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6-Oct-MAIN\2a-Papers\0d-In Review\Baboon FA\0-original paper\original data\"/>
    </mc:Choice>
  </mc:AlternateContent>
  <xr:revisionPtr revIDLastSave="0" documentId="13_ncr:1_{0334668A-BAC4-4F94-985F-C8156BE78317}" xr6:coauthVersionLast="43" xr6:coauthVersionMax="43" xr10:uidLastSave="{00000000-0000-0000-0000-000000000000}"/>
  <bookViews>
    <workbookView xWindow="46080" yWindow="1910" windowWidth="30140" windowHeight="19370" firstSheet="1" activeTab="10" xr2:uid="{00000000-000D-0000-FFFF-FFFF00000000}"/>
  </bookViews>
  <sheets>
    <sheet name="1" sheetId="1" r:id="rId1"/>
    <sheet name="2" sheetId="2" r:id="rId2"/>
    <sheet name="3" sheetId="5" r:id="rId3"/>
    <sheet name="4" sheetId="8" r:id="rId4"/>
    <sheet name="5" sheetId="11" r:id="rId5"/>
    <sheet name="6" sheetId="10" r:id="rId6"/>
    <sheet name="7" sheetId="9" r:id="rId7"/>
    <sheet name="8" sheetId="6" r:id="rId8"/>
    <sheet name="9" sheetId="4" r:id="rId9"/>
    <sheet name="10" sheetId="13" r:id="rId10"/>
    <sheet name="Transposed data" sheetId="12" r:id="rId11"/>
    <sheet name="Error calculations" sheetId="3" r:id="rId12"/>
    <sheet name="Tooth status" sheetId="14" r:id="rId13"/>
    <sheet name="Tooth row length" sheetId="15" r:id="rId14"/>
    <sheet name="Descriptive stats" sheetId="16" r:id="rId15"/>
    <sheet name="ME" sheetId="17" r:id="rId16"/>
    <sheet name="ME2" sheetId="18" r:id="rId17"/>
    <sheet name="Charts" sheetId="19" r:id="rId18"/>
    <sheet name="Excluded teeth" sheetId="20" r:id="rId19"/>
  </sheets>
  <definedNames>
    <definedName name="_xlnm._FilterDatabase" localSheetId="13" hidden="1">'Tooth row length'!$P$3:$R$43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16" l="1"/>
  <c r="B44" i="16"/>
  <c r="B45" i="16"/>
  <c r="B46" i="16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Q43" i="15"/>
  <c r="Q42" i="15"/>
  <c r="R42" i="15" s="1"/>
  <c r="Q41" i="15"/>
  <c r="Q40" i="15"/>
  <c r="Q39" i="15"/>
  <c r="Q38" i="15"/>
  <c r="Q37" i="15"/>
  <c r="Q36" i="15"/>
  <c r="Q35" i="15"/>
  <c r="Q34" i="15"/>
  <c r="R34" i="15" s="1"/>
  <c r="Q33" i="15"/>
  <c r="Q32" i="15"/>
  <c r="Q31" i="15"/>
  <c r="Q30" i="15"/>
  <c r="Q29" i="15"/>
  <c r="Q28" i="15"/>
  <c r="Q27" i="15"/>
  <c r="Q26" i="15"/>
  <c r="R26" i="15" s="1"/>
  <c r="Q25" i="15"/>
  <c r="Q24" i="15"/>
  <c r="Q23" i="15"/>
  <c r="Q22" i="15"/>
  <c r="Q21" i="15"/>
  <c r="Q20" i="15"/>
  <c r="Q19" i="15"/>
  <c r="Q18" i="15"/>
  <c r="R18" i="15" s="1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P43" i="15"/>
  <c r="R43" i="15" s="1"/>
  <c r="P42" i="15"/>
  <c r="P41" i="15"/>
  <c r="P40" i="15"/>
  <c r="P39" i="15"/>
  <c r="P38" i="15"/>
  <c r="P37" i="15"/>
  <c r="P36" i="15"/>
  <c r="P35" i="15"/>
  <c r="R35" i="15" s="1"/>
  <c r="P34" i="15"/>
  <c r="P33" i="15"/>
  <c r="P32" i="15"/>
  <c r="P31" i="15"/>
  <c r="P30" i="15"/>
  <c r="P29" i="15"/>
  <c r="P28" i="15"/>
  <c r="P27" i="15"/>
  <c r="R27" i="15" s="1"/>
  <c r="P26" i="15"/>
  <c r="P25" i="15"/>
  <c r="P24" i="15"/>
  <c r="P23" i="15"/>
  <c r="P22" i="15"/>
  <c r="P21" i="15"/>
  <c r="P20" i="15"/>
  <c r="P19" i="15"/>
  <c r="R19" i="15" s="1"/>
  <c r="P18" i="15"/>
  <c r="P17" i="15"/>
  <c r="P16" i="15"/>
  <c r="P15" i="15"/>
  <c r="P14" i="15"/>
  <c r="P13" i="15"/>
  <c r="P12" i="15"/>
  <c r="P11" i="15"/>
  <c r="R11" i="15" s="1"/>
  <c r="P10" i="15"/>
  <c r="P9" i="15"/>
  <c r="P8" i="15"/>
  <c r="P7" i="15"/>
  <c r="P6" i="15"/>
  <c r="P5" i="15"/>
  <c r="P4" i="15"/>
  <c r="P3" i="15"/>
  <c r="I44" i="15"/>
  <c r="H44" i="15"/>
  <c r="G44" i="15"/>
  <c r="F44" i="15"/>
  <c r="E44" i="15"/>
  <c r="D44" i="15"/>
  <c r="C44" i="15"/>
  <c r="B44" i="15"/>
  <c r="BA43" i="16"/>
  <c r="BA44" i="16"/>
  <c r="AZ43" i="16"/>
  <c r="AZ44" i="16" s="1"/>
  <c r="AY43" i="16"/>
  <c r="AY44" i="16"/>
  <c r="AX43" i="16"/>
  <c r="AX44" i="16" s="1"/>
  <c r="Q119" i="20"/>
  <c r="P119" i="20"/>
  <c r="P124" i="20" s="1"/>
  <c r="P125" i="20" s="1"/>
  <c r="P126" i="20" s="1"/>
  <c r="O119" i="20"/>
  <c r="O124" i="20"/>
  <c r="O125" i="20" s="1"/>
  <c r="O126" i="20" s="1"/>
  <c r="N119" i="20"/>
  <c r="N124" i="20" s="1"/>
  <c r="N125" i="20" s="1"/>
  <c r="N126" i="20" s="1"/>
  <c r="L119" i="20"/>
  <c r="K119" i="20"/>
  <c r="K124" i="20" s="1"/>
  <c r="K125" i="20" s="1"/>
  <c r="K126" i="20" s="1"/>
  <c r="J119" i="20"/>
  <c r="J124" i="20"/>
  <c r="J125" i="20" s="1"/>
  <c r="J126" i="20" s="1"/>
  <c r="P120" i="20"/>
  <c r="P121" i="20" s="1"/>
  <c r="P122" i="20" s="1"/>
  <c r="P123" i="20" s="1"/>
  <c r="O120" i="20"/>
  <c r="O121" i="20" s="1"/>
  <c r="O122" i="20" s="1"/>
  <c r="O123" i="20" s="1"/>
  <c r="K120" i="20"/>
  <c r="K121" i="20" s="1"/>
  <c r="K122" i="20" s="1"/>
  <c r="K123" i="20" s="1"/>
  <c r="J120" i="20"/>
  <c r="J121" i="20" s="1"/>
  <c r="J122" i="20" s="1"/>
  <c r="J123" i="20" s="1"/>
  <c r="I119" i="20"/>
  <c r="I120" i="20" s="1"/>
  <c r="I121" i="20" s="1"/>
  <c r="I122" i="20" s="1"/>
  <c r="I123" i="20" s="1"/>
  <c r="I124" i="20"/>
  <c r="I125" i="20" s="1"/>
  <c r="I126" i="20" s="1"/>
  <c r="H124" i="20"/>
  <c r="H125" i="20" s="1"/>
  <c r="H126" i="20" s="1"/>
  <c r="G119" i="20"/>
  <c r="F119" i="20"/>
  <c r="F124" i="20"/>
  <c r="F125" i="20"/>
  <c r="F126" i="20" s="1"/>
  <c r="E119" i="20"/>
  <c r="E124" i="20" s="1"/>
  <c r="E125" i="20" s="1"/>
  <c r="E126" i="20" s="1"/>
  <c r="D124" i="20"/>
  <c r="D125" i="20"/>
  <c r="D126" i="20" s="1"/>
  <c r="C119" i="20"/>
  <c r="C124" i="20"/>
  <c r="C125" i="20" s="1"/>
  <c r="C126" i="20" s="1"/>
  <c r="B119" i="20"/>
  <c r="F120" i="20"/>
  <c r="F121" i="20"/>
  <c r="F122" i="20" s="1"/>
  <c r="F123" i="20" s="1"/>
  <c r="E120" i="20"/>
  <c r="E121" i="20" s="1"/>
  <c r="E122" i="20" s="1"/>
  <c r="E123" i="20" s="1"/>
  <c r="C120" i="20"/>
  <c r="C121" i="20" s="1"/>
  <c r="C122" i="20" s="1"/>
  <c r="C123" i="20" s="1"/>
  <c r="I101" i="20"/>
  <c r="I106" i="20"/>
  <c r="I107" i="20" s="1"/>
  <c r="I108" i="20" s="1"/>
  <c r="H101" i="20"/>
  <c r="H106" i="20" s="1"/>
  <c r="H107" i="20" s="1"/>
  <c r="H108" i="20" s="1"/>
  <c r="G101" i="20"/>
  <c r="G106" i="20" s="1"/>
  <c r="G107" i="20" s="1"/>
  <c r="G108" i="20" s="1"/>
  <c r="F101" i="20"/>
  <c r="F106" i="20" s="1"/>
  <c r="F107" i="20" s="1"/>
  <c r="F108" i="20" s="1"/>
  <c r="I102" i="20"/>
  <c r="I103" i="20"/>
  <c r="I104" i="20" s="1"/>
  <c r="I105" i="20" s="1"/>
  <c r="H102" i="20"/>
  <c r="H103" i="20" s="1"/>
  <c r="H104" i="20" s="1"/>
  <c r="H105" i="20" s="1"/>
  <c r="F102" i="20"/>
  <c r="F103" i="20" s="1"/>
  <c r="F104" i="20" s="1"/>
  <c r="F105" i="20" s="1"/>
  <c r="E101" i="20"/>
  <c r="E106" i="20"/>
  <c r="E107" i="20" s="1"/>
  <c r="E108" i="20" s="1"/>
  <c r="D101" i="20"/>
  <c r="D106" i="20" s="1"/>
  <c r="D107" i="20" s="1"/>
  <c r="D108" i="20" s="1"/>
  <c r="C101" i="20"/>
  <c r="B101" i="20"/>
  <c r="B106" i="20" s="1"/>
  <c r="B107" i="20" s="1"/>
  <c r="B108" i="20" s="1"/>
  <c r="E102" i="20"/>
  <c r="E103" i="20"/>
  <c r="E104" i="20" s="1"/>
  <c r="E105" i="20" s="1"/>
  <c r="D102" i="20"/>
  <c r="D103" i="20" s="1"/>
  <c r="D104" i="20" s="1"/>
  <c r="D105" i="20" s="1"/>
  <c r="B102" i="20"/>
  <c r="B103" i="20" s="1"/>
  <c r="B104" i="20" s="1"/>
  <c r="B105" i="20" s="1"/>
  <c r="I83" i="20"/>
  <c r="I88" i="20"/>
  <c r="I89" i="20" s="1"/>
  <c r="I90" i="20" s="1"/>
  <c r="H83" i="20"/>
  <c r="H88" i="20" s="1"/>
  <c r="H89" i="20" s="1"/>
  <c r="H90" i="20" s="1"/>
  <c r="G83" i="20"/>
  <c r="G88" i="20" s="1"/>
  <c r="G89" i="20" s="1"/>
  <c r="G90" i="20" s="1"/>
  <c r="F83" i="20"/>
  <c r="F88" i="20" s="1"/>
  <c r="F89" i="20" s="1"/>
  <c r="F90" i="20" s="1"/>
  <c r="I84" i="20"/>
  <c r="I85" i="20"/>
  <c r="I86" i="20" s="1"/>
  <c r="I87" i="20" s="1"/>
  <c r="H84" i="20"/>
  <c r="H85" i="20" s="1"/>
  <c r="H86" i="20" s="1"/>
  <c r="H87" i="20" s="1"/>
  <c r="F84" i="20"/>
  <c r="F85" i="20" s="1"/>
  <c r="F86" i="20" s="1"/>
  <c r="F87" i="20" s="1"/>
  <c r="E83" i="20"/>
  <c r="E88" i="20"/>
  <c r="E89" i="20" s="1"/>
  <c r="E90" i="20" s="1"/>
  <c r="D83" i="20"/>
  <c r="D88" i="20" s="1"/>
  <c r="D89" i="20" s="1"/>
  <c r="D90" i="20" s="1"/>
  <c r="C83" i="20"/>
  <c r="C88" i="20" s="1"/>
  <c r="C89" i="20" s="1"/>
  <c r="C90" i="20" s="1"/>
  <c r="B83" i="20"/>
  <c r="B88" i="20" s="1"/>
  <c r="B89" i="20" s="1"/>
  <c r="B90" i="20" s="1"/>
  <c r="E84" i="20"/>
  <c r="E85" i="20"/>
  <c r="E86" i="20" s="1"/>
  <c r="E87" i="20" s="1"/>
  <c r="D84" i="20"/>
  <c r="D85" i="20" s="1"/>
  <c r="D86" i="20" s="1"/>
  <c r="D87" i="20" s="1"/>
  <c r="C84" i="20"/>
  <c r="C85" i="20" s="1"/>
  <c r="C86" i="20" s="1"/>
  <c r="C87" i="20" s="1"/>
  <c r="B84" i="20"/>
  <c r="B85" i="20" s="1"/>
  <c r="B86" i="20" s="1"/>
  <c r="B87" i="20" s="1"/>
  <c r="Q65" i="20"/>
  <c r="Q70" i="20" s="1"/>
  <c r="Q71" i="20" s="1"/>
  <c r="Q72" i="20" s="1"/>
  <c r="P65" i="20"/>
  <c r="P70" i="20"/>
  <c r="P71" i="20" s="1"/>
  <c r="P72" i="20" s="1"/>
  <c r="O65" i="20"/>
  <c r="O70" i="20" s="1"/>
  <c r="O71" i="20" s="1"/>
  <c r="O72" i="20" s="1"/>
  <c r="N65" i="20"/>
  <c r="N66" i="20" s="1"/>
  <c r="N67" i="20" s="1"/>
  <c r="N68" i="20" s="1"/>
  <c r="N69" i="20" s="1"/>
  <c r="N70" i="20"/>
  <c r="N71" i="20" s="1"/>
  <c r="N72" i="20" s="1"/>
  <c r="P66" i="20"/>
  <c r="P67" i="20"/>
  <c r="P68" i="20" s="1"/>
  <c r="P69" i="20" s="1"/>
  <c r="M65" i="20"/>
  <c r="M66" i="20" s="1"/>
  <c r="M67" i="20" s="1"/>
  <c r="M68" i="20" s="1"/>
  <c r="M69" i="20" s="1"/>
  <c r="M70" i="20"/>
  <c r="M71" i="20" s="1"/>
  <c r="M72" i="20" s="1"/>
  <c r="L65" i="20"/>
  <c r="L70" i="20"/>
  <c r="L71" i="20" s="1"/>
  <c r="L72" i="20"/>
  <c r="K65" i="20"/>
  <c r="K70" i="20" s="1"/>
  <c r="K71" i="20" s="1"/>
  <c r="K72" i="20" s="1"/>
  <c r="J65" i="20"/>
  <c r="L66" i="20"/>
  <c r="L67" i="20" s="1"/>
  <c r="L68" i="20" s="1"/>
  <c r="L69" i="20" s="1"/>
  <c r="K66" i="20"/>
  <c r="K67" i="20" s="1"/>
  <c r="K68" i="20" s="1"/>
  <c r="K69" i="20" s="1"/>
  <c r="I65" i="20"/>
  <c r="I70" i="20" s="1"/>
  <c r="I71" i="20" s="1"/>
  <c r="I72" i="20" s="1"/>
  <c r="G65" i="20"/>
  <c r="G70" i="20"/>
  <c r="G71" i="20" s="1"/>
  <c r="G72" i="20" s="1"/>
  <c r="F65" i="20"/>
  <c r="F66" i="20" s="1"/>
  <c r="F67" i="20" s="1"/>
  <c r="F68" i="20" s="1"/>
  <c r="F69" i="20" s="1"/>
  <c r="G66" i="20"/>
  <c r="G67" i="20"/>
  <c r="G68" i="20" s="1"/>
  <c r="G69" i="20" s="1"/>
  <c r="D65" i="20"/>
  <c r="D66" i="20" s="1"/>
  <c r="D67" i="20" s="1"/>
  <c r="D68" i="20" s="1"/>
  <c r="D69" i="20" s="1"/>
  <c r="D70" i="20"/>
  <c r="D71" i="20" s="1"/>
  <c r="D72" i="20" s="1"/>
  <c r="C65" i="20"/>
  <c r="C70" i="20" s="1"/>
  <c r="C71" i="20" s="1"/>
  <c r="C72" i="20" s="1"/>
  <c r="B65" i="20"/>
  <c r="B70" i="20"/>
  <c r="B71" i="20" s="1"/>
  <c r="B72" i="20" s="1"/>
  <c r="C66" i="20"/>
  <c r="C67" i="20" s="1"/>
  <c r="C68" i="20" s="1"/>
  <c r="C69" i="20" s="1"/>
  <c r="B66" i="20"/>
  <c r="B67" i="20" s="1"/>
  <c r="B68" i="20" s="1"/>
  <c r="B69" i="20" s="1"/>
  <c r="Y47" i="20"/>
  <c r="Y52" i="20"/>
  <c r="Y53" i="20" s="1"/>
  <c r="Y54" i="20" s="1"/>
  <c r="X47" i="20"/>
  <c r="X52" i="20" s="1"/>
  <c r="X53" i="20" s="1"/>
  <c r="X54" i="20" s="1"/>
  <c r="W47" i="20"/>
  <c r="V47" i="20"/>
  <c r="V52" i="20" s="1"/>
  <c r="V53" i="20" s="1"/>
  <c r="V54" i="20" s="1"/>
  <c r="U47" i="20"/>
  <c r="U52" i="20" s="1"/>
  <c r="U53" i="20" s="1"/>
  <c r="U54" i="20" s="1"/>
  <c r="T47" i="20"/>
  <c r="T52" i="20"/>
  <c r="T53" i="20" s="1"/>
  <c r="T54" i="20" s="1"/>
  <c r="S47" i="20"/>
  <c r="S52" i="20" s="1"/>
  <c r="S53" i="20" s="1"/>
  <c r="S54" i="20" s="1"/>
  <c r="R47" i="20"/>
  <c r="R52" i="20"/>
  <c r="R53" i="20" s="1"/>
  <c r="R54" i="20" s="1"/>
  <c r="Q47" i="20"/>
  <c r="Q52" i="20"/>
  <c r="Q53" i="20" s="1"/>
  <c r="Q54" i="20" s="1"/>
  <c r="P47" i="20"/>
  <c r="P52" i="20"/>
  <c r="P53" i="20" s="1"/>
  <c r="P54" i="20" s="1"/>
  <c r="O47" i="20"/>
  <c r="O52" i="20"/>
  <c r="O53" i="20" s="1"/>
  <c r="O54" i="20" s="1"/>
  <c r="N47" i="20"/>
  <c r="N52" i="20" s="1"/>
  <c r="N53" i="20" s="1"/>
  <c r="N54" i="20" s="1"/>
  <c r="Y48" i="20"/>
  <c r="Y49" i="20"/>
  <c r="Y50" i="20" s="1"/>
  <c r="Y51" i="20" s="1"/>
  <c r="V48" i="20"/>
  <c r="V49" i="20" s="1"/>
  <c r="V50" i="20" s="1"/>
  <c r="V51" i="20" s="1"/>
  <c r="T48" i="20"/>
  <c r="T49" i="20"/>
  <c r="T50" i="20" s="1"/>
  <c r="T51" i="20" s="1"/>
  <c r="R48" i="20"/>
  <c r="R49" i="20" s="1"/>
  <c r="R50" i="20" s="1"/>
  <c r="R51" i="20" s="1"/>
  <c r="Q48" i="20"/>
  <c r="Q49" i="20"/>
  <c r="Q50" i="20" s="1"/>
  <c r="Q51" i="20" s="1"/>
  <c r="P48" i="20"/>
  <c r="P49" i="20"/>
  <c r="P50" i="20" s="1"/>
  <c r="P51" i="20" s="1"/>
  <c r="O48" i="20"/>
  <c r="O49" i="20"/>
  <c r="O50" i="20" s="1"/>
  <c r="O51" i="20" s="1"/>
  <c r="N48" i="20"/>
  <c r="N49" i="20" s="1"/>
  <c r="N50" i="20" s="1"/>
  <c r="N51" i="20" s="1"/>
  <c r="M47" i="20"/>
  <c r="M52" i="20"/>
  <c r="M53" i="20" s="1"/>
  <c r="M54" i="20" s="1"/>
  <c r="L47" i="20"/>
  <c r="L52" i="20"/>
  <c r="L53" i="20" s="1"/>
  <c r="L54" i="20" s="1"/>
  <c r="K47" i="20"/>
  <c r="K52" i="20"/>
  <c r="K53" i="20" s="1"/>
  <c r="K54" i="20" s="1"/>
  <c r="J47" i="20"/>
  <c r="J52" i="20" s="1"/>
  <c r="J53" i="20" s="1"/>
  <c r="J54" i="20" s="1"/>
  <c r="I47" i="20"/>
  <c r="I52" i="20"/>
  <c r="I53" i="20" s="1"/>
  <c r="I54" i="20" s="1"/>
  <c r="H47" i="20"/>
  <c r="H52" i="20"/>
  <c r="H53" i="20" s="1"/>
  <c r="H54" i="20" s="1"/>
  <c r="G47" i="20"/>
  <c r="G52" i="20"/>
  <c r="G53" i="20" s="1"/>
  <c r="G54" i="20" s="1"/>
  <c r="F47" i="20"/>
  <c r="F52" i="20" s="1"/>
  <c r="F53" i="20" s="1"/>
  <c r="F54" i="20" s="1"/>
  <c r="E47" i="20"/>
  <c r="E52" i="20"/>
  <c r="E53" i="20" s="1"/>
  <c r="E54" i="20" s="1"/>
  <c r="D47" i="20"/>
  <c r="D52" i="20"/>
  <c r="D53" i="20" s="1"/>
  <c r="D54" i="20" s="1"/>
  <c r="C47" i="20"/>
  <c r="C52" i="20"/>
  <c r="C53" i="20" s="1"/>
  <c r="C54" i="20" s="1"/>
  <c r="B47" i="20"/>
  <c r="B52" i="20" s="1"/>
  <c r="B53" i="20" s="1"/>
  <c r="B54" i="20" s="1"/>
  <c r="M48" i="20"/>
  <c r="M49" i="20"/>
  <c r="M50" i="20" s="1"/>
  <c r="M51" i="20" s="1"/>
  <c r="L48" i="20"/>
  <c r="L49" i="20"/>
  <c r="L50" i="20" s="1"/>
  <c r="L51" i="20" s="1"/>
  <c r="K48" i="20"/>
  <c r="K49" i="20"/>
  <c r="K50" i="20" s="1"/>
  <c r="K51" i="20" s="1"/>
  <c r="J48" i="20"/>
  <c r="J49" i="20" s="1"/>
  <c r="J50" i="20" s="1"/>
  <c r="J51" i="20" s="1"/>
  <c r="I48" i="20"/>
  <c r="I49" i="20"/>
  <c r="I50" i="20" s="1"/>
  <c r="I51" i="20" s="1"/>
  <c r="H48" i="20"/>
  <c r="H49" i="20"/>
  <c r="H50" i="20" s="1"/>
  <c r="H51" i="20" s="1"/>
  <c r="G48" i="20"/>
  <c r="G49" i="20"/>
  <c r="G50" i="20" s="1"/>
  <c r="G51" i="20" s="1"/>
  <c r="F48" i="20"/>
  <c r="F49" i="20" s="1"/>
  <c r="F50" i="20" s="1"/>
  <c r="F51" i="20" s="1"/>
  <c r="E48" i="20"/>
  <c r="E49" i="20"/>
  <c r="E50" i="20" s="1"/>
  <c r="E51" i="20" s="1"/>
  <c r="D48" i="20"/>
  <c r="D49" i="20"/>
  <c r="D50" i="20" s="1"/>
  <c r="D51" i="20" s="1"/>
  <c r="C48" i="20"/>
  <c r="C49" i="20"/>
  <c r="C50" i="20" s="1"/>
  <c r="C51" i="20" s="1"/>
  <c r="B48" i="20"/>
  <c r="B49" i="20" s="1"/>
  <c r="B50" i="20" s="1"/>
  <c r="B51" i="20" s="1"/>
  <c r="D29" i="20"/>
  <c r="D34" i="20"/>
  <c r="D35" i="20" s="1"/>
  <c r="D36" i="20" s="1"/>
  <c r="C29" i="20"/>
  <c r="C30" i="20" s="1"/>
  <c r="C31" i="20" s="1"/>
  <c r="C32" i="20" s="1"/>
  <c r="C33" i="20" s="1"/>
  <c r="C34" i="20"/>
  <c r="C35" i="20" s="1"/>
  <c r="C36" i="20" s="1"/>
  <c r="B29" i="20"/>
  <c r="B34" i="20"/>
  <c r="B35" i="20" s="1"/>
  <c r="B36" i="20" s="1"/>
  <c r="D30" i="20"/>
  <c r="D31" i="20" s="1"/>
  <c r="D32" i="20" s="1"/>
  <c r="D33" i="20" s="1"/>
  <c r="B30" i="20"/>
  <c r="B31" i="20"/>
  <c r="B32" i="20" s="1"/>
  <c r="B33" i="20" s="1"/>
  <c r="I11" i="20"/>
  <c r="I16" i="20"/>
  <c r="I17" i="20"/>
  <c r="I18" i="20" s="1"/>
  <c r="H11" i="20"/>
  <c r="H16" i="20"/>
  <c r="H17" i="20"/>
  <c r="H18" i="20" s="1"/>
  <c r="G11" i="20"/>
  <c r="G16" i="20"/>
  <c r="G17" i="20" s="1"/>
  <c r="G18" i="20" s="1"/>
  <c r="F11" i="20"/>
  <c r="F16" i="20"/>
  <c r="F17" i="20" s="1"/>
  <c r="F18" i="20" s="1"/>
  <c r="I12" i="20"/>
  <c r="I13" i="20"/>
  <c r="I14" i="20" s="1"/>
  <c r="I15" i="20" s="1"/>
  <c r="H12" i="20"/>
  <c r="H13" i="20" s="1"/>
  <c r="H14" i="20" s="1"/>
  <c r="H15" i="20" s="1"/>
  <c r="G12" i="20"/>
  <c r="G13" i="20" s="1"/>
  <c r="G14" i="20" s="1"/>
  <c r="G15" i="20" s="1"/>
  <c r="F12" i="20"/>
  <c r="F13" i="20" s="1"/>
  <c r="F14" i="20" s="1"/>
  <c r="F15" i="20" s="1"/>
  <c r="E11" i="20"/>
  <c r="E16" i="20"/>
  <c r="E17" i="20"/>
  <c r="E18" i="20" s="1"/>
  <c r="D11" i="20"/>
  <c r="C11" i="20"/>
  <c r="C12" i="20" s="1"/>
  <c r="C13" i="20" s="1"/>
  <c r="C14" i="20" s="1"/>
  <c r="C15" i="20" s="1"/>
  <c r="C16" i="20"/>
  <c r="C17" i="20" s="1"/>
  <c r="C18" i="20" s="1"/>
  <c r="B11" i="20"/>
  <c r="B12" i="20" s="1"/>
  <c r="B16" i="20"/>
  <c r="B17" i="20" s="1"/>
  <c r="B18" i="20" s="1"/>
  <c r="E12" i="20"/>
  <c r="E13" i="20"/>
  <c r="E14" i="20"/>
  <c r="E15" i="20" s="1"/>
  <c r="B13" i="20"/>
  <c r="B14" i="20" s="1"/>
  <c r="B15" i="20" s="1"/>
  <c r="AL42" i="14"/>
  <c r="AL41" i="14"/>
  <c r="AL40" i="14"/>
  <c r="AL39" i="14"/>
  <c r="AL38" i="14"/>
  <c r="AL37" i="14"/>
  <c r="AL36" i="14"/>
  <c r="AL35" i="14"/>
  <c r="AL34" i="14"/>
  <c r="AL33" i="14"/>
  <c r="AL32" i="14"/>
  <c r="AL31" i="14"/>
  <c r="AL30" i="14"/>
  <c r="AL29" i="14"/>
  <c r="AL28" i="14"/>
  <c r="AL27" i="14"/>
  <c r="AL26" i="14"/>
  <c r="AL25" i="14"/>
  <c r="AL24" i="14"/>
  <c r="AL23" i="14"/>
  <c r="AL22" i="14"/>
  <c r="AL21" i="14"/>
  <c r="AL20" i="14"/>
  <c r="AL19" i="14"/>
  <c r="AL18" i="14"/>
  <c r="AL17" i="14"/>
  <c r="AL16" i="14"/>
  <c r="AL15" i="14"/>
  <c r="AL14" i="14"/>
  <c r="AL13" i="14"/>
  <c r="AL12" i="14"/>
  <c r="AL11" i="14"/>
  <c r="AL10" i="14"/>
  <c r="AL9" i="14"/>
  <c r="AL8" i="14"/>
  <c r="AL7" i="14"/>
  <c r="AL6" i="14"/>
  <c r="AL5" i="14"/>
  <c r="AL4" i="14"/>
  <c r="AL3" i="14"/>
  <c r="AB43" i="14"/>
  <c r="AA43" i="14"/>
  <c r="Z43" i="14"/>
  <c r="Y43" i="14"/>
  <c r="X43" i="14"/>
  <c r="W43" i="14"/>
  <c r="L44" i="14"/>
  <c r="K44" i="14"/>
  <c r="J44" i="14"/>
  <c r="I44" i="14"/>
  <c r="H44" i="14"/>
  <c r="G44" i="14"/>
  <c r="AX43" i="18"/>
  <c r="AY43" i="18"/>
  <c r="AZ43" i="18"/>
  <c r="BA43" i="18"/>
  <c r="BQ43" i="18"/>
  <c r="BR43" i="18"/>
  <c r="BS43" i="18"/>
  <c r="BT43" i="18"/>
  <c r="BM43" i="18"/>
  <c r="BN43" i="18"/>
  <c r="BO43" i="18"/>
  <c r="BP43" i="18"/>
  <c r="BM44" i="18" s="1"/>
  <c r="AT43" i="18"/>
  <c r="AU43" i="18"/>
  <c r="AV43" i="18"/>
  <c r="AW43" i="18"/>
  <c r="AP43" i="18"/>
  <c r="AQ43" i="18"/>
  <c r="AR43" i="18"/>
  <c r="AS43" i="18"/>
  <c r="BI43" i="18"/>
  <c r="BJ43" i="18"/>
  <c r="BK43" i="18"/>
  <c r="BL43" i="18"/>
  <c r="BI44" i="18" s="1"/>
  <c r="L43" i="18"/>
  <c r="J43" i="18"/>
  <c r="K43" i="18"/>
  <c r="J44" i="18" s="1"/>
  <c r="M43" i="18"/>
  <c r="AD43" i="18"/>
  <c r="AE43" i="18"/>
  <c r="AF43" i="18"/>
  <c r="AG43" i="18"/>
  <c r="F43" i="18"/>
  <c r="G43" i="18"/>
  <c r="F44" i="18" s="1"/>
  <c r="F45" i="18" s="1"/>
  <c r="H43" i="18"/>
  <c r="I43" i="18"/>
  <c r="Z43" i="18"/>
  <c r="Z44" i="18" s="1"/>
  <c r="AA43" i="18"/>
  <c r="AB43" i="18"/>
  <c r="AC43" i="18"/>
  <c r="E43" i="18"/>
  <c r="CA43" i="18"/>
  <c r="BZ43" i="18"/>
  <c r="BY43" i="18"/>
  <c r="BX43" i="18"/>
  <c r="BX44" i="18" s="1"/>
  <c r="BW43" i="18"/>
  <c r="BV43" i="18"/>
  <c r="BU43" i="18"/>
  <c r="BH43" i="18"/>
  <c r="BH45" i="18" s="1"/>
  <c r="BG43" i="18"/>
  <c r="BF43" i="18"/>
  <c r="BE43" i="18"/>
  <c r="BD43" i="18"/>
  <c r="BC43" i="18"/>
  <c r="BB44" i="18" s="1"/>
  <c r="BB43" i="18"/>
  <c r="AO43" i="18"/>
  <c r="AN43" i="18"/>
  <c r="AM43" i="18"/>
  <c r="AL43" i="18"/>
  <c r="AL44" i="18" s="1"/>
  <c r="AK43" i="18"/>
  <c r="AJ43" i="18"/>
  <c r="AJ44" i="18" s="1"/>
  <c r="AI43" i="18"/>
  <c r="AH43" i="18"/>
  <c r="Y43" i="18"/>
  <c r="X43" i="18"/>
  <c r="W43" i="18"/>
  <c r="V43" i="18"/>
  <c r="U43" i="18"/>
  <c r="U45" i="18" s="1"/>
  <c r="T43" i="18"/>
  <c r="S43" i="18"/>
  <c r="R44" i="18" s="1"/>
  <c r="R43" i="18"/>
  <c r="Q43" i="18"/>
  <c r="P43" i="18"/>
  <c r="P44" i="18" s="1"/>
  <c r="P45" i="18" s="1"/>
  <c r="O43" i="18"/>
  <c r="N43" i="18"/>
  <c r="N44" i="18" s="1"/>
  <c r="D43" i="18"/>
  <c r="C43" i="18"/>
  <c r="B43" i="18"/>
  <c r="BG107" i="3"/>
  <c r="BG108" i="3" s="1"/>
  <c r="BG109" i="3" s="1"/>
  <c r="BF107" i="3"/>
  <c r="BF108" i="3" s="1"/>
  <c r="BF109" i="3" s="1"/>
  <c r="BE107" i="3"/>
  <c r="BE108" i="3" s="1"/>
  <c r="BE109" i="3" s="1"/>
  <c r="BD107" i="3"/>
  <c r="BD108" i="3" s="1"/>
  <c r="BD109" i="3" s="1"/>
  <c r="R41" i="15"/>
  <c r="R40" i="15"/>
  <c r="R39" i="15"/>
  <c r="R38" i="15"/>
  <c r="R37" i="15"/>
  <c r="R36" i="15"/>
  <c r="R33" i="15"/>
  <c r="R32" i="15"/>
  <c r="R31" i="15"/>
  <c r="R30" i="15"/>
  <c r="R29" i="15"/>
  <c r="R28" i="15"/>
  <c r="R25" i="15"/>
  <c r="R24" i="15"/>
  <c r="R23" i="15"/>
  <c r="R22" i="15"/>
  <c r="R21" i="15"/>
  <c r="R20" i="15"/>
  <c r="R17" i="15"/>
  <c r="R16" i="15"/>
  <c r="R15" i="15"/>
  <c r="R14" i="15"/>
  <c r="R13" i="15"/>
  <c r="R12" i="15"/>
  <c r="R9" i="15"/>
  <c r="R8" i="15"/>
  <c r="R7" i="15"/>
  <c r="R6" i="15"/>
  <c r="R5" i="15"/>
  <c r="R4" i="15"/>
  <c r="CB42" i="16"/>
  <c r="CC42" i="16"/>
  <c r="CB37" i="16"/>
  <c r="CC37" i="16" s="1"/>
  <c r="CF37" i="16" s="1"/>
  <c r="CB31" i="16"/>
  <c r="CC31" i="16"/>
  <c r="CB22" i="16"/>
  <c r="CC22" i="16"/>
  <c r="CB18" i="16"/>
  <c r="CC18" i="16"/>
  <c r="CD18" i="16"/>
  <c r="CE18" i="16" s="1"/>
  <c r="CD15" i="16"/>
  <c r="CE15" i="16"/>
  <c r="CD9" i="16"/>
  <c r="CE9" i="16" s="1"/>
  <c r="CD7" i="16"/>
  <c r="CE7" i="16" s="1"/>
  <c r="CD42" i="16"/>
  <c r="CE42" i="16" s="1"/>
  <c r="CD41" i="16"/>
  <c r="CE41" i="16" s="1"/>
  <c r="CD40" i="16"/>
  <c r="CE40" i="16" s="1"/>
  <c r="CD39" i="16"/>
  <c r="CE39" i="16" s="1"/>
  <c r="CD38" i="16"/>
  <c r="CE38" i="16" s="1"/>
  <c r="CD37" i="16"/>
  <c r="CE37" i="16" s="1"/>
  <c r="CD36" i="16"/>
  <c r="CE36" i="16" s="1"/>
  <c r="CD35" i="16"/>
  <c r="CE35" i="16" s="1"/>
  <c r="CD34" i="16"/>
  <c r="CE34" i="16" s="1"/>
  <c r="CD33" i="16"/>
  <c r="CE33" i="16" s="1"/>
  <c r="CD32" i="16"/>
  <c r="CE32" i="16" s="1"/>
  <c r="CD31" i="16"/>
  <c r="CE31" i="16" s="1"/>
  <c r="CD30" i="16"/>
  <c r="CE30" i="16" s="1"/>
  <c r="CD29" i="16"/>
  <c r="CE29" i="16" s="1"/>
  <c r="CD28" i="16"/>
  <c r="CE28" i="16" s="1"/>
  <c r="CD27" i="16"/>
  <c r="CE27" i="16" s="1"/>
  <c r="CD26" i="16"/>
  <c r="CE26" i="16" s="1"/>
  <c r="CD25" i="16"/>
  <c r="CE25" i="16" s="1"/>
  <c r="CD24" i="16"/>
  <c r="CE24" i="16" s="1"/>
  <c r="CD23" i="16"/>
  <c r="CE23" i="16" s="1"/>
  <c r="CD22" i="16"/>
  <c r="CE22" i="16" s="1"/>
  <c r="CF22" i="16" s="1"/>
  <c r="CD21" i="16"/>
  <c r="CE21" i="16" s="1"/>
  <c r="CD20" i="16"/>
  <c r="CE20" i="16" s="1"/>
  <c r="CD19" i="16"/>
  <c r="CE19" i="16" s="1"/>
  <c r="CD17" i="16"/>
  <c r="CE17" i="16" s="1"/>
  <c r="CD16" i="16"/>
  <c r="CE16" i="16" s="1"/>
  <c r="CD14" i="16"/>
  <c r="CE14" i="16" s="1"/>
  <c r="CD13" i="16"/>
  <c r="CE13" i="16" s="1"/>
  <c r="CD12" i="16"/>
  <c r="CE12" i="16" s="1"/>
  <c r="CD11" i="16"/>
  <c r="CE11" i="16" s="1"/>
  <c r="CD10" i="16"/>
  <c r="CE10" i="16" s="1"/>
  <c r="CD8" i="16"/>
  <c r="CE8" i="16" s="1"/>
  <c r="CD6" i="16"/>
  <c r="CE6" i="16" s="1"/>
  <c r="CD5" i="16"/>
  <c r="CE5" i="16" s="1"/>
  <c r="CD4" i="16"/>
  <c r="CE4" i="16" s="1"/>
  <c r="CD3" i="16"/>
  <c r="CE3" i="16" s="1"/>
  <c r="CB41" i="16"/>
  <c r="CB40" i="16"/>
  <c r="CB39" i="16"/>
  <c r="CC39" i="16" s="1"/>
  <c r="CB38" i="16"/>
  <c r="CB36" i="16"/>
  <c r="CB35" i="16"/>
  <c r="CB34" i="16"/>
  <c r="CC34" i="16" s="1"/>
  <c r="CB33" i="16"/>
  <c r="CB32" i="16"/>
  <c r="CB30" i="16"/>
  <c r="CB29" i="16"/>
  <c r="CC29" i="16" s="1"/>
  <c r="CF29" i="16" s="1"/>
  <c r="CB28" i="16"/>
  <c r="CB27" i="16"/>
  <c r="CB26" i="16"/>
  <c r="CB25" i="16"/>
  <c r="CC25" i="16" s="1"/>
  <c r="CF25" i="16" s="1"/>
  <c r="CB24" i="16"/>
  <c r="CB23" i="16"/>
  <c r="CC23" i="16" s="1"/>
  <c r="CB21" i="16"/>
  <c r="CB20" i="16"/>
  <c r="CC20" i="16" s="1"/>
  <c r="CB19" i="16"/>
  <c r="CB17" i="16"/>
  <c r="CC17" i="16" s="1"/>
  <c r="CF17" i="16" s="1"/>
  <c r="CB16" i="16"/>
  <c r="CB15" i="16"/>
  <c r="CB14" i="16"/>
  <c r="CC14" i="16" s="1"/>
  <c r="CF14" i="16" s="1"/>
  <c r="CB13" i="16"/>
  <c r="CC13" i="16" s="1"/>
  <c r="CB12" i="16"/>
  <c r="CB11" i="16"/>
  <c r="CC11" i="16" s="1"/>
  <c r="CF11" i="16" s="1"/>
  <c r="CB10" i="16"/>
  <c r="CB9" i="16"/>
  <c r="CC9" i="16" s="1"/>
  <c r="CB8" i="16"/>
  <c r="CB7" i="16"/>
  <c r="CC7" i="16" s="1"/>
  <c r="CB6" i="16"/>
  <c r="CC6" i="16" s="1"/>
  <c r="CB5" i="16"/>
  <c r="CC5" i="16" s="1"/>
  <c r="CF5" i="16" s="1"/>
  <c r="CB4" i="16"/>
  <c r="CB3" i="16"/>
  <c r="CC3" i="16" s="1"/>
  <c r="CF3" i="16" s="1"/>
  <c r="CC41" i="16"/>
  <c r="CC40" i="16"/>
  <c r="CF40" i="16" s="1"/>
  <c r="CC38" i="16"/>
  <c r="CC36" i="16"/>
  <c r="CC35" i="16"/>
  <c r="CC33" i="16"/>
  <c r="CF33" i="16" s="1"/>
  <c r="CC32" i="16"/>
  <c r="CC30" i="16"/>
  <c r="CC28" i="16"/>
  <c r="CC27" i="16"/>
  <c r="CF27" i="16" s="1"/>
  <c r="CC26" i="16"/>
  <c r="CC24" i="16"/>
  <c r="CF24" i="16" s="1"/>
  <c r="CC21" i="16"/>
  <c r="CF21" i="16" s="1"/>
  <c r="CC19" i="16"/>
  <c r="CC16" i="16"/>
  <c r="CF16" i="16" s="1"/>
  <c r="CC15" i="16"/>
  <c r="CF15" i="16" s="1"/>
  <c r="CC12" i="16"/>
  <c r="CC10" i="16"/>
  <c r="CC8" i="16"/>
  <c r="CF8" i="16" s="1"/>
  <c r="CC4" i="16"/>
  <c r="CF4" i="16" s="1"/>
  <c r="CD2" i="16"/>
  <c r="CE2" i="16" s="1"/>
  <c r="CB2" i="16"/>
  <c r="CC2" i="16" s="1"/>
  <c r="BQ43" i="16"/>
  <c r="BQ44" i="16" s="1"/>
  <c r="AX47" i="16"/>
  <c r="BR43" i="16"/>
  <c r="BR44" i="16" s="1"/>
  <c r="BS43" i="16"/>
  <c r="BS44" i="16" s="1"/>
  <c r="BT43" i="16"/>
  <c r="BT44" i="16" s="1"/>
  <c r="BM43" i="16"/>
  <c r="BM44" i="16" s="1"/>
  <c r="AT43" i="16"/>
  <c r="AT44" i="16" s="1"/>
  <c r="BN43" i="16"/>
  <c r="BN44" i="16" s="1"/>
  <c r="AU43" i="16"/>
  <c r="AU44" i="16" s="1"/>
  <c r="BO43" i="16"/>
  <c r="BO44" i="16" s="1"/>
  <c r="AV43" i="16"/>
  <c r="AV44" i="16" s="1"/>
  <c r="BP43" i="16"/>
  <c r="AW43" i="16"/>
  <c r="AW44" i="16" s="1"/>
  <c r="AP43" i="16"/>
  <c r="AP44" i="16" s="1"/>
  <c r="BI43" i="16"/>
  <c r="BI44" i="16" s="1"/>
  <c r="AQ43" i="16"/>
  <c r="AQ44" i="16" s="1"/>
  <c r="BJ43" i="16"/>
  <c r="BJ44" i="16" s="1"/>
  <c r="AR43" i="16"/>
  <c r="AR44" i="16" s="1"/>
  <c r="BK43" i="16"/>
  <c r="BK44" i="16" s="1"/>
  <c r="AS43" i="16"/>
  <c r="AS44" i="16" s="1"/>
  <c r="BL43" i="16"/>
  <c r="BL44" i="16" s="1"/>
  <c r="J43" i="16"/>
  <c r="J44" i="16" s="1"/>
  <c r="AD43" i="16"/>
  <c r="AD44" i="16" s="1"/>
  <c r="K43" i="16"/>
  <c r="K44" i="16" s="1"/>
  <c r="AE43" i="16"/>
  <c r="AE44" i="16" s="1"/>
  <c r="L43" i="16"/>
  <c r="L44" i="16" s="1"/>
  <c r="AF43" i="16"/>
  <c r="AF44" i="16" s="1"/>
  <c r="M43" i="16"/>
  <c r="M44" i="16" s="1"/>
  <c r="AG43" i="16"/>
  <c r="AG44" i="16" s="1"/>
  <c r="M47" i="16"/>
  <c r="F43" i="16"/>
  <c r="F44" i="16" s="1"/>
  <c r="Z43" i="16"/>
  <c r="Z44" i="16" s="1"/>
  <c r="F47" i="16"/>
  <c r="G43" i="16"/>
  <c r="G44" i="16" s="1"/>
  <c r="AA43" i="16"/>
  <c r="AA44" i="16" s="1"/>
  <c r="H43" i="16"/>
  <c r="H44" i="16" s="1"/>
  <c r="AB43" i="16"/>
  <c r="AB44" i="16" s="1"/>
  <c r="I43" i="16"/>
  <c r="I44" i="16" s="1"/>
  <c r="AC43" i="16"/>
  <c r="AC44" i="16" s="1"/>
  <c r="BG45" i="17"/>
  <c r="CB43" i="17"/>
  <c r="CA43" i="17"/>
  <c r="BZ43" i="17"/>
  <c r="BY43" i="17"/>
  <c r="BX43" i="17"/>
  <c r="BX44" i="17" s="1"/>
  <c r="BW43" i="17"/>
  <c r="BV43" i="17"/>
  <c r="BU43" i="17"/>
  <c r="BU44" i="17" s="1"/>
  <c r="BT43" i="17"/>
  <c r="BS43" i="17"/>
  <c r="BR43" i="17"/>
  <c r="BQ43" i="17"/>
  <c r="BQ44" i="17" s="1"/>
  <c r="BP43" i="17"/>
  <c r="BO43" i="17"/>
  <c r="BN43" i="17"/>
  <c r="BM43" i="17"/>
  <c r="BM44" i="17" s="1"/>
  <c r="BL43" i="17"/>
  <c r="BK43" i="17"/>
  <c r="BJ43" i="17"/>
  <c r="BI43" i="17"/>
  <c r="BI44" i="17" s="1"/>
  <c r="BH43" i="17"/>
  <c r="BH45" i="17" s="1"/>
  <c r="BG43" i="17"/>
  <c r="BF43" i="17"/>
  <c r="BE43" i="17"/>
  <c r="BE44" i="17" s="1"/>
  <c r="BD43" i="17"/>
  <c r="BD45" i="17" s="1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J44" i="17" s="1"/>
  <c r="AI43" i="17"/>
  <c r="AH43" i="17"/>
  <c r="AH44" i="17" s="1"/>
  <c r="AG43" i="17"/>
  <c r="AD44" i="17" s="1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T45" i="17" s="1"/>
  <c r="S43" i="17"/>
  <c r="R43" i="17"/>
  <c r="R44" i="17" s="1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F45" i="16"/>
  <c r="F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E46" i="16"/>
  <c r="D46" i="16"/>
  <c r="C46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E45" i="16"/>
  <c r="D45" i="16"/>
  <c r="C45" i="16"/>
  <c r="CA44" i="16"/>
  <c r="BZ44" i="16"/>
  <c r="BY44" i="16"/>
  <c r="BX44" i="16"/>
  <c r="BW44" i="16"/>
  <c r="BV44" i="16"/>
  <c r="BU44" i="16"/>
  <c r="BH44" i="16"/>
  <c r="BG44" i="16"/>
  <c r="BF44" i="16"/>
  <c r="BE44" i="16"/>
  <c r="BD44" i="16"/>
  <c r="BC44" i="16"/>
  <c r="BB44" i="16"/>
  <c r="AO44" i="16"/>
  <c r="AN44" i="16"/>
  <c r="AM44" i="16"/>
  <c r="AL44" i="16"/>
  <c r="AK44" i="16"/>
  <c r="AJ44" i="16"/>
  <c r="AI44" i="16"/>
  <c r="AH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E44" i="16"/>
  <c r="D44" i="16"/>
  <c r="C44" i="16"/>
  <c r="CA43" i="16"/>
  <c r="BZ43" i="16"/>
  <c r="BY43" i="16"/>
  <c r="BX43" i="16"/>
  <c r="BW43" i="16"/>
  <c r="BV43" i="16"/>
  <c r="BU43" i="16"/>
  <c r="BH43" i="16"/>
  <c r="BH47" i="16" s="1"/>
  <c r="BG43" i="16"/>
  <c r="BF43" i="16"/>
  <c r="BF47" i="16" s="1"/>
  <c r="BE43" i="16"/>
  <c r="BE47" i="16" s="1"/>
  <c r="BD43" i="16"/>
  <c r="BD47" i="16" s="1"/>
  <c r="BC43" i="16"/>
  <c r="BB43" i="16"/>
  <c r="AO43" i="16"/>
  <c r="AN43" i="16"/>
  <c r="AM43" i="16"/>
  <c r="AL43" i="16"/>
  <c r="AK43" i="16"/>
  <c r="AJ43" i="16"/>
  <c r="AI43" i="16"/>
  <c r="AH43" i="16"/>
  <c r="Y43" i="16"/>
  <c r="X43" i="16"/>
  <c r="W43" i="16"/>
  <c r="V43" i="16"/>
  <c r="B47" i="16" s="1"/>
  <c r="U43" i="16"/>
  <c r="T43" i="16"/>
  <c r="T47" i="16" s="1"/>
  <c r="S43" i="16"/>
  <c r="S47" i="16" s="1"/>
  <c r="R43" i="16"/>
  <c r="Q43" i="16"/>
  <c r="Q47" i="16" s="1"/>
  <c r="P43" i="16"/>
  <c r="P47" i="16" s="1"/>
  <c r="O43" i="16"/>
  <c r="O47" i="16" s="1"/>
  <c r="N43" i="16"/>
  <c r="N47" i="16" s="1"/>
  <c r="E43" i="16"/>
  <c r="D43" i="16"/>
  <c r="D47" i="16" s="1"/>
  <c r="C43" i="16"/>
  <c r="C47" i="16" s="1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K3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J26" i="14"/>
  <c r="AJ25" i="14"/>
  <c r="AJ24" i="14"/>
  <c r="AJ23" i="14"/>
  <c r="AJ22" i="14"/>
  <c r="AJ21" i="14"/>
  <c r="AJ20" i="14"/>
  <c r="AJ19" i="14"/>
  <c r="AJ18" i="14"/>
  <c r="AJ17" i="14"/>
  <c r="AJ16" i="14"/>
  <c r="AJ15" i="14"/>
  <c r="AJ14" i="14"/>
  <c r="AJ13" i="14"/>
  <c r="AJ12" i="14"/>
  <c r="AJ11" i="14"/>
  <c r="AJ10" i="14"/>
  <c r="AJ9" i="14"/>
  <c r="AJ8" i="14"/>
  <c r="AJ7" i="14"/>
  <c r="AJ6" i="14"/>
  <c r="AJ5" i="14"/>
  <c r="AJ4" i="14"/>
  <c r="AJ3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I5" i="14"/>
  <c r="AI4" i="14"/>
  <c r="AI3" i="14"/>
  <c r="AI44" i="14" s="1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H6" i="14"/>
  <c r="AH5" i="14"/>
  <c r="AH4" i="14"/>
  <c r="AH3" i="14"/>
  <c r="B66" i="3"/>
  <c r="B71" i="3" s="1"/>
  <c r="B72" i="3" s="1"/>
  <c r="B73" i="3" s="1"/>
  <c r="C66" i="3"/>
  <c r="C71" i="3" s="1"/>
  <c r="C72" i="3" s="1"/>
  <c r="C73" i="3" s="1"/>
  <c r="D66" i="3"/>
  <c r="D71" i="3" s="1"/>
  <c r="D72" i="3" s="1"/>
  <c r="D73" i="3" s="1"/>
  <c r="D67" i="3"/>
  <c r="D68" i="3" s="1"/>
  <c r="D69" i="3" s="1"/>
  <c r="D70" i="3" s="1"/>
  <c r="E66" i="3"/>
  <c r="E67" i="3" s="1"/>
  <c r="E68" i="3" s="1"/>
  <c r="E69" i="3" s="1"/>
  <c r="E70" i="3" s="1"/>
  <c r="F66" i="3"/>
  <c r="F71" i="3" s="1"/>
  <c r="F72" i="3" s="1"/>
  <c r="F73" i="3" s="1"/>
  <c r="G66" i="3"/>
  <c r="G71" i="3" s="1"/>
  <c r="G72" i="3" s="1"/>
  <c r="G73" i="3" s="1"/>
  <c r="H66" i="3"/>
  <c r="I66" i="3"/>
  <c r="I67" i="3" s="1"/>
  <c r="I68" i="3" s="1"/>
  <c r="I69" i="3" s="1"/>
  <c r="I70" i="3" s="1"/>
  <c r="J66" i="3"/>
  <c r="J71" i="3" s="1"/>
  <c r="J72" i="3" s="1"/>
  <c r="J73" i="3" s="1"/>
  <c r="K66" i="3"/>
  <c r="K71" i="3" s="1"/>
  <c r="K72" i="3" s="1"/>
  <c r="K73" i="3" s="1"/>
  <c r="L66" i="3"/>
  <c r="L71" i="3" s="1"/>
  <c r="L72" i="3" s="1"/>
  <c r="L73" i="3" s="1"/>
  <c r="M66" i="3"/>
  <c r="M71" i="3" s="1"/>
  <c r="M72" i="3" s="1"/>
  <c r="M73" i="3" s="1"/>
  <c r="N66" i="3"/>
  <c r="N71" i="3" s="1"/>
  <c r="N72" i="3" s="1"/>
  <c r="N73" i="3" s="1"/>
  <c r="O66" i="3"/>
  <c r="O71" i="3" s="1"/>
  <c r="O72" i="3" s="1"/>
  <c r="O73" i="3" s="1"/>
  <c r="U66" i="3"/>
  <c r="U71" i="3" s="1"/>
  <c r="U72" i="3" s="1"/>
  <c r="U73" i="3" s="1"/>
  <c r="V66" i="3"/>
  <c r="V71" i="3" s="1"/>
  <c r="V72" i="3" s="1"/>
  <c r="V73" i="3" s="1"/>
  <c r="W66" i="3"/>
  <c r="W71" i="3" s="1"/>
  <c r="W72" i="3" s="1"/>
  <c r="W73" i="3" s="1"/>
  <c r="X66" i="3"/>
  <c r="X71" i="3" s="1"/>
  <c r="X72" i="3" s="1"/>
  <c r="X73" i="3" s="1"/>
  <c r="Y66" i="3"/>
  <c r="Y71" i="3" s="1"/>
  <c r="Y72" i="3" s="1"/>
  <c r="Y73" i="3" s="1"/>
  <c r="Y67" i="3"/>
  <c r="Y68" i="3" s="1"/>
  <c r="Y69" i="3" s="1"/>
  <c r="Y70" i="3" s="1"/>
  <c r="Z66" i="3"/>
  <c r="Z71" i="3" s="1"/>
  <c r="Z72" i="3" s="1"/>
  <c r="Z73" i="3" s="1"/>
  <c r="AA66" i="3"/>
  <c r="AA71" i="3" s="1"/>
  <c r="AA72" i="3" s="1"/>
  <c r="AA73" i="3" s="1"/>
  <c r="AB66" i="3"/>
  <c r="AB71" i="3" s="1"/>
  <c r="AB72" i="3" s="1"/>
  <c r="AB73" i="3" s="1"/>
  <c r="AC66" i="3"/>
  <c r="AC71" i="3" s="1"/>
  <c r="AC72" i="3" s="1"/>
  <c r="AC73" i="3" s="1"/>
  <c r="AC67" i="3"/>
  <c r="AC68" i="3" s="1"/>
  <c r="AC69" i="3" s="1"/>
  <c r="AC70" i="3" s="1"/>
  <c r="AD66" i="3"/>
  <c r="AD71" i="3" s="1"/>
  <c r="AD72" i="3" s="1"/>
  <c r="AD73" i="3" s="1"/>
  <c r="AD67" i="3"/>
  <c r="AD68" i="3" s="1"/>
  <c r="AD69" i="3" s="1"/>
  <c r="AD70" i="3" s="1"/>
  <c r="AE66" i="3"/>
  <c r="AE71" i="3" s="1"/>
  <c r="AE72" i="3" s="1"/>
  <c r="AE73" i="3" s="1"/>
  <c r="AF66" i="3"/>
  <c r="AF71" i="3" s="1"/>
  <c r="AF72" i="3" s="1"/>
  <c r="AF73" i="3" s="1"/>
  <c r="AF67" i="3"/>
  <c r="AF68" i="3" s="1"/>
  <c r="AF69" i="3" s="1"/>
  <c r="AF70" i="3" s="1"/>
  <c r="AG66" i="3"/>
  <c r="AG71" i="3" s="1"/>
  <c r="AG72" i="3" s="1"/>
  <c r="AG73" i="3" s="1"/>
  <c r="AH66" i="3"/>
  <c r="AH71" i="3" s="1"/>
  <c r="AH72" i="3" s="1"/>
  <c r="AH73" i="3" s="1"/>
  <c r="AI66" i="3"/>
  <c r="AI71" i="3" s="1"/>
  <c r="AI72" i="3" s="1"/>
  <c r="AI73" i="3" s="1"/>
  <c r="AO66" i="3"/>
  <c r="AO71" i="3" s="1"/>
  <c r="AO72" i="3" s="1"/>
  <c r="AO73" i="3" s="1"/>
  <c r="AP66" i="3"/>
  <c r="AP71" i="3" s="1"/>
  <c r="AP72" i="3" s="1"/>
  <c r="AP73" i="3" s="1"/>
  <c r="AQ66" i="3"/>
  <c r="AQ71" i="3" s="1"/>
  <c r="AQ72" i="3" s="1"/>
  <c r="AQ73" i="3" s="1"/>
  <c r="AR66" i="3"/>
  <c r="AR71" i="3" s="1"/>
  <c r="AR72" i="3" s="1"/>
  <c r="AR73" i="3" s="1"/>
  <c r="AS66" i="3"/>
  <c r="AX66" i="3"/>
  <c r="AX71" i="3" s="1"/>
  <c r="AX72" i="3" s="1"/>
  <c r="AX73" i="3" s="1"/>
  <c r="AY66" i="3"/>
  <c r="AY71" i="3" s="1"/>
  <c r="AY72" i="3" s="1"/>
  <c r="AY73" i="3" s="1"/>
  <c r="AY67" i="3"/>
  <c r="AY68" i="3" s="1"/>
  <c r="AY69" i="3" s="1"/>
  <c r="AY70" i="3" s="1"/>
  <c r="AZ66" i="3"/>
  <c r="AZ71" i="3" s="1"/>
  <c r="AZ72" i="3" s="1"/>
  <c r="AZ73" i="3" s="1"/>
  <c r="BA66" i="3"/>
  <c r="BA71" i="3" s="1"/>
  <c r="BA72" i="3" s="1"/>
  <c r="BA73" i="3" s="1"/>
  <c r="BA67" i="3"/>
  <c r="BA68" i="3" s="1"/>
  <c r="BA69" i="3" s="1"/>
  <c r="BA70" i="3" s="1"/>
  <c r="BB66" i="3"/>
  <c r="BB71" i="3" s="1"/>
  <c r="BB72" i="3" s="1"/>
  <c r="BB73" i="3" s="1"/>
  <c r="BC66" i="3"/>
  <c r="BC71" i="3" s="1"/>
  <c r="BC72" i="3" s="1"/>
  <c r="BC73" i="3" s="1"/>
  <c r="BC67" i="3"/>
  <c r="BC68" i="3" s="1"/>
  <c r="BC69" i="3" s="1"/>
  <c r="BC70" i="3" s="1"/>
  <c r="BD66" i="3"/>
  <c r="BD71" i="3" s="1"/>
  <c r="BD72" i="3" s="1"/>
  <c r="BD73" i="3" s="1"/>
  <c r="BE66" i="3"/>
  <c r="BE71" i="3" s="1"/>
  <c r="BE72" i="3" s="1"/>
  <c r="BE73" i="3" s="1"/>
  <c r="BE67" i="3"/>
  <c r="BE68" i="3" s="1"/>
  <c r="BE69" i="3" s="1"/>
  <c r="BE70" i="3" s="1"/>
  <c r="BF66" i="3"/>
  <c r="BF71" i="3" s="1"/>
  <c r="BF72" i="3" s="1"/>
  <c r="BF73" i="3" s="1"/>
  <c r="BG66" i="3"/>
  <c r="BH66" i="3"/>
  <c r="BH71" i="3" s="1"/>
  <c r="BH72" i="3" s="1"/>
  <c r="BH73" i="3" s="1"/>
  <c r="BI66" i="3"/>
  <c r="BI71" i="3" s="1"/>
  <c r="BI72" i="3" s="1"/>
  <c r="BI73" i="3" s="1"/>
  <c r="BJ66" i="3"/>
  <c r="BJ71" i="3" s="1"/>
  <c r="BJ72" i="3" s="1"/>
  <c r="BJ73" i="3" s="1"/>
  <c r="BK66" i="3"/>
  <c r="BK71" i="3" s="1"/>
  <c r="BK72" i="3" s="1"/>
  <c r="BK73" i="3" s="1"/>
  <c r="BL66" i="3"/>
  <c r="BL71" i="3" s="1"/>
  <c r="BL72" i="3" s="1"/>
  <c r="BL73" i="3" s="1"/>
  <c r="BQ66" i="3"/>
  <c r="BR66" i="3"/>
  <c r="BR71" i="3" s="1"/>
  <c r="BR72" i="3" s="1"/>
  <c r="BR73" i="3" s="1"/>
  <c r="BS66" i="3"/>
  <c r="BS71" i="3" s="1"/>
  <c r="BS72" i="3" s="1"/>
  <c r="BS73" i="3" s="1"/>
  <c r="BS67" i="3"/>
  <c r="BS68" i="3" s="1"/>
  <c r="BS69" i="3" s="1"/>
  <c r="BS70" i="3" s="1"/>
  <c r="BT66" i="3"/>
  <c r="BT71" i="3" s="1"/>
  <c r="BT72" i="3" s="1"/>
  <c r="BT73" i="3" s="1"/>
  <c r="BU66" i="3"/>
  <c r="BU71" i="3" s="1"/>
  <c r="BU72" i="3" s="1"/>
  <c r="BU73" i="3" s="1"/>
  <c r="BU67" i="3"/>
  <c r="BU68" i="3" s="1"/>
  <c r="BU69" i="3" s="1"/>
  <c r="BU70" i="3" s="1"/>
  <c r="BV66" i="3"/>
  <c r="BV71" i="3" s="1"/>
  <c r="BV72" i="3" s="1"/>
  <c r="BV73" i="3" s="1"/>
  <c r="BW66" i="3"/>
  <c r="BW71" i="3" s="1"/>
  <c r="BW72" i="3" s="1"/>
  <c r="BW73" i="3" s="1"/>
  <c r="BW67" i="3"/>
  <c r="BW68" i="3" s="1"/>
  <c r="BW69" i="3" s="1"/>
  <c r="BW70" i="3" s="1"/>
  <c r="BX66" i="3"/>
  <c r="BX71" i="3" s="1"/>
  <c r="BX72" i="3" s="1"/>
  <c r="BX73" i="3" s="1"/>
  <c r="BY66" i="3"/>
  <c r="BY71" i="3" s="1"/>
  <c r="BY72" i="3" s="1"/>
  <c r="BY73" i="3" s="1"/>
  <c r="BY67" i="3"/>
  <c r="BY68" i="3" s="1"/>
  <c r="BY69" i="3" s="1"/>
  <c r="BY70" i="3" s="1"/>
  <c r="BZ66" i="3"/>
  <c r="BZ71" i="3" s="1"/>
  <c r="BZ72" i="3" s="1"/>
  <c r="BZ73" i="3" s="1"/>
  <c r="CA66" i="3"/>
  <c r="CA71" i="3" s="1"/>
  <c r="CA72" i="3" s="1"/>
  <c r="CA73" i="3" s="1"/>
  <c r="CA67" i="3"/>
  <c r="CA68" i="3" s="1"/>
  <c r="CA69" i="3" s="1"/>
  <c r="CA70" i="3" s="1"/>
  <c r="N102" i="3"/>
  <c r="N107" i="3" s="1"/>
  <c r="N108" i="3" s="1"/>
  <c r="N109" i="3" s="1"/>
  <c r="O102" i="3"/>
  <c r="O107" i="3" s="1"/>
  <c r="O108" i="3" s="1"/>
  <c r="O109" i="3" s="1"/>
  <c r="P102" i="3"/>
  <c r="P107" i="3" s="1"/>
  <c r="P108" i="3" s="1"/>
  <c r="P109" i="3" s="1"/>
  <c r="Q102" i="3"/>
  <c r="Q107" i="3" s="1"/>
  <c r="Q108" i="3" s="1"/>
  <c r="Q109" i="3" s="1"/>
  <c r="T102" i="3"/>
  <c r="T107" i="3" s="1"/>
  <c r="T108" i="3" s="1"/>
  <c r="T109" i="3" s="1"/>
  <c r="U102" i="3"/>
  <c r="AH102" i="3"/>
  <c r="AH107" i="3" s="1"/>
  <c r="AH108" i="3" s="1"/>
  <c r="AH109" i="3" s="1"/>
  <c r="AI102" i="3"/>
  <c r="AI107" i="3" s="1"/>
  <c r="AI108" i="3" s="1"/>
  <c r="AI109" i="3" s="1"/>
  <c r="AI103" i="3"/>
  <c r="AI104" i="3" s="1"/>
  <c r="AI105" i="3" s="1"/>
  <c r="AI106" i="3" s="1"/>
  <c r="AJ102" i="3"/>
  <c r="AJ107" i="3" s="1"/>
  <c r="AJ108" i="3" s="1"/>
  <c r="AJ109" i="3" s="1"/>
  <c r="AK102" i="3"/>
  <c r="AK107" i="3" s="1"/>
  <c r="AK108" i="3" s="1"/>
  <c r="AK109" i="3" s="1"/>
  <c r="AK103" i="3"/>
  <c r="AK104" i="3" s="1"/>
  <c r="AK105" i="3" s="1"/>
  <c r="AK106" i="3" s="1"/>
  <c r="AN102" i="3"/>
  <c r="AN107" i="3" s="1"/>
  <c r="AN108" i="3" s="1"/>
  <c r="AN109" i="3" s="1"/>
  <c r="AO102" i="3"/>
  <c r="AO107" i="3" s="1"/>
  <c r="AO108" i="3" s="1"/>
  <c r="AO109" i="3" s="1"/>
  <c r="AO103" i="3"/>
  <c r="AO104" i="3" s="1"/>
  <c r="AO105" i="3" s="1"/>
  <c r="AO106" i="3" s="1"/>
  <c r="AP102" i="3"/>
  <c r="AP107" i="3" s="1"/>
  <c r="AP108" i="3" s="1"/>
  <c r="AP109" i="3" s="1"/>
  <c r="AQ102" i="3"/>
  <c r="AQ107" i="3" s="1"/>
  <c r="AQ108" i="3" s="1"/>
  <c r="AQ109" i="3" s="1"/>
  <c r="AQ103" i="3"/>
  <c r="AQ104" i="3" s="1"/>
  <c r="AQ105" i="3" s="1"/>
  <c r="AQ106" i="3" s="1"/>
  <c r="AR102" i="3"/>
  <c r="AR107" i="3" s="1"/>
  <c r="AR108" i="3" s="1"/>
  <c r="AR109" i="3" s="1"/>
  <c r="AS102" i="3"/>
  <c r="AS107" i="3" s="1"/>
  <c r="AS108" i="3" s="1"/>
  <c r="AS109" i="3" s="1"/>
  <c r="AS103" i="3"/>
  <c r="AS104" i="3" s="1"/>
  <c r="AS105" i="3" s="1"/>
  <c r="AS106" i="3" s="1"/>
  <c r="AT102" i="3"/>
  <c r="AT107" i="3" s="1"/>
  <c r="AT108" i="3" s="1"/>
  <c r="AT109" i="3" s="1"/>
  <c r="AU102" i="3"/>
  <c r="AU107" i="3" s="1"/>
  <c r="AU108" i="3" s="1"/>
  <c r="AU109" i="3" s="1"/>
  <c r="AV102" i="3"/>
  <c r="AV107" i="3" s="1"/>
  <c r="AV108" i="3" s="1"/>
  <c r="AV109" i="3" s="1"/>
  <c r="AW102" i="3"/>
  <c r="AW107" i="3" s="1"/>
  <c r="AW108" i="3" s="1"/>
  <c r="AW109" i="3" s="1"/>
  <c r="BB102" i="3"/>
  <c r="BB107" i="3" s="1"/>
  <c r="BB108" i="3" s="1"/>
  <c r="BB109" i="3" s="1"/>
  <c r="BC102" i="3"/>
  <c r="BH102" i="3"/>
  <c r="BH107" i="3" s="1"/>
  <c r="BH108" i="3" s="1"/>
  <c r="BH109" i="3" s="1"/>
  <c r="BI102" i="3"/>
  <c r="BI107" i="3" s="1"/>
  <c r="BI108" i="3" s="1"/>
  <c r="BI109" i="3" s="1"/>
  <c r="BI103" i="3"/>
  <c r="BI104" i="3" s="1"/>
  <c r="BI105" i="3" s="1"/>
  <c r="BI106" i="3" s="1"/>
  <c r="BJ102" i="3"/>
  <c r="BJ107" i="3" s="1"/>
  <c r="BJ108" i="3" s="1"/>
  <c r="BJ109" i="3" s="1"/>
  <c r="BK102" i="3"/>
  <c r="BK107" i="3" s="1"/>
  <c r="BK108" i="3" s="1"/>
  <c r="BK109" i="3" s="1"/>
  <c r="BK103" i="3"/>
  <c r="BK104" i="3" s="1"/>
  <c r="BK105" i="3" s="1"/>
  <c r="BK106" i="3" s="1"/>
  <c r="BL102" i="3"/>
  <c r="BL107" i="3" s="1"/>
  <c r="BL108" i="3" s="1"/>
  <c r="BL109" i="3" s="1"/>
  <c r="BM102" i="3"/>
  <c r="BM107" i="3" s="1"/>
  <c r="BM108" i="3" s="1"/>
  <c r="BM109" i="3" s="1"/>
  <c r="BM103" i="3"/>
  <c r="BM104" i="3" s="1"/>
  <c r="BM105" i="3" s="1"/>
  <c r="BM106" i="3" s="1"/>
  <c r="BN102" i="3"/>
  <c r="BN107" i="3" s="1"/>
  <c r="BN108" i="3" s="1"/>
  <c r="BN109" i="3" s="1"/>
  <c r="BO102" i="3"/>
  <c r="BO107" i="3" s="1"/>
  <c r="BO108" i="3" s="1"/>
  <c r="BO109" i="3" s="1"/>
  <c r="BO103" i="3"/>
  <c r="BO104" i="3" s="1"/>
  <c r="BO105" i="3" s="1"/>
  <c r="BO106" i="3" s="1"/>
  <c r="BP102" i="3"/>
  <c r="BP107" i="3" s="1"/>
  <c r="BP108" i="3" s="1"/>
  <c r="BP109" i="3" s="1"/>
  <c r="BU102" i="3"/>
  <c r="BU107" i="3" s="1"/>
  <c r="BU108" i="3" s="1"/>
  <c r="BU109" i="3" s="1"/>
  <c r="BU103" i="3"/>
  <c r="BU104" i="3" s="1"/>
  <c r="BU105" i="3" s="1"/>
  <c r="BU106" i="3" s="1"/>
  <c r="BV102" i="3"/>
  <c r="BV107" i="3" s="1"/>
  <c r="BV108" i="3" s="1"/>
  <c r="BV109" i="3" s="1"/>
  <c r="CA102" i="3"/>
  <c r="CA107" i="3" s="1"/>
  <c r="CA108" i="3" s="1"/>
  <c r="CA109" i="3" s="1"/>
  <c r="B120" i="3"/>
  <c r="B125" i="3" s="1"/>
  <c r="B126" i="3" s="1"/>
  <c r="B127" i="3" s="1"/>
  <c r="C120" i="3"/>
  <c r="C125" i="3" s="1"/>
  <c r="C126" i="3" s="1"/>
  <c r="C127" i="3" s="1"/>
  <c r="D120" i="3"/>
  <c r="D125" i="3" s="1"/>
  <c r="D126" i="3" s="1"/>
  <c r="D127" i="3" s="1"/>
  <c r="E120" i="3"/>
  <c r="J120" i="3"/>
  <c r="J125" i="3" s="1"/>
  <c r="J126" i="3" s="1"/>
  <c r="J127" i="3" s="1"/>
  <c r="K120" i="3"/>
  <c r="K125" i="3" s="1"/>
  <c r="K126" i="3" s="1"/>
  <c r="K127" i="3" s="1"/>
  <c r="K121" i="3"/>
  <c r="K122" i="3" s="1"/>
  <c r="K123" i="3" s="1"/>
  <c r="K124" i="3" s="1"/>
  <c r="L120" i="3"/>
  <c r="L125" i="3" s="1"/>
  <c r="L126" i="3" s="1"/>
  <c r="L127" i="3" s="1"/>
  <c r="M120" i="3"/>
  <c r="M125" i="3" s="1"/>
  <c r="M126" i="3" s="1"/>
  <c r="M127" i="3" s="1"/>
  <c r="M121" i="3"/>
  <c r="M122" i="3" s="1"/>
  <c r="M123" i="3" s="1"/>
  <c r="M124" i="3" s="1"/>
  <c r="N120" i="3"/>
  <c r="N125" i="3" s="1"/>
  <c r="N126" i="3" s="1"/>
  <c r="N127" i="3" s="1"/>
  <c r="O120" i="3"/>
  <c r="O125" i="3" s="1"/>
  <c r="O126" i="3" s="1"/>
  <c r="O127" i="3" s="1"/>
  <c r="O121" i="3"/>
  <c r="O122" i="3" s="1"/>
  <c r="O123" i="3" s="1"/>
  <c r="O124" i="3" s="1"/>
  <c r="P120" i="3"/>
  <c r="P125" i="3" s="1"/>
  <c r="P126" i="3" s="1"/>
  <c r="P127" i="3" s="1"/>
  <c r="Q120" i="3"/>
  <c r="Q125" i="3" s="1"/>
  <c r="Q126" i="3" s="1"/>
  <c r="Q127" i="3" s="1"/>
  <c r="Q121" i="3"/>
  <c r="Q122" i="3" s="1"/>
  <c r="Q123" i="3" s="1"/>
  <c r="Q124" i="3" s="1"/>
  <c r="T120" i="3"/>
  <c r="T125" i="3" s="1"/>
  <c r="T126" i="3" s="1"/>
  <c r="T127" i="3" s="1"/>
  <c r="U120" i="3"/>
  <c r="U125" i="3" s="1"/>
  <c r="U126" i="3" s="1"/>
  <c r="U127" i="3" s="1"/>
  <c r="U121" i="3"/>
  <c r="U122" i="3" s="1"/>
  <c r="U123" i="3" s="1"/>
  <c r="U124" i="3" s="1"/>
  <c r="V120" i="3"/>
  <c r="V125" i="3" s="1"/>
  <c r="V126" i="3" s="1"/>
  <c r="V127" i="3" s="1"/>
  <c r="W120" i="3"/>
  <c r="W125" i="3" s="1"/>
  <c r="W126" i="3" s="1"/>
  <c r="W127" i="3" s="1"/>
  <c r="X120" i="3"/>
  <c r="X125" i="3" s="1"/>
  <c r="X126" i="3" s="1"/>
  <c r="X127" i="3" s="1"/>
  <c r="Y120" i="3"/>
  <c r="Y125" i="3" s="1"/>
  <c r="Y126" i="3" s="1"/>
  <c r="Y127" i="3" s="1"/>
  <c r="AD120" i="3"/>
  <c r="AD125" i="3" s="1"/>
  <c r="AD126" i="3" s="1"/>
  <c r="AD127" i="3" s="1"/>
  <c r="AE120" i="3"/>
  <c r="AF120" i="3"/>
  <c r="AF125" i="3" s="1"/>
  <c r="AF126" i="3" s="1"/>
  <c r="AF127" i="3" s="1"/>
  <c r="AG120" i="3"/>
  <c r="AG125" i="3" s="1"/>
  <c r="AG126" i="3" s="1"/>
  <c r="AG127" i="3" s="1"/>
  <c r="AG121" i="3"/>
  <c r="AG122" i="3" s="1"/>
  <c r="AG123" i="3" s="1"/>
  <c r="AG124" i="3" s="1"/>
  <c r="AH120" i="3"/>
  <c r="AH125" i="3" s="1"/>
  <c r="AH126" i="3" s="1"/>
  <c r="AH127" i="3" s="1"/>
  <c r="AI120" i="3"/>
  <c r="AI125" i="3" s="1"/>
  <c r="AI126" i="3" s="1"/>
  <c r="AI127" i="3" s="1"/>
  <c r="AI121" i="3"/>
  <c r="AI122" i="3" s="1"/>
  <c r="AI123" i="3" s="1"/>
  <c r="AI124" i="3" s="1"/>
  <c r="AJ120" i="3"/>
  <c r="AJ125" i="3" s="1"/>
  <c r="AJ126" i="3" s="1"/>
  <c r="AJ127" i="3" s="1"/>
  <c r="AK120" i="3"/>
  <c r="AK125" i="3" s="1"/>
  <c r="AK126" i="3" s="1"/>
  <c r="AK127" i="3" s="1"/>
  <c r="AK121" i="3"/>
  <c r="AK122" i="3" s="1"/>
  <c r="AK123" i="3" s="1"/>
  <c r="AK124" i="3" s="1"/>
  <c r="AN120" i="3"/>
  <c r="AN125" i="3" s="1"/>
  <c r="AN126" i="3" s="1"/>
  <c r="AN127" i="3" s="1"/>
  <c r="AO120" i="3"/>
  <c r="AO125" i="3" s="1"/>
  <c r="AO126" i="3" s="1"/>
  <c r="AO127" i="3" s="1"/>
  <c r="AO121" i="3"/>
  <c r="AO122" i="3" s="1"/>
  <c r="AO123" i="3" s="1"/>
  <c r="AO124" i="3" s="1"/>
  <c r="AP120" i="3"/>
  <c r="AP125" i="3" s="1"/>
  <c r="AP126" i="3" s="1"/>
  <c r="AP127" i="3" s="1"/>
  <c r="AQ120" i="3"/>
  <c r="AQ125" i="3" s="1"/>
  <c r="AQ126" i="3" s="1"/>
  <c r="AQ127" i="3" s="1"/>
  <c r="AR120" i="3"/>
  <c r="AR125" i="3" s="1"/>
  <c r="AR126" i="3" s="1"/>
  <c r="AR127" i="3" s="1"/>
  <c r="AS120" i="3"/>
  <c r="AS125" i="3" s="1"/>
  <c r="AS126" i="3" s="1"/>
  <c r="AS127" i="3" s="1"/>
  <c r="AT120" i="3"/>
  <c r="AT125" i="3" s="1"/>
  <c r="AT126" i="3" s="1"/>
  <c r="AT127" i="3" s="1"/>
  <c r="AU120" i="3"/>
  <c r="AU125" i="3" s="1"/>
  <c r="AU126" i="3" s="1"/>
  <c r="AU127" i="3" s="1"/>
  <c r="AV120" i="3"/>
  <c r="AV125" i="3" s="1"/>
  <c r="AV126" i="3" s="1"/>
  <c r="AV127" i="3" s="1"/>
  <c r="AW120" i="3"/>
  <c r="AX120" i="3"/>
  <c r="AX125" i="3" s="1"/>
  <c r="AX126" i="3" s="1"/>
  <c r="AX127" i="3" s="1"/>
  <c r="AY120" i="3"/>
  <c r="AY125" i="3" s="1"/>
  <c r="AY126" i="3" s="1"/>
  <c r="AY127" i="3" s="1"/>
  <c r="AY121" i="3"/>
  <c r="AY122" i="3" s="1"/>
  <c r="AY123" i="3" s="1"/>
  <c r="AY124" i="3" s="1"/>
  <c r="AZ120" i="3"/>
  <c r="AZ125" i="3" s="1"/>
  <c r="AZ126" i="3" s="1"/>
  <c r="AZ127" i="3" s="1"/>
  <c r="BA120" i="3"/>
  <c r="BA125" i="3" s="1"/>
  <c r="BA126" i="3" s="1"/>
  <c r="BA127" i="3" s="1"/>
  <c r="BA121" i="3"/>
  <c r="BA122" i="3" s="1"/>
  <c r="BA123" i="3" s="1"/>
  <c r="BA124" i="3" s="1"/>
  <c r="BB120" i="3"/>
  <c r="BB125" i="3" s="1"/>
  <c r="BB126" i="3" s="1"/>
  <c r="BB127" i="3" s="1"/>
  <c r="BC120" i="3"/>
  <c r="BC125" i="3" s="1"/>
  <c r="BC126" i="3" s="1"/>
  <c r="BC127" i="3" s="1"/>
  <c r="BC121" i="3"/>
  <c r="BC122" i="3" s="1"/>
  <c r="BC123" i="3" s="1"/>
  <c r="BC124" i="3" s="1"/>
  <c r="BD120" i="3"/>
  <c r="BD125" i="3" s="1"/>
  <c r="BD126" i="3" s="1"/>
  <c r="BD127" i="3" s="1"/>
  <c r="BE120" i="3"/>
  <c r="BE125" i="3" s="1"/>
  <c r="BE126" i="3" s="1"/>
  <c r="BE127" i="3" s="1"/>
  <c r="BE121" i="3"/>
  <c r="BE122" i="3" s="1"/>
  <c r="BE123" i="3" s="1"/>
  <c r="BE124" i="3" s="1"/>
  <c r="BF120" i="3"/>
  <c r="BF125" i="3" s="1"/>
  <c r="BF126" i="3" s="1"/>
  <c r="BF127" i="3" s="1"/>
  <c r="BG120" i="3"/>
  <c r="BG125" i="3" s="1"/>
  <c r="BG126" i="3" s="1"/>
  <c r="BG127" i="3" s="1"/>
  <c r="BH120" i="3"/>
  <c r="BH125" i="3" s="1"/>
  <c r="BH126" i="3" s="1"/>
  <c r="BH127" i="3" s="1"/>
  <c r="BI120" i="3"/>
  <c r="BI125" i="3" s="1"/>
  <c r="BI126" i="3" s="1"/>
  <c r="BI127" i="3" s="1"/>
  <c r="BJ120" i="3"/>
  <c r="BJ125" i="3" s="1"/>
  <c r="BJ126" i="3" s="1"/>
  <c r="BJ127" i="3" s="1"/>
  <c r="BK120" i="3"/>
  <c r="BK125" i="3" s="1"/>
  <c r="BK126" i="3" s="1"/>
  <c r="BK127" i="3" s="1"/>
  <c r="BL120" i="3"/>
  <c r="BL125" i="3" s="1"/>
  <c r="BL126" i="3" s="1"/>
  <c r="BL127" i="3" s="1"/>
  <c r="BM120" i="3"/>
  <c r="BN120" i="3"/>
  <c r="BN125" i="3" s="1"/>
  <c r="BN126" i="3" s="1"/>
  <c r="BN127" i="3" s="1"/>
  <c r="BO120" i="3"/>
  <c r="BO125" i="3" s="1"/>
  <c r="BO126" i="3" s="1"/>
  <c r="BO127" i="3" s="1"/>
  <c r="BO121" i="3"/>
  <c r="BO122" i="3" s="1"/>
  <c r="BO123" i="3" s="1"/>
  <c r="BO124" i="3" s="1"/>
  <c r="BP120" i="3"/>
  <c r="BP125" i="3" s="1"/>
  <c r="BP126" i="3" s="1"/>
  <c r="BP127" i="3" s="1"/>
  <c r="BQ120" i="3"/>
  <c r="BQ125" i="3" s="1"/>
  <c r="BQ126" i="3" s="1"/>
  <c r="BQ127" i="3" s="1"/>
  <c r="BQ121" i="3"/>
  <c r="BQ122" i="3" s="1"/>
  <c r="BQ123" i="3" s="1"/>
  <c r="BQ124" i="3" s="1"/>
  <c r="BR120" i="3"/>
  <c r="BR125" i="3" s="1"/>
  <c r="BR126" i="3" s="1"/>
  <c r="BR127" i="3" s="1"/>
  <c r="BS120" i="3"/>
  <c r="BS125" i="3" s="1"/>
  <c r="BS126" i="3" s="1"/>
  <c r="BS127" i="3" s="1"/>
  <c r="BS121" i="3"/>
  <c r="BS122" i="3" s="1"/>
  <c r="BS123" i="3" s="1"/>
  <c r="BS124" i="3" s="1"/>
  <c r="BT120" i="3"/>
  <c r="BT125" i="3" s="1"/>
  <c r="BT126" i="3" s="1"/>
  <c r="BT127" i="3" s="1"/>
  <c r="BU120" i="3"/>
  <c r="BU125" i="3" s="1"/>
  <c r="BU126" i="3" s="1"/>
  <c r="BU127" i="3" s="1"/>
  <c r="BU121" i="3"/>
  <c r="BU122" i="3" s="1"/>
  <c r="BU123" i="3" s="1"/>
  <c r="BU124" i="3" s="1"/>
  <c r="BV120" i="3"/>
  <c r="BV125" i="3" s="1"/>
  <c r="BV126" i="3" s="1"/>
  <c r="BV127" i="3" s="1"/>
  <c r="BW120" i="3"/>
  <c r="BW125" i="3" s="1"/>
  <c r="BW126" i="3" s="1"/>
  <c r="BW127" i="3" s="1"/>
  <c r="BX120" i="3"/>
  <c r="BX125" i="3" s="1"/>
  <c r="BX126" i="3" s="1"/>
  <c r="BX127" i="3" s="1"/>
  <c r="BY120" i="3"/>
  <c r="BY125" i="3" s="1"/>
  <c r="BY126" i="3" s="1"/>
  <c r="BY127" i="3" s="1"/>
  <c r="BZ120" i="3"/>
  <c r="BZ125" i="3" s="1"/>
  <c r="BZ126" i="3" s="1"/>
  <c r="BZ127" i="3" s="1"/>
  <c r="CA120" i="3"/>
  <c r="CA125" i="3" s="1"/>
  <c r="CA126" i="3" s="1"/>
  <c r="CA127" i="3" s="1"/>
  <c r="F138" i="3"/>
  <c r="F143" i="3" s="1"/>
  <c r="F144" i="3" s="1"/>
  <c r="F145" i="3" s="1"/>
  <c r="G138" i="3"/>
  <c r="H138" i="3"/>
  <c r="H143" i="3" s="1"/>
  <c r="H144" i="3" s="1"/>
  <c r="H145" i="3" s="1"/>
  <c r="I138" i="3"/>
  <c r="I143" i="3" s="1"/>
  <c r="I144" i="3" s="1"/>
  <c r="I145" i="3" s="1"/>
  <c r="I139" i="3"/>
  <c r="I140" i="3" s="1"/>
  <c r="I141" i="3" s="1"/>
  <c r="I142" i="3" s="1"/>
  <c r="Z138" i="3"/>
  <c r="Z143" i="3" s="1"/>
  <c r="Z144" i="3" s="1"/>
  <c r="Z145" i="3" s="1"/>
  <c r="AA138" i="3"/>
  <c r="AA143" i="3" s="1"/>
  <c r="AA144" i="3" s="1"/>
  <c r="AA145" i="3" s="1"/>
  <c r="AA139" i="3"/>
  <c r="AA140" i="3" s="1"/>
  <c r="AA141" i="3" s="1"/>
  <c r="AA142" i="3" s="1"/>
  <c r="AB138" i="3"/>
  <c r="AB143" i="3" s="1"/>
  <c r="AB144" i="3" s="1"/>
  <c r="AB145" i="3" s="1"/>
  <c r="AC138" i="3"/>
  <c r="AC143" i="3" s="1"/>
  <c r="AC144" i="3" s="1"/>
  <c r="AC145" i="3" s="1"/>
  <c r="AC139" i="3"/>
  <c r="AC140" i="3" s="1"/>
  <c r="AC141" i="3" s="1"/>
  <c r="AC142" i="3" s="1"/>
  <c r="AP138" i="3"/>
  <c r="AP143" i="3" s="1"/>
  <c r="AP144" i="3" s="1"/>
  <c r="AP145" i="3" s="1"/>
  <c r="AQ138" i="3"/>
  <c r="AQ143" i="3" s="1"/>
  <c r="AQ144" i="3" s="1"/>
  <c r="AQ145" i="3" s="1"/>
  <c r="AQ139" i="3"/>
  <c r="AQ140" i="3" s="1"/>
  <c r="AQ141" i="3" s="1"/>
  <c r="AQ142" i="3" s="1"/>
  <c r="AR138" i="3"/>
  <c r="AR143" i="3" s="1"/>
  <c r="AR144" i="3" s="1"/>
  <c r="AR145" i="3" s="1"/>
  <c r="AS138" i="3"/>
  <c r="AT138" i="3"/>
  <c r="AT143" i="3" s="1"/>
  <c r="AT144" i="3" s="1"/>
  <c r="AT145" i="3" s="1"/>
  <c r="AU138" i="3"/>
  <c r="AU143" i="3" s="1"/>
  <c r="AU144" i="3" s="1"/>
  <c r="AU145" i="3" s="1"/>
  <c r="AV138" i="3"/>
  <c r="AV143" i="3" s="1"/>
  <c r="AV144" i="3" s="1"/>
  <c r="AV145" i="3" s="1"/>
  <c r="AW138" i="3"/>
  <c r="AW143" i="3" s="1"/>
  <c r="AW144" i="3" s="1"/>
  <c r="AW145" i="3" s="1"/>
  <c r="AX138" i="3"/>
  <c r="AX143" i="3" s="1"/>
  <c r="AX144" i="3" s="1"/>
  <c r="AX145" i="3" s="1"/>
  <c r="AY138" i="3"/>
  <c r="AZ138" i="3"/>
  <c r="AZ143" i="3" s="1"/>
  <c r="AZ144" i="3" s="1"/>
  <c r="AZ145" i="3" s="1"/>
  <c r="BA138" i="3"/>
  <c r="BA143" i="3" s="1"/>
  <c r="BA144" i="3" s="1"/>
  <c r="BA145" i="3" s="1"/>
  <c r="BA139" i="3"/>
  <c r="BA140" i="3" s="1"/>
  <c r="BA141" i="3" s="1"/>
  <c r="BA142" i="3" s="1"/>
  <c r="BB138" i="3"/>
  <c r="BB143" i="3" s="1"/>
  <c r="BB144" i="3" s="1"/>
  <c r="BB145" i="3" s="1"/>
  <c r="BC138" i="3"/>
  <c r="BC143" i="3" s="1"/>
  <c r="BC144" i="3" s="1"/>
  <c r="BC145" i="3" s="1"/>
  <c r="BC139" i="3"/>
  <c r="BC140" i="3" s="1"/>
  <c r="BC141" i="3" s="1"/>
  <c r="BC142" i="3" s="1"/>
  <c r="BD138" i="3"/>
  <c r="BD143" i="3" s="1"/>
  <c r="BD144" i="3" s="1"/>
  <c r="BD145" i="3" s="1"/>
  <c r="BI138" i="3"/>
  <c r="BI143" i="3" s="1"/>
  <c r="BI144" i="3" s="1"/>
  <c r="BI145" i="3" s="1"/>
  <c r="BI139" i="3"/>
  <c r="BI140" i="3" s="1"/>
  <c r="BI141" i="3" s="1"/>
  <c r="BI142" i="3" s="1"/>
  <c r="BJ138" i="3"/>
  <c r="BJ143" i="3" s="1"/>
  <c r="BJ144" i="3" s="1"/>
  <c r="BJ145" i="3" s="1"/>
  <c r="BK138" i="3"/>
  <c r="BK143" i="3" s="1"/>
  <c r="BK144" i="3" s="1"/>
  <c r="BK145" i="3" s="1"/>
  <c r="BK139" i="3"/>
  <c r="BK140" i="3" s="1"/>
  <c r="BK141" i="3" s="1"/>
  <c r="BK142" i="3" s="1"/>
  <c r="BL138" i="3"/>
  <c r="BL143" i="3" s="1"/>
  <c r="BL144" i="3" s="1"/>
  <c r="BL145" i="3" s="1"/>
  <c r="BQ138" i="3"/>
  <c r="BQ143" i="3" s="1"/>
  <c r="BQ144" i="3" s="1"/>
  <c r="BQ145" i="3" s="1"/>
  <c r="BQ139" i="3"/>
  <c r="BQ140" i="3" s="1"/>
  <c r="BQ141" i="3" s="1"/>
  <c r="BQ142" i="3" s="1"/>
  <c r="BR138" i="3"/>
  <c r="BR143" i="3" s="1"/>
  <c r="BR144" i="3" s="1"/>
  <c r="BR145" i="3" s="1"/>
  <c r="BS138" i="3"/>
  <c r="BS143" i="3" s="1"/>
  <c r="BS144" i="3" s="1"/>
  <c r="BS145" i="3" s="1"/>
  <c r="BT138" i="3"/>
  <c r="BT143" i="3" s="1"/>
  <c r="BT144" i="3" s="1"/>
  <c r="BT145" i="3" s="1"/>
  <c r="BU138" i="3"/>
  <c r="BU143" i="3" s="1"/>
  <c r="BU144" i="3" s="1"/>
  <c r="BU145" i="3" s="1"/>
  <c r="BV138" i="3"/>
  <c r="BV143" i="3" s="1"/>
  <c r="BV144" i="3" s="1"/>
  <c r="BV145" i="3" s="1"/>
  <c r="BW138" i="3"/>
  <c r="B156" i="3"/>
  <c r="B161" i="3" s="1"/>
  <c r="B162" i="3" s="1"/>
  <c r="B163" i="3" s="1"/>
  <c r="C156" i="3"/>
  <c r="C161" i="3" s="1"/>
  <c r="C162" i="3" s="1"/>
  <c r="C163" i="3" s="1"/>
  <c r="C157" i="3"/>
  <c r="C158" i="3" s="1"/>
  <c r="C159" i="3" s="1"/>
  <c r="C160" i="3" s="1"/>
  <c r="D156" i="3"/>
  <c r="D161" i="3" s="1"/>
  <c r="D162" i="3" s="1"/>
  <c r="D163" i="3" s="1"/>
  <c r="E156" i="3"/>
  <c r="E161" i="3" s="1"/>
  <c r="E162" i="3" s="1"/>
  <c r="E163" i="3" s="1"/>
  <c r="E157" i="3"/>
  <c r="E158" i="3" s="1"/>
  <c r="E159" i="3"/>
  <c r="E160" i="3" s="1"/>
  <c r="F156" i="3"/>
  <c r="F161" i="3" s="1"/>
  <c r="F162" i="3" s="1"/>
  <c r="F163" i="3" s="1"/>
  <c r="G156" i="3"/>
  <c r="H156" i="3"/>
  <c r="I156" i="3"/>
  <c r="I161" i="3" s="1"/>
  <c r="I162" i="3" s="1"/>
  <c r="I163" i="3" s="1"/>
  <c r="J156" i="3"/>
  <c r="J161" i="3" s="1"/>
  <c r="J162" i="3" s="1"/>
  <c r="J163" i="3" s="1"/>
  <c r="K156" i="3"/>
  <c r="L156" i="3"/>
  <c r="M156" i="3"/>
  <c r="M161" i="3" s="1"/>
  <c r="M162" i="3" s="1"/>
  <c r="M163" i="3" s="1"/>
  <c r="M157" i="3"/>
  <c r="M158" i="3" s="1"/>
  <c r="M159" i="3" s="1"/>
  <c r="M160" i="3" s="1"/>
  <c r="N156" i="3"/>
  <c r="O156" i="3"/>
  <c r="O161" i="3" s="1"/>
  <c r="O162" i="3" s="1"/>
  <c r="O163" i="3" s="1"/>
  <c r="O157" i="3"/>
  <c r="O158" i="3" s="1"/>
  <c r="O159" i="3" s="1"/>
  <c r="O160" i="3" s="1"/>
  <c r="P156" i="3"/>
  <c r="Q156" i="3"/>
  <c r="Q161" i="3" s="1"/>
  <c r="Q162" i="3" s="1"/>
  <c r="Q163" i="3" s="1"/>
  <c r="Q157" i="3"/>
  <c r="Q158" i="3" s="1"/>
  <c r="Q159" i="3" s="1"/>
  <c r="Q160" i="3" s="1"/>
  <c r="T156" i="3"/>
  <c r="U156" i="3"/>
  <c r="U161" i="3" s="1"/>
  <c r="U162" i="3" s="1"/>
  <c r="U163" i="3" s="1"/>
  <c r="U157" i="3"/>
  <c r="U158" i="3" s="1"/>
  <c r="U159" i="3" s="1"/>
  <c r="U160" i="3" s="1"/>
  <c r="V156" i="3"/>
  <c r="W156" i="3"/>
  <c r="W161" i="3" s="1"/>
  <c r="W162" i="3" s="1"/>
  <c r="W163" i="3" s="1"/>
  <c r="W157" i="3"/>
  <c r="W158" i="3" s="1"/>
  <c r="W159" i="3" s="1"/>
  <c r="W160" i="3" s="1"/>
  <c r="X156" i="3"/>
  <c r="Y156" i="3"/>
  <c r="Z156" i="3"/>
  <c r="AA156" i="3"/>
  <c r="AA161" i="3" s="1"/>
  <c r="AA162" i="3" s="1"/>
  <c r="AA163" i="3" s="1"/>
  <c r="AB156" i="3"/>
  <c r="AC156" i="3"/>
  <c r="AD156" i="3"/>
  <c r="AE156" i="3"/>
  <c r="AE161" i="3" s="1"/>
  <c r="AE162" i="3" s="1"/>
  <c r="AE163" i="3" s="1"/>
  <c r="AE157" i="3"/>
  <c r="AE158" i="3" s="1"/>
  <c r="AE159" i="3" s="1"/>
  <c r="AE160" i="3" s="1"/>
  <c r="AF156" i="3"/>
  <c r="AG156" i="3"/>
  <c r="AG161" i="3" s="1"/>
  <c r="AG162" i="3" s="1"/>
  <c r="AG163" i="3" s="1"/>
  <c r="AG157" i="3"/>
  <c r="AG158" i="3" s="1"/>
  <c r="AG159" i="3" s="1"/>
  <c r="AG160" i="3" s="1"/>
  <c r="AH156" i="3"/>
  <c r="AI156" i="3"/>
  <c r="AI161" i="3" s="1"/>
  <c r="AI162" i="3" s="1"/>
  <c r="AI163" i="3" s="1"/>
  <c r="AI157" i="3"/>
  <c r="AI158" i="3" s="1"/>
  <c r="AI159" i="3" s="1"/>
  <c r="AI160" i="3" s="1"/>
  <c r="AJ156" i="3"/>
  <c r="AK156" i="3"/>
  <c r="AK161" i="3" s="1"/>
  <c r="AK162" i="3" s="1"/>
  <c r="AK163" i="3" s="1"/>
  <c r="AK157" i="3"/>
  <c r="AK158" i="3" s="1"/>
  <c r="AK159" i="3" s="1"/>
  <c r="AK160" i="3" s="1"/>
  <c r="AN156" i="3"/>
  <c r="AO156" i="3"/>
  <c r="AO161" i="3" s="1"/>
  <c r="AO162" i="3" s="1"/>
  <c r="AO163" i="3" s="1"/>
  <c r="AO157" i="3"/>
  <c r="AO158" i="3" s="1"/>
  <c r="AO159" i="3" s="1"/>
  <c r="AO160" i="3" s="1"/>
  <c r="AP156" i="3"/>
  <c r="AQ156" i="3"/>
  <c r="AR156" i="3"/>
  <c r="AS156" i="3"/>
  <c r="AS161" i="3" s="1"/>
  <c r="AS162" i="3" s="1"/>
  <c r="AS163" i="3" s="1"/>
  <c r="AT156" i="3"/>
  <c r="AU156" i="3"/>
  <c r="AV156" i="3"/>
  <c r="AW156" i="3"/>
  <c r="AW161" i="3" s="1"/>
  <c r="AW162" i="3" s="1"/>
  <c r="AW163" i="3" s="1"/>
  <c r="AW157" i="3"/>
  <c r="AW158" i="3" s="1"/>
  <c r="AW159" i="3" s="1"/>
  <c r="AW160" i="3" s="1"/>
  <c r="AX156" i="3"/>
  <c r="AY156" i="3"/>
  <c r="AY161" i="3" s="1"/>
  <c r="AY162" i="3" s="1"/>
  <c r="AY163" i="3" s="1"/>
  <c r="AY157" i="3"/>
  <c r="AY158" i="3" s="1"/>
  <c r="AY159" i="3" s="1"/>
  <c r="AY160" i="3" s="1"/>
  <c r="AZ156" i="3"/>
  <c r="BA156" i="3"/>
  <c r="BA161" i="3" s="1"/>
  <c r="BA162" i="3" s="1"/>
  <c r="BA163" i="3" s="1"/>
  <c r="BA157" i="3"/>
  <c r="BA158" i="3" s="1"/>
  <c r="BA159" i="3" s="1"/>
  <c r="BA160" i="3" s="1"/>
  <c r="BB156" i="3"/>
  <c r="BC156" i="3"/>
  <c r="BC161" i="3" s="1"/>
  <c r="BC162" i="3" s="1"/>
  <c r="BC163" i="3" s="1"/>
  <c r="BC157" i="3"/>
  <c r="BC158" i="3" s="1"/>
  <c r="BC159" i="3" s="1"/>
  <c r="BC160" i="3" s="1"/>
  <c r="BD156" i="3"/>
  <c r="BI156" i="3"/>
  <c r="BI161" i="3" s="1"/>
  <c r="BI162" i="3" s="1"/>
  <c r="BI163" i="3" s="1"/>
  <c r="BJ156" i="3"/>
  <c r="BK156" i="3"/>
  <c r="BL156" i="3"/>
  <c r="BM156" i="3"/>
  <c r="BM161" i="3" s="1"/>
  <c r="BM162" i="3" s="1"/>
  <c r="BM163" i="3" s="1"/>
  <c r="BN156" i="3"/>
  <c r="BO156" i="3"/>
  <c r="BP156" i="3"/>
  <c r="BQ156" i="3"/>
  <c r="BQ161" i="3" s="1"/>
  <c r="BQ162" i="3" s="1"/>
  <c r="BQ163" i="3" s="1"/>
  <c r="BQ157" i="3"/>
  <c r="BQ158" i="3" s="1"/>
  <c r="BQ159" i="3" s="1"/>
  <c r="BQ160" i="3" s="1"/>
  <c r="BR156" i="3"/>
  <c r="BS156" i="3"/>
  <c r="BS161" i="3" s="1"/>
  <c r="BS162" i="3" s="1"/>
  <c r="BS163" i="3" s="1"/>
  <c r="BS157" i="3"/>
  <c r="BS158" i="3" s="1"/>
  <c r="BS159" i="3" s="1"/>
  <c r="BS160" i="3" s="1"/>
  <c r="BT156" i="3"/>
  <c r="BU156" i="3"/>
  <c r="BU161" i="3" s="1"/>
  <c r="BU162" i="3" s="1"/>
  <c r="BU163" i="3" s="1"/>
  <c r="BU157" i="3"/>
  <c r="BU158" i="3" s="1"/>
  <c r="BU159" i="3" s="1"/>
  <c r="BU160" i="3" s="1"/>
  <c r="BV156" i="3"/>
  <c r="BW156" i="3"/>
  <c r="BW161" i="3" s="1"/>
  <c r="BW162" i="3" s="1"/>
  <c r="BW163" i="3" s="1"/>
  <c r="BW157" i="3"/>
  <c r="BW158" i="3" s="1"/>
  <c r="BW159" i="3" s="1"/>
  <c r="BW160" i="3" s="1"/>
  <c r="B192" i="3"/>
  <c r="C192" i="3"/>
  <c r="C197" i="3" s="1"/>
  <c r="C198" i="3" s="1"/>
  <c r="C199" i="3" s="1"/>
  <c r="D192" i="3"/>
  <c r="E192" i="3"/>
  <c r="F192" i="3"/>
  <c r="G192" i="3"/>
  <c r="G197" i="3" s="1"/>
  <c r="G198" i="3" s="1"/>
  <c r="G199" i="3" s="1"/>
  <c r="H192" i="3"/>
  <c r="I192" i="3"/>
  <c r="J192" i="3"/>
  <c r="K192" i="3"/>
  <c r="K197" i="3" s="1"/>
  <c r="K198" i="3" s="1"/>
  <c r="K199" i="3" s="1"/>
  <c r="K193" i="3"/>
  <c r="K194" i="3" s="1"/>
  <c r="K195" i="3" s="1"/>
  <c r="K196" i="3" s="1"/>
  <c r="L192" i="3"/>
  <c r="M192" i="3"/>
  <c r="M197" i="3" s="1"/>
  <c r="M198" i="3" s="1"/>
  <c r="M199" i="3" s="1"/>
  <c r="M193" i="3"/>
  <c r="M194" i="3" s="1"/>
  <c r="M195" i="3" s="1"/>
  <c r="M196" i="3" s="1"/>
  <c r="N192" i="3"/>
  <c r="O192" i="3"/>
  <c r="O197" i="3" s="1"/>
  <c r="O198" i="3" s="1"/>
  <c r="O199" i="3" s="1"/>
  <c r="O193" i="3"/>
  <c r="O194" i="3" s="1"/>
  <c r="O195" i="3" s="1"/>
  <c r="O196" i="3" s="1"/>
  <c r="P192" i="3"/>
  <c r="Q192" i="3"/>
  <c r="Q197" i="3" s="1"/>
  <c r="Q198" i="3" s="1"/>
  <c r="Q199" i="3" s="1"/>
  <c r="Q193" i="3"/>
  <c r="Q194" i="3" s="1"/>
  <c r="Q195" i="3" s="1"/>
  <c r="Q196" i="3" s="1"/>
  <c r="R192" i="3"/>
  <c r="R197" i="3" s="1"/>
  <c r="R198" i="3" s="1"/>
  <c r="R199" i="3" s="1"/>
  <c r="R193" i="3"/>
  <c r="R194" i="3" s="1"/>
  <c r="R195" i="3" s="1"/>
  <c r="R196" i="3" s="1"/>
  <c r="S192" i="3"/>
  <c r="T192" i="3"/>
  <c r="V192" i="3"/>
  <c r="V197" i="3" s="1"/>
  <c r="V198" i="3" s="1"/>
  <c r="V199" i="3" s="1"/>
  <c r="V193" i="3"/>
  <c r="V194" i="3" s="1"/>
  <c r="V195" i="3" s="1"/>
  <c r="V196" i="3" s="1"/>
  <c r="W192" i="3"/>
  <c r="W197" i="3" s="1"/>
  <c r="W198" i="3" s="1"/>
  <c r="W199" i="3" s="1"/>
  <c r="X192" i="3"/>
  <c r="Y192" i="3"/>
  <c r="Z192" i="3"/>
  <c r="AA192" i="3"/>
  <c r="AA197" i="3" s="1"/>
  <c r="AA198" i="3" s="1"/>
  <c r="AA199" i="3" s="1"/>
  <c r="AA193" i="3"/>
  <c r="AA194" i="3" s="1"/>
  <c r="AA195" i="3" s="1"/>
  <c r="AA196" i="3" s="1"/>
  <c r="AC192" i="3"/>
  <c r="AC197" i="3" s="1"/>
  <c r="AC198" i="3" s="1"/>
  <c r="AC199" i="3" s="1"/>
  <c r="AC193" i="3"/>
  <c r="AC194" i="3" s="1"/>
  <c r="AC195" i="3" s="1"/>
  <c r="AC196" i="3" s="1"/>
  <c r="AD192" i="3"/>
  <c r="AE192" i="3"/>
  <c r="AE197" i="3" s="1"/>
  <c r="AE198" i="3" s="1"/>
  <c r="AE199" i="3" s="1"/>
  <c r="AE193" i="3"/>
  <c r="AE194" i="3" s="1"/>
  <c r="AE195" i="3" s="1"/>
  <c r="AE196" i="3" s="1"/>
  <c r="AF192" i="3"/>
  <c r="AF197" i="3" s="1"/>
  <c r="AF198" i="3" s="1"/>
  <c r="AF199" i="3" s="1"/>
  <c r="AF193" i="3"/>
  <c r="AF194" i="3" s="1"/>
  <c r="AF195" i="3" s="1"/>
  <c r="AF196" i="3" s="1"/>
  <c r="AG192" i="3"/>
  <c r="AG197" i="3" s="1"/>
  <c r="AG198" i="3" s="1"/>
  <c r="AG199" i="3" s="1"/>
  <c r="AH192" i="3"/>
  <c r="AI192" i="3"/>
  <c r="AJ192" i="3"/>
  <c r="AK192" i="3"/>
  <c r="AK197" i="3" s="1"/>
  <c r="AK198" i="3" s="1"/>
  <c r="AK199" i="3" s="1"/>
  <c r="AK193" i="3"/>
  <c r="AK194" i="3" s="1"/>
  <c r="AK195" i="3" s="1"/>
  <c r="AK196" i="3" s="1"/>
  <c r="AL192" i="3"/>
  <c r="AL197" i="3" s="1"/>
  <c r="AL198" i="3" s="1"/>
  <c r="AL199" i="3" s="1"/>
  <c r="AL193" i="3"/>
  <c r="AL194" i="3" s="1"/>
  <c r="AL195" i="3" s="1"/>
  <c r="AL196" i="3" s="1"/>
  <c r="AM192" i="3"/>
  <c r="AM197" i="3" s="1"/>
  <c r="AM198" i="3" s="1"/>
  <c r="AM199" i="3" s="1"/>
  <c r="AN192" i="3"/>
  <c r="AN197" i="3" s="1"/>
  <c r="AN198" i="3" s="1"/>
  <c r="AN199" i="3" s="1"/>
  <c r="AN193" i="3"/>
  <c r="AN194" i="3" s="1"/>
  <c r="AN195" i="3" s="1"/>
  <c r="AN196" i="3" s="1"/>
  <c r="AP192" i="3"/>
  <c r="AP197" i="3" s="1"/>
  <c r="AP198" i="3" s="1"/>
  <c r="AP199" i="3" s="1"/>
  <c r="AQ192" i="3"/>
  <c r="AQ197" i="3" s="1"/>
  <c r="AQ198" i="3" s="1"/>
  <c r="AQ199" i="3" s="1"/>
  <c r="AQ193" i="3"/>
  <c r="AQ194" i="3" s="1"/>
  <c r="AQ195" i="3" s="1"/>
  <c r="AQ196" i="3" s="1"/>
  <c r="AR192" i="3"/>
  <c r="AR197" i="3" s="1"/>
  <c r="AR198" i="3" s="1"/>
  <c r="AR199" i="3" s="1"/>
  <c r="AS192" i="3"/>
  <c r="AS197" i="3" s="1"/>
  <c r="AS198" i="3" s="1"/>
  <c r="AS199" i="3" s="1"/>
  <c r="AS193" i="3"/>
  <c r="AS194" i="3" s="1"/>
  <c r="AS195" i="3" s="1"/>
  <c r="AS196" i="3" s="1"/>
  <c r="AT192" i="3"/>
  <c r="AT197" i="3" s="1"/>
  <c r="AT198" i="3" s="1"/>
  <c r="AT199" i="3" s="1"/>
  <c r="AU192" i="3"/>
  <c r="AV192" i="3"/>
  <c r="AV197" i="3" s="1"/>
  <c r="AV198" i="3" s="1"/>
  <c r="AV199" i="3" s="1"/>
  <c r="AW192" i="3"/>
  <c r="AW197" i="3" s="1"/>
  <c r="AW198" i="3" s="1"/>
  <c r="AW199" i="3" s="1"/>
  <c r="AX192" i="3"/>
  <c r="AX197" i="3" s="1"/>
  <c r="AX198" i="3" s="1"/>
  <c r="AX199" i="3" s="1"/>
  <c r="AY192" i="3"/>
  <c r="AZ192" i="3"/>
  <c r="AZ197" i="3" s="1"/>
  <c r="AZ198" i="3" s="1"/>
  <c r="AZ199" i="3" s="1"/>
  <c r="BA192" i="3"/>
  <c r="BA197" i="3" s="1"/>
  <c r="BA198" i="3" s="1"/>
  <c r="BA199" i="3" s="1"/>
  <c r="BA193" i="3"/>
  <c r="BA194" i="3" s="1"/>
  <c r="BA195" i="3" s="1"/>
  <c r="BA196" i="3" s="1"/>
  <c r="BB192" i="3"/>
  <c r="BB197" i="3" s="1"/>
  <c r="BB198" i="3" s="1"/>
  <c r="BB199" i="3" s="1"/>
  <c r="BC192" i="3"/>
  <c r="BC197" i="3" s="1"/>
  <c r="BC198" i="3" s="1"/>
  <c r="BC199" i="3" s="1"/>
  <c r="BC193" i="3"/>
  <c r="BC194" i="3" s="1"/>
  <c r="BC195" i="3" s="1"/>
  <c r="BC196" i="3" s="1"/>
  <c r="BD192" i="3"/>
  <c r="BD197" i="3" s="1"/>
  <c r="BD198" i="3" s="1"/>
  <c r="BD199" i="3" s="1"/>
  <c r="BE192" i="3"/>
  <c r="BE197" i="3" s="1"/>
  <c r="BE198" i="3" s="1"/>
  <c r="BE199" i="3" s="1"/>
  <c r="BE193" i="3"/>
  <c r="BE194" i="3" s="1"/>
  <c r="BE195" i="3" s="1"/>
  <c r="BE196" i="3" s="1"/>
  <c r="BF192" i="3"/>
  <c r="BF197" i="3" s="1"/>
  <c r="BF198" i="3" s="1"/>
  <c r="BF199" i="3" s="1"/>
  <c r="BG192" i="3"/>
  <c r="BG197" i="3" s="1"/>
  <c r="BG198" i="3" s="1"/>
  <c r="BG199" i="3" s="1"/>
  <c r="BH192" i="3"/>
  <c r="BH197" i="3" s="1"/>
  <c r="BH198" i="3" s="1"/>
  <c r="BH199" i="3" s="1"/>
  <c r="BI192" i="3"/>
  <c r="BJ192" i="3"/>
  <c r="BJ197" i="3" s="1"/>
  <c r="BJ198" i="3" s="1"/>
  <c r="BJ199" i="3" s="1"/>
  <c r="BK192" i="3"/>
  <c r="BL192" i="3"/>
  <c r="BL197" i="3" s="1"/>
  <c r="BL198" i="3" s="1"/>
  <c r="BL199" i="3" s="1"/>
  <c r="BM192" i="3"/>
  <c r="BM197" i="3" s="1"/>
  <c r="BM198" i="3" s="1"/>
  <c r="BM199" i="3" s="1"/>
  <c r="BN192" i="3"/>
  <c r="BN197" i="3" s="1"/>
  <c r="BN198" i="3" s="1"/>
  <c r="BN199" i="3" s="1"/>
  <c r="BO192" i="3"/>
  <c r="BP192" i="3"/>
  <c r="BP197" i="3" s="1"/>
  <c r="BP198" i="3" s="1"/>
  <c r="BP199" i="3" s="1"/>
  <c r="BQ192" i="3"/>
  <c r="BQ197" i="3" s="1"/>
  <c r="BQ198" i="3" s="1"/>
  <c r="BQ199" i="3" s="1"/>
  <c r="BQ193" i="3"/>
  <c r="BQ194" i="3" s="1"/>
  <c r="BQ195" i="3" s="1"/>
  <c r="BQ196" i="3" s="1"/>
  <c r="BR192" i="3"/>
  <c r="BR197" i="3" s="1"/>
  <c r="BR198" i="3" s="1"/>
  <c r="BR199" i="3" s="1"/>
  <c r="BS192" i="3"/>
  <c r="BS197" i="3" s="1"/>
  <c r="BS198" i="3" s="1"/>
  <c r="BS199" i="3" s="1"/>
  <c r="BS193" i="3"/>
  <c r="BS194" i="3" s="1"/>
  <c r="BS195" i="3" s="1"/>
  <c r="BS196" i="3" s="1"/>
  <c r="BT192" i="3"/>
  <c r="BT197" i="3" s="1"/>
  <c r="BT198" i="3" s="1"/>
  <c r="BT199" i="3" s="1"/>
  <c r="BU192" i="3"/>
  <c r="BU197" i="3" s="1"/>
  <c r="BU198" i="3" s="1"/>
  <c r="BU199" i="3" s="1"/>
  <c r="BU193" i="3"/>
  <c r="BU194" i="3" s="1"/>
  <c r="BU195" i="3" s="1"/>
  <c r="BU196" i="3" s="1"/>
  <c r="BV192" i="3"/>
  <c r="BV197" i="3" s="1"/>
  <c r="BV198" i="3" s="1"/>
  <c r="BV199" i="3" s="1"/>
  <c r="BW192" i="3"/>
  <c r="BW197" i="3" s="1"/>
  <c r="BW198" i="3" s="1"/>
  <c r="BW199" i="3" s="1"/>
  <c r="BX192" i="3"/>
  <c r="BX197" i="3" s="1"/>
  <c r="BX198" i="3" s="1"/>
  <c r="BX199" i="3" s="1"/>
  <c r="BY192" i="3"/>
  <c r="BY197" i="3" s="1"/>
  <c r="BY198" i="3" s="1"/>
  <c r="BY199" i="3" s="1"/>
  <c r="BY193" i="3"/>
  <c r="BY194" i="3" s="1"/>
  <c r="BY195" i="3" s="1"/>
  <c r="BY196" i="3" s="1"/>
  <c r="BZ192" i="3"/>
  <c r="BZ197" i="3" s="1"/>
  <c r="BZ198" i="3" s="1"/>
  <c r="BZ199" i="3" s="1"/>
  <c r="CA192" i="3"/>
  <c r="B210" i="3"/>
  <c r="B215" i="3" s="1"/>
  <c r="B216" i="3" s="1"/>
  <c r="B217" i="3" s="1"/>
  <c r="C210" i="3"/>
  <c r="C215" i="3" s="1"/>
  <c r="C216" i="3" s="1"/>
  <c r="C217" i="3" s="1"/>
  <c r="D210" i="3"/>
  <c r="D215" i="3" s="1"/>
  <c r="D216" i="3" s="1"/>
  <c r="D217" i="3" s="1"/>
  <c r="E210" i="3"/>
  <c r="J210" i="3"/>
  <c r="J215" i="3" s="1"/>
  <c r="J216" i="3" s="1"/>
  <c r="J217" i="3" s="1"/>
  <c r="K210" i="3"/>
  <c r="K215" i="3" s="1"/>
  <c r="K216" i="3" s="1"/>
  <c r="K217" i="3" s="1"/>
  <c r="K211" i="3"/>
  <c r="K212" i="3" s="1"/>
  <c r="K213" i="3" s="1"/>
  <c r="K214" i="3" s="1"/>
  <c r="L210" i="3"/>
  <c r="L215" i="3" s="1"/>
  <c r="L216" i="3" s="1"/>
  <c r="L217" i="3" s="1"/>
  <c r="M210" i="3"/>
  <c r="M215" i="3" s="1"/>
  <c r="M216" i="3" s="1"/>
  <c r="M217" i="3" s="1"/>
  <c r="M211" i="3"/>
  <c r="M212" i="3" s="1"/>
  <c r="M213" i="3" s="1"/>
  <c r="M214" i="3" s="1"/>
  <c r="N210" i="3"/>
  <c r="N215" i="3" s="1"/>
  <c r="N216" i="3" s="1"/>
  <c r="N217" i="3" s="1"/>
  <c r="O210" i="3"/>
  <c r="O215" i="3" s="1"/>
  <c r="O216" i="3" s="1"/>
  <c r="O217" i="3" s="1"/>
  <c r="O211" i="3"/>
  <c r="O212" i="3" s="1"/>
  <c r="O213" i="3" s="1"/>
  <c r="O214" i="3" s="1"/>
  <c r="P210" i="3"/>
  <c r="P215" i="3" s="1"/>
  <c r="P216" i="3" s="1"/>
  <c r="P217" i="3" s="1"/>
  <c r="Q210" i="3"/>
  <c r="Q215" i="3" s="1"/>
  <c r="Q216" i="3" s="1"/>
  <c r="Q217" i="3" s="1"/>
  <c r="R210" i="3"/>
  <c r="R215" i="3" s="1"/>
  <c r="R216" i="3" s="1"/>
  <c r="R217" i="3" s="1"/>
  <c r="S210" i="3"/>
  <c r="V210" i="3"/>
  <c r="V215" i="3" s="1"/>
  <c r="V216" i="3" s="1"/>
  <c r="V217" i="3" s="1"/>
  <c r="W210" i="3"/>
  <c r="X210" i="3"/>
  <c r="X215" i="3" s="1"/>
  <c r="X216" i="3" s="1"/>
  <c r="X217" i="3" s="1"/>
  <c r="Y210" i="3"/>
  <c r="Y215" i="3" s="1"/>
  <c r="Y216" i="3" s="1"/>
  <c r="Y217" i="3" s="1"/>
  <c r="AD210" i="3"/>
  <c r="AD215" i="3" s="1"/>
  <c r="AD216" i="3" s="1"/>
  <c r="AD217" i="3" s="1"/>
  <c r="AE210" i="3"/>
  <c r="AF210" i="3"/>
  <c r="AF215" i="3" s="1"/>
  <c r="AF216" i="3" s="1"/>
  <c r="AF217" i="3" s="1"/>
  <c r="AG210" i="3"/>
  <c r="AG215" i="3" s="1"/>
  <c r="AG216" i="3" s="1"/>
  <c r="AG217" i="3" s="1"/>
  <c r="AG211" i="3"/>
  <c r="AG212" i="3" s="1"/>
  <c r="AG213" i="3" s="1"/>
  <c r="AG214" i="3" s="1"/>
  <c r="AH210" i="3"/>
  <c r="AH215" i="3" s="1"/>
  <c r="AH216" i="3" s="1"/>
  <c r="AH217" i="3" s="1"/>
  <c r="AI210" i="3"/>
  <c r="AI215" i="3" s="1"/>
  <c r="AI216" i="3" s="1"/>
  <c r="AI217" i="3" s="1"/>
  <c r="AI211" i="3"/>
  <c r="AI212" i="3" s="1"/>
  <c r="AI213" i="3" s="1"/>
  <c r="AI214" i="3" s="1"/>
  <c r="AJ210" i="3"/>
  <c r="AJ215" i="3" s="1"/>
  <c r="AJ216" i="3" s="1"/>
  <c r="AJ217" i="3" s="1"/>
  <c r="AK210" i="3"/>
  <c r="AK215" i="3" s="1"/>
  <c r="AK216" i="3" s="1"/>
  <c r="AK217" i="3" s="1"/>
  <c r="AK211" i="3"/>
  <c r="AK212" i="3" s="1"/>
  <c r="AK213" i="3" s="1"/>
  <c r="AK214" i="3" s="1"/>
  <c r="AL210" i="3"/>
  <c r="AL215" i="3" s="1"/>
  <c r="AL216" i="3" s="1"/>
  <c r="AL217" i="3" s="1"/>
  <c r="AM210" i="3"/>
  <c r="AM215" i="3" s="1"/>
  <c r="AM216" i="3" s="1"/>
  <c r="AM217" i="3" s="1"/>
  <c r="AP210" i="3"/>
  <c r="AP215" i="3" s="1"/>
  <c r="AP216" i="3" s="1"/>
  <c r="AP217" i="3" s="1"/>
  <c r="AQ210" i="3"/>
  <c r="AQ215" i="3" s="1"/>
  <c r="AQ216" i="3" s="1"/>
  <c r="AQ217" i="3" s="1"/>
  <c r="AQ211" i="3"/>
  <c r="AQ212" i="3" s="1"/>
  <c r="AQ213" i="3" s="1"/>
  <c r="AQ214" i="3" s="1"/>
  <c r="AR210" i="3"/>
  <c r="AR215" i="3" s="1"/>
  <c r="AR216" i="3" s="1"/>
  <c r="AR217" i="3" s="1"/>
  <c r="AS210" i="3"/>
  <c r="AX210" i="3"/>
  <c r="AX215" i="3" s="1"/>
  <c r="AX216" i="3" s="1"/>
  <c r="AX217" i="3" s="1"/>
  <c r="AY210" i="3"/>
  <c r="AY215" i="3" s="1"/>
  <c r="AY216" i="3" s="1"/>
  <c r="AY217" i="3" s="1"/>
  <c r="AZ210" i="3"/>
  <c r="AZ215" i="3" s="1"/>
  <c r="AZ216" i="3" s="1"/>
  <c r="AZ217" i="3" s="1"/>
  <c r="BA210" i="3"/>
  <c r="BD210" i="3"/>
  <c r="BD215" i="3" s="1"/>
  <c r="BD216" i="3" s="1"/>
  <c r="BD217" i="3" s="1"/>
  <c r="BI210" i="3"/>
  <c r="BI215" i="3" s="1"/>
  <c r="BI216" i="3" s="1"/>
  <c r="BI217" i="3" s="1"/>
  <c r="BI211" i="3"/>
  <c r="BI212" i="3" s="1"/>
  <c r="BI213" i="3" s="1"/>
  <c r="BI214" i="3" s="1"/>
  <c r="BJ210" i="3"/>
  <c r="BJ215" i="3" s="1"/>
  <c r="BJ216" i="3" s="1"/>
  <c r="BJ217" i="3" s="1"/>
  <c r="BK210" i="3"/>
  <c r="BK215" i="3" s="1"/>
  <c r="BK216" i="3" s="1"/>
  <c r="BK217" i="3" s="1"/>
  <c r="BK211" i="3"/>
  <c r="BK212" i="3" s="1"/>
  <c r="BK213" i="3" s="1"/>
  <c r="BK214" i="3" s="1"/>
  <c r="BL210" i="3"/>
  <c r="BL215" i="3" s="1"/>
  <c r="BL216" i="3" s="1"/>
  <c r="BL217" i="3" s="1"/>
  <c r="BQ210" i="3"/>
  <c r="BQ215" i="3" s="1"/>
  <c r="BQ216" i="3" s="1"/>
  <c r="BQ217" i="3" s="1"/>
  <c r="BQ211" i="3"/>
  <c r="BQ212" i="3" s="1"/>
  <c r="BQ213" i="3" s="1"/>
  <c r="BQ214" i="3" s="1"/>
  <c r="BR210" i="3"/>
  <c r="BR215" i="3" s="1"/>
  <c r="BR216" i="3" s="1"/>
  <c r="BR217" i="3" s="1"/>
  <c r="BS210" i="3"/>
  <c r="BS215" i="3" s="1"/>
  <c r="BS216" i="3" s="1"/>
  <c r="BS217" i="3" s="1"/>
  <c r="BT210" i="3"/>
  <c r="BT215" i="3" s="1"/>
  <c r="BT216" i="3" s="1"/>
  <c r="BT217" i="3" s="1"/>
  <c r="BW210" i="3"/>
  <c r="B246" i="3"/>
  <c r="B251" i="3" s="1"/>
  <c r="B252" i="3" s="1"/>
  <c r="B253" i="3" s="1"/>
  <c r="C246" i="3"/>
  <c r="D246" i="3"/>
  <c r="D251" i="3" s="1"/>
  <c r="D252" i="3" s="1"/>
  <c r="D253" i="3" s="1"/>
  <c r="E246" i="3"/>
  <c r="E251" i="3" s="1"/>
  <c r="E252" i="3" s="1"/>
  <c r="E253" i="3" s="1"/>
  <c r="F246" i="3"/>
  <c r="F251" i="3" s="1"/>
  <c r="F252" i="3" s="1"/>
  <c r="F253" i="3" s="1"/>
  <c r="G246" i="3"/>
  <c r="H246" i="3"/>
  <c r="H251" i="3" s="1"/>
  <c r="H252" i="3" s="1"/>
  <c r="H253" i="3" s="1"/>
  <c r="I246" i="3"/>
  <c r="I251" i="3" s="1"/>
  <c r="I252" i="3" s="1"/>
  <c r="I253" i="3" s="1"/>
  <c r="I247" i="3"/>
  <c r="I248" i="3" s="1"/>
  <c r="I249" i="3" s="1"/>
  <c r="I250" i="3" s="1"/>
  <c r="J246" i="3"/>
  <c r="J251" i="3" s="1"/>
  <c r="J252" i="3" s="1"/>
  <c r="J253" i="3" s="1"/>
  <c r="K246" i="3"/>
  <c r="K251" i="3" s="1"/>
  <c r="K252" i="3" s="1"/>
  <c r="K253" i="3" s="1"/>
  <c r="K247" i="3"/>
  <c r="K248" i="3" s="1"/>
  <c r="K249" i="3" s="1"/>
  <c r="K250" i="3" s="1"/>
  <c r="L246" i="3"/>
  <c r="L251" i="3" s="1"/>
  <c r="L252" i="3" s="1"/>
  <c r="L253" i="3" s="1"/>
  <c r="M246" i="3"/>
  <c r="M251" i="3" s="1"/>
  <c r="M252" i="3" s="1"/>
  <c r="M253" i="3" s="1"/>
  <c r="M247" i="3"/>
  <c r="M248" i="3" s="1"/>
  <c r="M249" i="3" s="1"/>
  <c r="M250" i="3" s="1"/>
  <c r="N246" i="3"/>
  <c r="N251" i="3" s="1"/>
  <c r="N252" i="3" s="1"/>
  <c r="N253" i="3" s="1"/>
  <c r="O246" i="3"/>
  <c r="O251" i="3" s="1"/>
  <c r="O252" i="3" s="1"/>
  <c r="O253" i="3" s="1"/>
  <c r="P246" i="3"/>
  <c r="P251" i="3" s="1"/>
  <c r="P252" i="3" s="1"/>
  <c r="P253" i="3" s="1"/>
  <c r="Q246" i="3"/>
  <c r="Q251" i="3" s="1"/>
  <c r="Q252" i="3" s="1"/>
  <c r="Q253" i="3" s="1"/>
  <c r="Q247" i="3"/>
  <c r="Q248" i="3" s="1"/>
  <c r="Q249" i="3" s="1"/>
  <c r="Q250" i="3" s="1"/>
  <c r="R246" i="3"/>
  <c r="R251" i="3" s="1"/>
  <c r="R252" i="3" s="1"/>
  <c r="R253" i="3" s="1"/>
  <c r="S246" i="3"/>
  <c r="V246" i="3"/>
  <c r="V251" i="3" s="1"/>
  <c r="V252" i="3" s="1"/>
  <c r="V253" i="3" s="1"/>
  <c r="W246" i="3"/>
  <c r="W251" i="3" s="1"/>
  <c r="W252" i="3" s="1"/>
  <c r="W253" i="3" s="1"/>
  <c r="X246" i="3"/>
  <c r="X251" i="3" s="1"/>
  <c r="X252" i="3" s="1"/>
  <c r="X253" i="3" s="1"/>
  <c r="Y246" i="3"/>
  <c r="Z246" i="3"/>
  <c r="Z251" i="3" s="1"/>
  <c r="Z252" i="3" s="1"/>
  <c r="Z253" i="3" s="1"/>
  <c r="AA246" i="3"/>
  <c r="AA251" i="3" s="1"/>
  <c r="AA252" i="3" s="1"/>
  <c r="AA253" i="3" s="1"/>
  <c r="AA247" i="3"/>
  <c r="AA248" i="3" s="1"/>
  <c r="AA249" i="3" s="1"/>
  <c r="AA250" i="3" s="1"/>
  <c r="AB246" i="3"/>
  <c r="AB251" i="3" s="1"/>
  <c r="AB252" i="3" s="1"/>
  <c r="AB253" i="3" s="1"/>
  <c r="AC246" i="3"/>
  <c r="AC251" i="3" s="1"/>
  <c r="AC252" i="3" s="1"/>
  <c r="AC253" i="3" s="1"/>
  <c r="AC247" i="3"/>
  <c r="AC248" i="3" s="1"/>
  <c r="AC249" i="3" s="1"/>
  <c r="AC250" i="3" s="1"/>
  <c r="AD246" i="3"/>
  <c r="AD251" i="3" s="1"/>
  <c r="AD252" i="3" s="1"/>
  <c r="AD253" i="3" s="1"/>
  <c r="AE246" i="3"/>
  <c r="AE251" i="3" s="1"/>
  <c r="AE252" i="3" s="1"/>
  <c r="AE253" i="3" s="1"/>
  <c r="AE247" i="3"/>
  <c r="AE248" i="3" s="1"/>
  <c r="AE249" i="3" s="1"/>
  <c r="AE250" i="3" s="1"/>
  <c r="AF246" i="3"/>
  <c r="AF251" i="3" s="1"/>
  <c r="AF252" i="3" s="1"/>
  <c r="AF253" i="3" s="1"/>
  <c r="AG246" i="3"/>
  <c r="AG251" i="3" s="1"/>
  <c r="AG252" i="3" s="1"/>
  <c r="AG253" i="3" s="1"/>
  <c r="AH246" i="3"/>
  <c r="AH251" i="3" s="1"/>
  <c r="AH252" i="3" s="1"/>
  <c r="AH253" i="3" s="1"/>
  <c r="AI246" i="3"/>
  <c r="AJ246" i="3"/>
  <c r="AJ251" i="3" s="1"/>
  <c r="AJ252" i="3" s="1"/>
  <c r="AJ253" i="3" s="1"/>
  <c r="AK246" i="3"/>
  <c r="AL246" i="3"/>
  <c r="AL251" i="3" s="1"/>
  <c r="AL252" i="3" s="1"/>
  <c r="AL253" i="3" s="1"/>
  <c r="AM246" i="3"/>
  <c r="AM251" i="3" s="1"/>
  <c r="AM252" i="3" s="1"/>
  <c r="AM253" i="3" s="1"/>
  <c r="BB246" i="3"/>
  <c r="BB251" i="3" s="1"/>
  <c r="BB252" i="3" s="1"/>
  <c r="BB253" i="3" s="1"/>
  <c r="BC246" i="3"/>
  <c r="BD246" i="3"/>
  <c r="BD251" i="3" s="1"/>
  <c r="BD252" i="3" s="1"/>
  <c r="BD253" i="3" s="1"/>
  <c r="BE246" i="3"/>
  <c r="BE251" i="3" s="1"/>
  <c r="BE252" i="3" s="1"/>
  <c r="BE253" i="3" s="1"/>
  <c r="BE247" i="3"/>
  <c r="BE248" i="3" s="1"/>
  <c r="BE249" i="3" s="1"/>
  <c r="BE250" i="3" s="1"/>
  <c r="BF246" i="3"/>
  <c r="BF251" i="3" s="1"/>
  <c r="BF252" i="3" s="1"/>
  <c r="BF253" i="3" s="1"/>
  <c r="BG246" i="3"/>
  <c r="BG251" i="3" s="1"/>
  <c r="BG252" i="3" s="1"/>
  <c r="BG253" i="3" s="1"/>
  <c r="BG247" i="3"/>
  <c r="BG248" i="3" s="1"/>
  <c r="BG249" i="3" s="1"/>
  <c r="BG250" i="3" s="1"/>
  <c r="BH246" i="3"/>
  <c r="BH251" i="3" s="1"/>
  <c r="BH252" i="3" s="1"/>
  <c r="BH253" i="3" s="1"/>
  <c r="BU246" i="3"/>
  <c r="BU251" i="3" s="1"/>
  <c r="BU252" i="3" s="1"/>
  <c r="BU253" i="3" s="1"/>
  <c r="BU247" i="3"/>
  <c r="BU248" i="3" s="1"/>
  <c r="BU249" i="3" s="1"/>
  <c r="BU250" i="3" s="1"/>
  <c r="BV246" i="3"/>
  <c r="BV251" i="3" s="1"/>
  <c r="BV252" i="3" s="1"/>
  <c r="BV253" i="3" s="1"/>
  <c r="BW246" i="3"/>
  <c r="BW251" i="3" s="1"/>
  <c r="BW252" i="3" s="1"/>
  <c r="BW253" i="3" s="1"/>
  <c r="BX246" i="3"/>
  <c r="BX251" i="3" s="1"/>
  <c r="BX252" i="3" s="1"/>
  <c r="BX253" i="3" s="1"/>
  <c r="BY246" i="3"/>
  <c r="BY251" i="3" s="1"/>
  <c r="BY252" i="3" s="1"/>
  <c r="BY253" i="3" s="1"/>
  <c r="BY247" i="3"/>
  <c r="BY248" i="3" s="1"/>
  <c r="BY249" i="3" s="1"/>
  <c r="BY250" i="3" s="1"/>
  <c r="BZ246" i="3"/>
  <c r="BZ251" i="3" s="1"/>
  <c r="BZ252" i="3" s="1"/>
  <c r="BZ253" i="3" s="1"/>
  <c r="CA246" i="3"/>
  <c r="B264" i="3"/>
  <c r="B269" i="3" s="1"/>
  <c r="B270" i="3" s="1"/>
  <c r="B271" i="3" s="1"/>
  <c r="C264" i="3"/>
  <c r="C269" i="3" s="1"/>
  <c r="C270" i="3" s="1"/>
  <c r="C271" i="3" s="1"/>
  <c r="D264" i="3"/>
  <c r="D269" i="3" s="1"/>
  <c r="D270" i="3" s="1"/>
  <c r="D271" i="3" s="1"/>
  <c r="E264" i="3"/>
  <c r="F264" i="3"/>
  <c r="F269" i="3" s="1"/>
  <c r="F270" i="3" s="1"/>
  <c r="F271" i="3" s="1"/>
  <c r="G264" i="3"/>
  <c r="G269" i="3" s="1"/>
  <c r="G270" i="3" s="1"/>
  <c r="G271" i="3" s="1"/>
  <c r="G265" i="3"/>
  <c r="G266" i="3" s="1"/>
  <c r="G267" i="3" s="1"/>
  <c r="G268" i="3" s="1"/>
  <c r="H264" i="3"/>
  <c r="H269" i="3" s="1"/>
  <c r="H270" i="3" s="1"/>
  <c r="H271" i="3" s="1"/>
  <c r="I264" i="3"/>
  <c r="I269" i="3" s="1"/>
  <c r="I270" i="3" s="1"/>
  <c r="I271" i="3" s="1"/>
  <c r="I265" i="3"/>
  <c r="I266" i="3" s="1"/>
  <c r="I267" i="3" s="1"/>
  <c r="I268" i="3" s="1"/>
  <c r="J264" i="3"/>
  <c r="J269" i="3" s="1"/>
  <c r="J270" i="3" s="1"/>
  <c r="J271" i="3" s="1"/>
  <c r="K264" i="3"/>
  <c r="K269" i="3" s="1"/>
  <c r="K270" i="3" s="1"/>
  <c r="K271" i="3" s="1"/>
  <c r="K265" i="3"/>
  <c r="K266" i="3" s="1"/>
  <c r="K267" i="3" s="1"/>
  <c r="K268" i="3" s="1"/>
  <c r="L264" i="3"/>
  <c r="L269" i="3" s="1"/>
  <c r="L270" i="3" s="1"/>
  <c r="L271" i="3" s="1"/>
  <c r="M264" i="3"/>
  <c r="M269" i="3" s="1"/>
  <c r="M270" i="3" s="1"/>
  <c r="M271" i="3" s="1"/>
  <c r="N264" i="3"/>
  <c r="N269" i="3" s="1"/>
  <c r="N270" i="3" s="1"/>
  <c r="N271" i="3" s="1"/>
  <c r="O264" i="3"/>
  <c r="P264" i="3"/>
  <c r="P269" i="3" s="1"/>
  <c r="P270" i="3" s="1"/>
  <c r="P271" i="3" s="1"/>
  <c r="Q264" i="3"/>
  <c r="U264" i="3"/>
  <c r="U269" i="3" s="1"/>
  <c r="U270" i="3" s="1"/>
  <c r="U271" i="3" s="1"/>
  <c r="V264" i="3"/>
  <c r="V269" i="3" s="1"/>
  <c r="V270" i="3" s="1"/>
  <c r="V271" i="3" s="1"/>
  <c r="W264" i="3"/>
  <c r="W269" i="3" s="1"/>
  <c r="W270" i="3" s="1"/>
  <c r="W271" i="3" s="1"/>
  <c r="X264" i="3"/>
  <c r="Y264" i="3"/>
  <c r="Y269" i="3" s="1"/>
  <c r="Y270" i="3" s="1"/>
  <c r="Y271" i="3" s="1"/>
  <c r="Z264" i="3"/>
  <c r="Z269" i="3" s="1"/>
  <c r="Z270" i="3" s="1"/>
  <c r="Z271" i="3" s="1"/>
  <c r="Z265" i="3"/>
  <c r="Z266" i="3" s="1"/>
  <c r="Z267" i="3" s="1"/>
  <c r="Z268" i="3" s="1"/>
  <c r="AA264" i="3"/>
  <c r="AA269" i="3" s="1"/>
  <c r="AA270" i="3" s="1"/>
  <c r="AA271" i="3" s="1"/>
  <c r="AB264" i="3"/>
  <c r="AB269" i="3" s="1"/>
  <c r="AB270" i="3" s="1"/>
  <c r="AB271" i="3" s="1"/>
  <c r="AB265" i="3"/>
  <c r="AB266" i="3" s="1"/>
  <c r="AB267" i="3" s="1"/>
  <c r="AB268" i="3" s="1"/>
  <c r="AC264" i="3"/>
  <c r="AC269" i="3" s="1"/>
  <c r="AC270" i="3" s="1"/>
  <c r="AC271" i="3" s="1"/>
  <c r="AD264" i="3"/>
  <c r="AD269" i="3" s="1"/>
  <c r="AD270" i="3" s="1"/>
  <c r="AD271" i="3" s="1"/>
  <c r="AD265" i="3"/>
  <c r="AD266" i="3" s="1"/>
  <c r="AD267" i="3" s="1"/>
  <c r="AD268" i="3" s="1"/>
  <c r="AE264" i="3"/>
  <c r="AE269" i="3" s="1"/>
  <c r="AE270" i="3" s="1"/>
  <c r="AE271" i="3" s="1"/>
  <c r="AF264" i="3"/>
  <c r="AG264" i="3"/>
  <c r="AG269" i="3" s="1"/>
  <c r="AG270" i="3" s="1"/>
  <c r="AG271" i="3" s="1"/>
  <c r="AH264" i="3"/>
  <c r="AH269" i="3" s="1"/>
  <c r="AH270" i="3" s="1"/>
  <c r="AH271" i="3" s="1"/>
  <c r="AH265" i="3"/>
  <c r="AH266" i="3" s="1"/>
  <c r="AH267" i="3" s="1"/>
  <c r="AH268" i="3" s="1"/>
  <c r="AI264" i="3"/>
  <c r="AI269" i="3" s="1"/>
  <c r="AI270" i="3" s="1"/>
  <c r="AI271" i="3" s="1"/>
  <c r="AJ264" i="3"/>
  <c r="AK264" i="3"/>
  <c r="AK269" i="3" s="1"/>
  <c r="AK270" i="3" s="1"/>
  <c r="AK271" i="3" s="1"/>
  <c r="AO264" i="3"/>
  <c r="AO269" i="3" s="1"/>
  <c r="AO270" i="3" s="1"/>
  <c r="AO271" i="3" s="1"/>
  <c r="AP264" i="3"/>
  <c r="AP269" i="3" s="1"/>
  <c r="AP270" i="3" s="1"/>
  <c r="AP271" i="3" s="1"/>
  <c r="AQ264" i="3"/>
  <c r="AR264" i="3"/>
  <c r="AS264" i="3"/>
  <c r="AS269" i="3" s="1"/>
  <c r="AS270" i="3" s="1"/>
  <c r="AS271" i="3" s="1"/>
  <c r="AS265" i="3"/>
  <c r="AS266" i="3" s="1"/>
  <c r="AS267" i="3" s="1"/>
  <c r="AS268" i="3" s="1"/>
  <c r="AT264" i="3"/>
  <c r="AT269" i="3" s="1"/>
  <c r="AT270" i="3" s="1"/>
  <c r="AT271" i="3" s="1"/>
  <c r="AU264" i="3"/>
  <c r="AV264" i="3"/>
  <c r="AW264" i="3"/>
  <c r="AX264" i="3"/>
  <c r="AX269" i="3" s="1"/>
  <c r="AX270" i="3" s="1"/>
  <c r="AX271" i="3" s="1"/>
  <c r="AY264" i="3"/>
  <c r="AY269" i="3" s="1"/>
  <c r="AY270" i="3" s="1"/>
  <c r="AY271" i="3" s="1"/>
  <c r="AZ264" i="3"/>
  <c r="BA264" i="3"/>
  <c r="BB264" i="3"/>
  <c r="BB269" i="3" s="1"/>
  <c r="BB270" i="3" s="1"/>
  <c r="BB271" i="3" s="1"/>
  <c r="BC264" i="3"/>
  <c r="BC269" i="3" s="1"/>
  <c r="BC270" i="3" s="1"/>
  <c r="BC271" i="3" s="1"/>
  <c r="BC265" i="3"/>
  <c r="BC266" i="3" s="1"/>
  <c r="BC267" i="3" s="1"/>
  <c r="BC268" i="3" s="1"/>
  <c r="BD264" i="3"/>
  <c r="BE264" i="3"/>
  <c r="BE269" i="3" s="1"/>
  <c r="BE270" i="3" s="1"/>
  <c r="BE271" i="3" s="1"/>
  <c r="BE265" i="3"/>
  <c r="BE266" i="3" s="1"/>
  <c r="BE267" i="3" s="1"/>
  <c r="BE268" i="3" s="1"/>
  <c r="BF264" i="3"/>
  <c r="BF269" i="3" s="1"/>
  <c r="BF270" i="3" s="1"/>
  <c r="BF271" i="3" s="1"/>
  <c r="BG264" i="3"/>
  <c r="BH264" i="3"/>
  <c r="BI264" i="3"/>
  <c r="BI269" i="3" s="1"/>
  <c r="BI270" i="3" s="1"/>
  <c r="BI271" i="3" s="1"/>
  <c r="BJ264" i="3"/>
  <c r="BJ269" i="3" s="1"/>
  <c r="BJ270" i="3" s="1"/>
  <c r="BJ271" i="3" s="1"/>
  <c r="BK264" i="3"/>
  <c r="BK269" i="3" s="1"/>
  <c r="BK270" i="3" s="1"/>
  <c r="BK271" i="3" s="1"/>
  <c r="BK265" i="3"/>
  <c r="BK266" i="3" s="1"/>
  <c r="BK267" i="3" s="1"/>
  <c r="BK268" i="3" s="1"/>
  <c r="BL264" i="3"/>
  <c r="BM264" i="3"/>
  <c r="BN264" i="3"/>
  <c r="BN269" i="3" s="1"/>
  <c r="BN270" i="3" s="1"/>
  <c r="BN271" i="3" s="1"/>
  <c r="BO264" i="3"/>
  <c r="BO269" i="3" s="1"/>
  <c r="BO270" i="3" s="1"/>
  <c r="BO271" i="3" s="1"/>
  <c r="BO265" i="3"/>
  <c r="BO266" i="3" s="1"/>
  <c r="BO267" i="3" s="1"/>
  <c r="BO268" i="3" s="1"/>
  <c r="BP264" i="3"/>
  <c r="BQ264" i="3"/>
  <c r="BR264" i="3"/>
  <c r="BS264" i="3"/>
  <c r="BT264" i="3"/>
  <c r="BU264" i="3"/>
  <c r="BU269" i="3" s="1"/>
  <c r="BU270" i="3" s="1"/>
  <c r="BU271" i="3" s="1"/>
  <c r="BU265" i="3"/>
  <c r="BU266" i="3" s="1"/>
  <c r="BU267" i="3" s="1"/>
  <c r="BU268" i="3" s="1"/>
  <c r="BV264" i="3"/>
  <c r="BW264" i="3"/>
  <c r="BW269" i="3" s="1"/>
  <c r="BW270" i="3" s="1"/>
  <c r="BW271" i="3" s="1"/>
  <c r="BW265" i="3"/>
  <c r="BW266" i="3" s="1"/>
  <c r="BW267" i="3" s="1"/>
  <c r="BW268" i="3" s="1"/>
  <c r="BX264" i="3"/>
  <c r="BY264" i="3"/>
  <c r="BY269" i="3" s="1"/>
  <c r="BY270" i="3" s="1"/>
  <c r="BY271" i="3" s="1"/>
  <c r="BY265" i="3"/>
  <c r="BY266" i="3" s="1"/>
  <c r="BY267" i="3" s="1"/>
  <c r="BY268" i="3" s="1"/>
  <c r="BZ264" i="3"/>
  <c r="CA264" i="3"/>
  <c r="CA269" i="3" s="1"/>
  <c r="CA270" i="3" s="1"/>
  <c r="CA271" i="3" s="1"/>
  <c r="CA265" i="3"/>
  <c r="CA266" i="3" s="1"/>
  <c r="CA267" i="3" s="1"/>
  <c r="CA268" i="3" s="1"/>
  <c r="B282" i="3"/>
  <c r="C282" i="3"/>
  <c r="D282" i="3"/>
  <c r="E282" i="3"/>
  <c r="F282" i="3"/>
  <c r="G282" i="3"/>
  <c r="G287" i="3" s="1"/>
  <c r="G288" i="3" s="1"/>
  <c r="G289" i="3" s="1"/>
  <c r="G283" i="3"/>
  <c r="G284" i="3" s="1"/>
  <c r="G285" i="3" s="1"/>
  <c r="G286" i="3" s="1"/>
  <c r="H282" i="3"/>
  <c r="I282" i="3"/>
  <c r="I287" i="3" s="1"/>
  <c r="I288" i="3" s="1"/>
  <c r="I289" i="3" s="1"/>
  <c r="I283" i="3"/>
  <c r="I284" i="3" s="1"/>
  <c r="I285" i="3" s="1"/>
  <c r="I286" i="3" s="1"/>
  <c r="J282" i="3"/>
  <c r="K282" i="3"/>
  <c r="L282" i="3"/>
  <c r="M282" i="3"/>
  <c r="M287" i="3" s="1"/>
  <c r="M288" i="3" s="1"/>
  <c r="M289" i="3" s="1"/>
  <c r="M283" i="3"/>
  <c r="M284" i="3" s="1"/>
  <c r="M285" i="3"/>
  <c r="M286" i="3" s="1"/>
  <c r="N282" i="3"/>
  <c r="O282" i="3"/>
  <c r="O287" i="3" s="1"/>
  <c r="O288" i="3" s="1"/>
  <c r="O289" i="3" s="1"/>
  <c r="P282" i="3"/>
  <c r="Q282" i="3"/>
  <c r="Q287" i="3" s="1"/>
  <c r="Q288" i="3" s="1"/>
  <c r="Q289" i="3" s="1"/>
  <c r="V282" i="3"/>
  <c r="W282" i="3"/>
  <c r="W287" i="3" s="1"/>
  <c r="W288" i="3" s="1"/>
  <c r="W289" i="3" s="1"/>
  <c r="W283" i="3"/>
  <c r="W284" i="3" s="1"/>
  <c r="W285" i="3" s="1"/>
  <c r="W286" i="3" s="1"/>
  <c r="X282" i="3"/>
  <c r="Y282" i="3"/>
  <c r="Y287" i="3" s="1"/>
  <c r="Y288" i="3" s="1"/>
  <c r="Y289" i="3" s="1"/>
  <c r="Y283" i="3"/>
  <c r="Y284" i="3" s="1"/>
  <c r="Y285" i="3" s="1"/>
  <c r="Y286" i="3" s="1"/>
  <c r="Z282" i="3"/>
  <c r="AA282" i="3"/>
  <c r="AA287" i="3" s="1"/>
  <c r="AA288" i="3" s="1"/>
  <c r="AA289" i="3" s="1"/>
  <c r="AA283" i="3"/>
  <c r="AA284" i="3" s="1"/>
  <c r="AA285" i="3" s="1"/>
  <c r="AA286" i="3" s="1"/>
  <c r="AB282" i="3"/>
  <c r="AC282" i="3"/>
  <c r="AC287" i="3" s="1"/>
  <c r="AC288" i="3" s="1"/>
  <c r="AC289" i="3" s="1"/>
  <c r="AD282" i="3"/>
  <c r="AE282" i="3"/>
  <c r="AE287" i="3" s="1"/>
  <c r="AE288" i="3" s="1"/>
  <c r="AE289" i="3" s="1"/>
  <c r="AF282" i="3"/>
  <c r="AG282" i="3"/>
  <c r="AH282" i="3"/>
  <c r="AI282" i="3"/>
  <c r="AJ282" i="3"/>
  <c r="AK282" i="3"/>
  <c r="AK287" i="3" s="1"/>
  <c r="AK288" i="3" s="1"/>
  <c r="AK289" i="3" s="1"/>
  <c r="AK283" i="3"/>
  <c r="AK284" i="3" s="1"/>
  <c r="AK285" i="3" s="1"/>
  <c r="AK286" i="3" s="1"/>
  <c r="AT282" i="3"/>
  <c r="AU282" i="3"/>
  <c r="AU287" i="3" s="1"/>
  <c r="AU288" i="3" s="1"/>
  <c r="AU289" i="3" s="1"/>
  <c r="AU283" i="3"/>
  <c r="AU284" i="3" s="1"/>
  <c r="AU285" i="3" s="1"/>
  <c r="AU286" i="3" s="1"/>
  <c r="AV282" i="3"/>
  <c r="AW282" i="3"/>
  <c r="AW287" i="3" s="1"/>
  <c r="AW288" i="3" s="1"/>
  <c r="AW289" i="3" s="1"/>
  <c r="AW283" i="3"/>
  <c r="AW284" i="3" s="1"/>
  <c r="AW285" i="3" s="1"/>
  <c r="AW286" i="3" s="1"/>
  <c r="AX282" i="3"/>
  <c r="AY282" i="3"/>
  <c r="AY287" i="3" s="1"/>
  <c r="AY288" i="3" s="1"/>
  <c r="AY289" i="3" s="1"/>
  <c r="AZ282" i="3"/>
  <c r="BA282" i="3"/>
  <c r="BB282" i="3"/>
  <c r="BC282" i="3"/>
  <c r="BC287" i="3" s="1"/>
  <c r="BC288" i="3" s="1"/>
  <c r="BC289" i="3" s="1"/>
  <c r="BC283" i="3"/>
  <c r="BC284" i="3" s="1"/>
  <c r="BC285" i="3" s="1"/>
  <c r="BC286" i="3" s="1"/>
  <c r="BD282" i="3"/>
  <c r="BM282" i="3"/>
  <c r="BM287" i="3" s="1"/>
  <c r="BM288" i="3" s="1"/>
  <c r="BM289" i="3" s="1"/>
  <c r="BM283" i="3"/>
  <c r="BM284" i="3" s="1"/>
  <c r="BM285" i="3" s="1"/>
  <c r="BM286" i="3" s="1"/>
  <c r="BN282" i="3"/>
  <c r="BO282" i="3"/>
  <c r="BO287" i="3" s="1"/>
  <c r="BO288" i="3" s="1"/>
  <c r="BO289" i="3" s="1"/>
  <c r="BO283" i="3"/>
  <c r="BO284" i="3" s="1"/>
  <c r="BO285" i="3" s="1"/>
  <c r="BO286" i="3" s="1"/>
  <c r="BP282" i="3"/>
  <c r="BQ282" i="3"/>
  <c r="BQ287" i="3" s="1"/>
  <c r="BQ288" i="3" s="1"/>
  <c r="BQ289" i="3" s="1"/>
  <c r="BQ283" i="3"/>
  <c r="BQ284" i="3" s="1"/>
  <c r="BQ285" i="3" s="1"/>
  <c r="BQ286" i="3" s="1"/>
  <c r="BR282" i="3"/>
  <c r="BS282" i="3"/>
  <c r="BS287" i="3" s="1"/>
  <c r="BS288" i="3" s="1"/>
  <c r="BS289" i="3" s="1"/>
  <c r="BT282" i="3"/>
  <c r="BU282" i="3"/>
  <c r="BU287" i="3" s="1"/>
  <c r="BU288" i="3" s="1"/>
  <c r="BU289" i="3" s="1"/>
  <c r="BV282" i="3"/>
  <c r="BW282" i="3"/>
  <c r="BW287" i="3" s="1"/>
  <c r="BW288" i="3" s="1"/>
  <c r="BW289" i="3" s="1"/>
  <c r="B318" i="3"/>
  <c r="C318" i="3"/>
  <c r="D318" i="3"/>
  <c r="E318" i="3"/>
  <c r="E323" i="3" s="1"/>
  <c r="E324" i="3" s="1"/>
  <c r="E325" i="3" s="1"/>
  <c r="E319" i="3"/>
  <c r="E320" i="3" s="1"/>
  <c r="E321" i="3" s="1"/>
  <c r="E322" i="3" s="1"/>
  <c r="F318" i="3"/>
  <c r="G318" i="3"/>
  <c r="G323" i="3" s="1"/>
  <c r="G324" i="3" s="1"/>
  <c r="G325" i="3" s="1"/>
  <c r="G319" i="3"/>
  <c r="G320" i="3" s="1"/>
  <c r="G321" i="3" s="1"/>
  <c r="G322" i="3" s="1"/>
  <c r="H318" i="3"/>
  <c r="I318" i="3"/>
  <c r="I323" i="3" s="1"/>
  <c r="I324" i="3" s="1"/>
  <c r="I325" i="3" s="1"/>
  <c r="I319" i="3"/>
  <c r="I320" i="3" s="1"/>
  <c r="I321" i="3" s="1"/>
  <c r="I322" i="3" s="1"/>
  <c r="J318" i="3"/>
  <c r="K318" i="3"/>
  <c r="K323" i="3" s="1"/>
  <c r="K324" i="3" s="1"/>
  <c r="K325" i="3" s="1"/>
  <c r="K319" i="3"/>
  <c r="K320" i="3" s="1"/>
  <c r="K321" i="3" s="1"/>
  <c r="K322" i="3" s="1"/>
  <c r="L318" i="3"/>
  <c r="M318" i="3"/>
  <c r="M323" i="3" s="1"/>
  <c r="M324" i="3" s="1"/>
  <c r="M325" i="3" s="1"/>
  <c r="M319" i="3"/>
  <c r="M320" i="3" s="1"/>
  <c r="M321" i="3" s="1"/>
  <c r="M322" i="3" s="1"/>
  <c r="N318" i="3"/>
  <c r="O318" i="3"/>
  <c r="O323" i="3" s="1"/>
  <c r="O324" i="3" s="1"/>
  <c r="O325" i="3" s="1"/>
  <c r="P318" i="3"/>
  <c r="Q318" i="3"/>
  <c r="Q323" i="3" s="1"/>
  <c r="Q324" i="3" s="1"/>
  <c r="Q325" i="3" s="1"/>
  <c r="V318" i="3"/>
  <c r="W318" i="3"/>
  <c r="X318" i="3"/>
  <c r="Y318" i="3"/>
  <c r="Y323" i="3" s="1"/>
  <c r="Y324" i="3" s="1"/>
  <c r="Y325" i="3" s="1"/>
  <c r="Y319" i="3"/>
  <c r="Y320" i="3" s="1"/>
  <c r="Y321" i="3" s="1"/>
  <c r="Y322" i="3" s="1"/>
  <c r="Z318" i="3"/>
  <c r="Z323" i="3" s="1"/>
  <c r="Z324" i="3" s="1"/>
  <c r="Z325" i="3" s="1"/>
  <c r="AA318" i="3"/>
  <c r="AA323" i="3" s="1"/>
  <c r="AA324" i="3" s="1"/>
  <c r="AA325" i="3" s="1"/>
  <c r="AB318" i="3"/>
  <c r="AC318" i="3"/>
  <c r="AC323" i="3" s="1"/>
  <c r="AC324" i="3" s="1"/>
  <c r="AC325" i="3" s="1"/>
  <c r="AD318" i="3"/>
  <c r="AD323" i="3" s="1"/>
  <c r="AD324" i="3" s="1"/>
  <c r="AD325" i="3" s="1"/>
  <c r="AD319" i="3"/>
  <c r="AD320" i="3" s="1"/>
  <c r="AD321" i="3" s="1"/>
  <c r="AD322" i="3" s="1"/>
  <c r="AE318" i="3"/>
  <c r="AE323" i="3" s="1"/>
  <c r="AE324" i="3" s="1"/>
  <c r="AE325" i="3" s="1"/>
  <c r="AF318" i="3"/>
  <c r="AF323" i="3" s="1"/>
  <c r="AF324" i="3" s="1"/>
  <c r="AF325" i="3" s="1"/>
  <c r="AF319" i="3"/>
  <c r="AF320" i="3" s="1"/>
  <c r="AF321" i="3" s="1"/>
  <c r="AF322" i="3" s="1"/>
  <c r="AG318" i="3"/>
  <c r="AG323" i="3" s="1"/>
  <c r="AG324" i="3" s="1"/>
  <c r="AG325" i="3" s="1"/>
  <c r="AH318" i="3"/>
  <c r="AH323" i="3" s="1"/>
  <c r="AH324" i="3" s="1"/>
  <c r="AH325" i="3" s="1"/>
  <c r="AH319" i="3"/>
  <c r="AH320" i="3" s="1"/>
  <c r="AH321" i="3" s="1"/>
  <c r="AH322" i="3" s="1"/>
  <c r="AI318" i="3"/>
  <c r="AI323" i="3" s="1"/>
  <c r="AI324" i="3" s="1"/>
  <c r="AI325" i="3" s="1"/>
  <c r="AJ318" i="3"/>
  <c r="AJ323" i="3" s="1"/>
  <c r="AJ324" i="3" s="1"/>
  <c r="AJ325" i="3" s="1"/>
  <c r="AJ319" i="3"/>
  <c r="AJ320" i="3" s="1"/>
  <c r="AJ321" i="3" s="1"/>
  <c r="AJ322" i="3" s="1"/>
  <c r="AK318" i="3"/>
  <c r="AK323" i="3" s="1"/>
  <c r="AK324" i="3" s="1"/>
  <c r="AK325" i="3" s="1"/>
  <c r="AP318" i="3"/>
  <c r="AP323" i="3" s="1"/>
  <c r="AP324" i="3" s="1"/>
  <c r="AP325" i="3" s="1"/>
  <c r="AQ318" i="3"/>
  <c r="AQ323" i="3" s="1"/>
  <c r="AQ324" i="3" s="1"/>
  <c r="AQ325" i="3" s="1"/>
  <c r="AR318" i="3"/>
  <c r="AR323" i="3" s="1"/>
  <c r="AR324" i="3" s="1"/>
  <c r="AR325" i="3" s="1"/>
  <c r="AS318" i="3"/>
  <c r="AS323" i="3" s="1"/>
  <c r="AS324" i="3" s="1"/>
  <c r="AS325" i="3" s="1"/>
  <c r="AT318" i="3"/>
  <c r="AT323" i="3" s="1"/>
  <c r="AT324" i="3" s="1"/>
  <c r="AT325" i="3" s="1"/>
  <c r="AU318" i="3"/>
  <c r="AU323" i="3" s="1"/>
  <c r="AU324" i="3" s="1"/>
  <c r="AU325" i="3" s="1"/>
  <c r="AV318" i="3"/>
  <c r="AW318" i="3"/>
  <c r="AW323" i="3" s="1"/>
  <c r="AW324" i="3" s="1"/>
  <c r="AW325" i="3" s="1"/>
  <c r="AX318" i="3"/>
  <c r="AX323" i="3" s="1"/>
  <c r="AX324" i="3" s="1"/>
  <c r="AX325" i="3" s="1"/>
  <c r="AX319" i="3"/>
  <c r="AX320" i="3" s="1"/>
  <c r="AX321" i="3" s="1"/>
  <c r="AX322" i="3" s="1"/>
  <c r="AY318" i="3"/>
  <c r="AY323" i="3" s="1"/>
  <c r="AY324" i="3" s="1"/>
  <c r="AY325" i="3" s="1"/>
  <c r="AZ318" i="3"/>
  <c r="AZ323" i="3" s="1"/>
  <c r="AZ324" i="3" s="1"/>
  <c r="AZ325" i="3" s="1"/>
  <c r="AZ319" i="3"/>
  <c r="AZ320" i="3" s="1"/>
  <c r="AZ321" i="3" s="1"/>
  <c r="AZ322" i="3" s="1"/>
  <c r="BA318" i="3"/>
  <c r="BA323" i="3" s="1"/>
  <c r="BA324" i="3" s="1"/>
  <c r="BA325" i="3" s="1"/>
  <c r="BI318" i="3"/>
  <c r="BI323" i="3" s="1"/>
  <c r="BI324" i="3" s="1"/>
  <c r="BI325" i="3" s="1"/>
  <c r="BI319" i="3"/>
  <c r="BI320" i="3" s="1"/>
  <c r="BI321" i="3" s="1"/>
  <c r="BI322" i="3" s="1"/>
  <c r="BJ318" i="3"/>
  <c r="BJ323" i="3" s="1"/>
  <c r="BJ324" i="3" s="1"/>
  <c r="BJ325" i="3" s="1"/>
  <c r="BK318" i="3"/>
  <c r="BK323" i="3" s="1"/>
  <c r="BK324" i="3" s="1"/>
  <c r="BK325" i="3" s="1"/>
  <c r="BK319" i="3"/>
  <c r="BK320" i="3" s="1"/>
  <c r="BK321" i="3" s="1"/>
  <c r="BK322" i="3" s="1"/>
  <c r="BL318" i="3"/>
  <c r="BL323" i="3" s="1"/>
  <c r="BL324" i="3" s="1"/>
  <c r="BL325" i="3" s="1"/>
  <c r="BM318" i="3"/>
  <c r="BM323" i="3" s="1"/>
  <c r="BM324" i="3" s="1"/>
  <c r="BM325" i="3" s="1"/>
  <c r="BM319" i="3"/>
  <c r="BM320" i="3" s="1"/>
  <c r="BM321" i="3" s="1"/>
  <c r="BM322" i="3" s="1"/>
  <c r="BN318" i="3"/>
  <c r="BN323" i="3" s="1"/>
  <c r="BN324" i="3" s="1"/>
  <c r="BN325" i="3" s="1"/>
  <c r="BO318" i="3"/>
  <c r="BO323" i="3" s="1"/>
  <c r="BO324" i="3" s="1"/>
  <c r="BO325" i="3" s="1"/>
  <c r="BP318" i="3"/>
  <c r="BP323" i="3" s="1"/>
  <c r="BP324" i="3" s="1"/>
  <c r="BP325" i="3" s="1"/>
  <c r="BQ318" i="3"/>
  <c r="BQ323" i="3" s="1"/>
  <c r="BQ324" i="3" s="1"/>
  <c r="BQ325" i="3" s="1"/>
  <c r="BR318" i="3"/>
  <c r="BR323" i="3" s="1"/>
  <c r="BR324" i="3" s="1"/>
  <c r="BR325" i="3" s="1"/>
  <c r="BS318" i="3"/>
  <c r="BT318" i="3"/>
  <c r="BT323" i="3" s="1"/>
  <c r="BT324" i="3" s="1"/>
  <c r="BT325" i="3" s="1"/>
  <c r="B336" i="3"/>
  <c r="B341" i="3" s="1"/>
  <c r="B342" i="3" s="1"/>
  <c r="B343" i="3" s="1"/>
  <c r="B337" i="3"/>
  <c r="B338" i="3" s="1"/>
  <c r="B339" i="3" s="1"/>
  <c r="B340" i="3" s="1"/>
  <c r="C336" i="3"/>
  <c r="C341" i="3" s="1"/>
  <c r="C342" i="3" s="1"/>
  <c r="C343" i="3" s="1"/>
  <c r="D336" i="3"/>
  <c r="D341" i="3" s="1"/>
  <c r="D342" i="3" s="1"/>
  <c r="D343" i="3" s="1"/>
  <c r="D337" i="3"/>
  <c r="D338" i="3" s="1"/>
  <c r="D339" i="3" s="1"/>
  <c r="D340" i="3" s="1"/>
  <c r="E336" i="3"/>
  <c r="E341" i="3" s="1"/>
  <c r="E342" i="3" s="1"/>
  <c r="E343" i="3" s="1"/>
  <c r="F336" i="3"/>
  <c r="F341" i="3" s="1"/>
  <c r="F342" i="3" s="1"/>
  <c r="F343" i="3" s="1"/>
  <c r="F337" i="3"/>
  <c r="F338" i="3" s="1"/>
  <c r="F339" i="3" s="1"/>
  <c r="F340" i="3" s="1"/>
  <c r="G336" i="3"/>
  <c r="G341" i="3" s="1"/>
  <c r="G342" i="3" s="1"/>
  <c r="G343" i="3" s="1"/>
  <c r="H336" i="3"/>
  <c r="H341" i="3" s="1"/>
  <c r="H342" i="3" s="1"/>
  <c r="H343" i="3" s="1"/>
  <c r="H337" i="3"/>
  <c r="H338" i="3" s="1"/>
  <c r="H339" i="3" s="1"/>
  <c r="H340" i="3" s="1"/>
  <c r="I336" i="3"/>
  <c r="I341" i="3" s="1"/>
  <c r="I342" i="3" s="1"/>
  <c r="I343" i="3" s="1"/>
  <c r="J336" i="3"/>
  <c r="J341" i="3" s="1"/>
  <c r="J342" i="3" s="1"/>
  <c r="J343" i="3" s="1"/>
  <c r="J337" i="3"/>
  <c r="J338" i="3" s="1"/>
  <c r="J339" i="3" s="1"/>
  <c r="J340" i="3" s="1"/>
  <c r="K336" i="3"/>
  <c r="K341" i="3" s="1"/>
  <c r="K342" i="3" s="1"/>
  <c r="K343" i="3" s="1"/>
  <c r="L336" i="3"/>
  <c r="L341" i="3" s="1"/>
  <c r="L342" i="3" s="1"/>
  <c r="L343" i="3" s="1"/>
  <c r="M336" i="3"/>
  <c r="M341" i="3" s="1"/>
  <c r="M342" i="3" s="1"/>
  <c r="M343" i="3" s="1"/>
  <c r="N336" i="3"/>
  <c r="N341" i="3" s="1"/>
  <c r="N342" i="3" s="1"/>
  <c r="N343" i="3" s="1"/>
  <c r="O336" i="3"/>
  <c r="O341" i="3" s="1"/>
  <c r="O342" i="3" s="1"/>
  <c r="O343" i="3" s="1"/>
  <c r="P336" i="3"/>
  <c r="Q336" i="3"/>
  <c r="Q341" i="3" s="1"/>
  <c r="Q342" i="3" s="1"/>
  <c r="Q343" i="3" s="1"/>
  <c r="V336" i="3"/>
  <c r="V341" i="3" s="1"/>
  <c r="V342" i="3" s="1"/>
  <c r="V343" i="3" s="1"/>
  <c r="V337" i="3"/>
  <c r="V338" i="3" s="1"/>
  <c r="V339" i="3" s="1"/>
  <c r="V340" i="3" s="1"/>
  <c r="W336" i="3"/>
  <c r="W341" i="3" s="1"/>
  <c r="W342" i="3" s="1"/>
  <c r="W343" i="3" s="1"/>
  <c r="X336" i="3"/>
  <c r="X341" i="3" s="1"/>
  <c r="X342" i="3" s="1"/>
  <c r="X343" i="3" s="1"/>
  <c r="X337" i="3"/>
  <c r="X338" i="3" s="1"/>
  <c r="X339" i="3" s="1"/>
  <c r="X340" i="3" s="1"/>
  <c r="Y336" i="3"/>
  <c r="Y341" i="3" s="1"/>
  <c r="Y342" i="3" s="1"/>
  <c r="Y343" i="3" s="1"/>
  <c r="Z336" i="3"/>
  <c r="Z341" i="3" s="1"/>
  <c r="Z342" i="3" s="1"/>
  <c r="Z343" i="3" s="1"/>
  <c r="Z337" i="3"/>
  <c r="Z338" i="3" s="1"/>
  <c r="Z339" i="3" s="1"/>
  <c r="Z340" i="3" s="1"/>
  <c r="AA336" i="3"/>
  <c r="AA341" i="3" s="1"/>
  <c r="AA342" i="3" s="1"/>
  <c r="AA343" i="3" s="1"/>
  <c r="AB336" i="3"/>
  <c r="AB341" i="3" s="1"/>
  <c r="AB342" i="3" s="1"/>
  <c r="AB343" i="3" s="1"/>
  <c r="AB337" i="3"/>
  <c r="AB338" i="3" s="1"/>
  <c r="AB339" i="3" s="1"/>
  <c r="AB340" i="3" s="1"/>
  <c r="AC336" i="3"/>
  <c r="AC341" i="3" s="1"/>
  <c r="AC342" i="3" s="1"/>
  <c r="AC343" i="3" s="1"/>
  <c r="AD336" i="3"/>
  <c r="AD341" i="3" s="1"/>
  <c r="AD342" i="3" s="1"/>
  <c r="AD343" i="3" s="1"/>
  <c r="AE336" i="3"/>
  <c r="AE341" i="3" s="1"/>
  <c r="AE342" i="3" s="1"/>
  <c r="AE343" i="3" s="1"/>
  <c r="AF336" i="3"/>
  <c r="AF341" i="3" s="1"/>
  <c r="AF342" i="3" s="1"/>
  <c r="AF343" i="3" s="1"/>
  <c r="AG336" i="3"/>
  <c r="AG341" i="3" s="1"/>
  <c r="AG342" i="3" s="1"/>
  <c r="AG343" i="3" s="1"/>
  <c r="AH336" i="3"/>
  <c r="AH341" i="3" s="1"/>
  <c r="AH342" i="3" s="1"/>
  <c r="AH343" i="3" s="1"/>
  <c r="AI336" i="3"/>
  <c r="AI341" i="3" s="1"/>
  <c r="AI342" i="3" s="1"/>
  <c r="AI343" i="3" s="1"/>
  <c r="AJ336" i="3"/>
  <c r="AK336" i="3"/>
  <c r="AK341" i="3" s="1"/>
  <c r="AK342" i="3" s="1"/>
  <c r="AK343" i="3" s="1"/>
  <c r="B372" i="3"/>
  <c r="B377" i="3" s="1"/>
  <c r="B378" i="3" s="1"/>
  <c r="B379" i="3" s="1"/>
  <c r="B373" i="3"/>
  <c r="B374" i="3" s="1"/>
  <c r="B375" i="3" s="1"/>
  <c r="B376" i="3" s="1"/>
  <c r="C372" i="3"/>
  <c r="C377" i="3" s="1"/>
  <c r="C378" i="3" s="1"/>
  <c r="C379" i="3" s="1"/>
  <c r="D372" i="3"/>
  <c r="D377" i="3" s="1"/>
  <c r="D378" i="3" s="1"/>
  <c r="D379" i="3" s="1"/>
  <c r="D373" i="3"/>
  <c r="D374" i="3" s="1"/>
  <c r="D375" i="3" s="1"/>
  <c r="D376" i="3" s="1"/>
  <c r="E372" i="3"/>
  <c r="E377" i="3" s="1"/>
  <c r="E378" i="3" s="1"/>
  <c r="E379" i="3" s="1"/>
  <c r="J372" i="3"/>
  <c r="J377" i="3" s="1"/>
  <c r="J378" i="3" s="1"/>
  <c r="J379" i="3" s="1"/>
  <c r="J373" i="3"/>
  <c r="J374" i="3" s="1"/>
  <c r="J375" i="3" s="1"/>
  <c r="J376" i="3" s="1"/>
  <c r="K372" i="3"/>
  <c r="K377" i="3" s="1"/>
  <c r="K378" i="3" s="1"/>
  <c r="K379" i="3" s="1"/>
  <c r="L372" i="3"/>
  <c r="L377" i="3" s="1"/>
  <c r="L378" i="3" s="1"/>
  <c r="L379" i="3" s="1"/>
  <c r="L373" i="3"/>
  <c r="L374" i="3" s="1"/>
  <c r="L375" i="3" s="1"/>
  <c r="L376" i="3" s="1"/>
  <c r="M372" i="3"/>
  <c r="M377" i="3" s="1"/>
  <c r="M378" i="3" s="1"/>
  <c r="M379" i="3" s="1"/>
  <c r="N372" i="3"/>
  <c r="N377" i="3" s="1"/>
  <c r="N378" i="3" s="1"/>
  <c r="N379" i="3" s="1"/>
  <c r="N373" i="3"/>
  <c r="N374" i="3" s="1"/>
  <c r="N375" i="3" s="1"/>
  <c r="N376" i="3" s="1"/>
  <c r="O372" i="3"/>
  <c r="O377" i="3" s="1"/>
  <c r="O378" i="3" s="1"/>
  <c r="O379" i="3" s="1"/>
  <c r="P372" i="3"/>
  <c r="P377" i="3" s="1"/>
  <c r="P378" i="3" s="1"/>
  <c r="P379" i="3" s="1"/>
  <c r="Q372" i="3"/>
  <c r="Q377" i="3" s="1"/>
  <c r="Q378" i="3" s="1"/>
  <c r="Q379" i="3" s="1"/>
  <c r="V372" i="3"/>
  <c r="V377" i="3" s="1"/>
  <c r="V378" i="3" s="1"/>
  <c r="V379" i="3" s="1"/>
  <c r="W372" i="3"/>
  <c r="W377" i="3" s="1"/>
  <c r="W378" i="3" s="1"/>
  <c r="W379" i="3" s="1"/>
  <c r="X372" i="3"/>
  <c r="Y372" i="3"/>
  <c r="Y377" i="3" s="1"/>
  <c r="Y378" i="3" s="1"/>
  <c r="Y379" i="3" s="1"/>
  <c r="AD372" i="3"/>
  <c r="AD377" i="3" s="1"/>
  <c r="AD378" i="3" s="1"/>
  <c r="AD379" i="3" s="1"/>
  <c r="AD373" i="3"/>
  <c r="AD374" i="3" s="1"/>
  <c r="AD375" i="3" s="1"/>
  <c r="AD376" i="3" s="1"/>
  <c r="AE372" i="3"/>
  <c r="AE377" i="3" s="1"/>
  <c r="AE378" i="3" s="1"/>
  <c r="AE379" i="3" s="1"/>
  <c r="AF372" i="3"/>
  <c r="AF377" i="3" s="1"/>
  <c r="AF378" i="3" s="1"/>
  <c r="AF379" i="3" s="1"/>
  <c r="AF373" i="3"/>
  <c r="AF374" i="3" s="1"/>
  <c r="AF375" i="3" s="1"/>
  <c r="AF376" i="3" s="1"/>
  <c r="AG372" i="3"/>
  <c r="AG377" i="3" s="1"/>
  <c r="AG378" i="3" s="1"/>
  <c r="AG379" i="3" s="1"/>
  <c r="AH372" i="3"/>
  <c r="AH377" i="3" s="1"/>
  <c r="AH378" i="3" s="1"/>
  <c r="AH379" i="3" s="1"/>
  <c r="AH373" i="3"/>
  <c r="AH374" i="3" s="1"/>
  <c r="AH375" i="3" s="1"/>
  <c r="AH376" i="3" s="1"/>
  <c r="AI372" i="3"/>
  <c r="AI377" i="3" s="1"/>
  <c r="AI378" i="3" s="1"/>
  <c r="AI379" i="3" s="1"/>
  <c r="AJ372" i="3"/>
  <c r="AJ377" i="3" s="1"/>
  <c r="AJ378" i="3" s="1"/>
  <c r="AJ379" i="3" s="1"/>
  <c r="AJ373" i="3"/>
  <c r="AJ374" i="3" s="1"/>
  <c r="AJ375" i="3" s="1"/>
  <c r="AJ376" i="3" s="1"/>
  <c r="AK372" i="3"/>
  <c r="AK377" i="3" s="1"/>
  <c r="AK378" i="3" s="1"/>
  <c r="AK379" i="3" s="1"/>
  <c r="B390" i="3"/>
  <c r="B395" i="3" s="1"/>
  <c r="B396" i="3" s="1"/>
  <c r="B397" i="3" s="1"/>
  <c r="B391" i="3"/>
  <c r="B392" i="3" s="1"/>
  <c r="B393" i="3" s="1"/>
  <c r="B394" i="3" s="1"/>
  <c r="C390" i="3"/>
  <c r="C395" i="3" s="1"/>
  <c r="C396" i="3" s="1"/>
  <c r="C397" i="3" s="1"/>
  <c r="D390" i="3"/>
  <c r="D395" i="3" s="1"/>
  <c r="D396" i="3" s="1"/>
  <c r="D397" i="3" s="1"/>
  <c r="E390" i="3"/>
  <c r="E395" i="3" s="1"/>
  <c r="E396" i="3" s="1"/>
  <c r="E397" i="3" s="1"/>
  <c r="F390" i="3"/>
  <c r="F395" i="3" s="1"/>
  <c r="F396" i="3" s="1"/>
  <c r="F397" i="3" s="1"/>
  <c r="G390" i="3"/>
  <c r="G395" i="3" s="1"/>
  <c r="G396" i="3" s="1"/>
  <c r="G397" i="3" s="1"/>
  <c r="H390" i="3"/>
  <c r="I390" i="3"/>
  <c r="I395" i="3" s="1"/>
  <c r="I396" i="3" s="1"/>
  <c r="I397" i="3" s="1"/>
  <c r="J390" i="3"/>
  <c r="J395" i="3" s="1"/>
  <c r="J396" i="3" s="1"/>
  <c r="J397" i="3" s="1"/>
  <c r="J391" i="3"/>
  <c r="J392" i="3" s="1"/>
  <c r="J393" i="3" s="1"/>
  <c r="J394" i="3" s="1"/>
  <c r="K390" i="3"/>
  <c r="K395" i="3" s="1"/>
  <c r="K396" i="3" s="1"/>
  <c r="K397" i="3" s="1"/>
  <c r="L390" i="3"/>
  <c r="L395" i="3" s="1"/>
  <c r="L396" i="3" s="1"/>
  <c r="L397" i="3" s="1"/>
  <c r="L391" i="3"/>
  <c r="L392" i="3" s="1"/>
  <c r="L393" i="3" s="1"/>
  <c r="L394" i="3" s="1"/>
  <c r="M390" i="3"/>
  <c r="M395" i="3" s="1"/>
  <c r="M396" i="3" s="1"/>
  <c r="M397" i="3" s="1"/>
  <c r="N390" i="3"/>
  <c r="N395" i="3" s="1"/>
  <c r="N396" i="3" s="1"/>
  <c r="N397" i="3" s="1"/>
  <c r="N391" i="3"/>
  <c r="N392" i="3" s="1"/>
  <c r="N393" i="3" s="1"/>
  <c r="N394" i="3" s="1"/>
  <c r="O390" i="3"/>
  <c r="O395" i="3" s="1"/>
  <c r="O396" i="3" s="1"/>
  <c r="O397" i="3" s="1"/>
  <c r="P390" i="3"/>
  <c r="P395" i="3" s="1"/>
  <c r="P396" i="3" s="1"/>
  <c r="P397" i="3" s="1"/>
  <c r="P391" i="3"/>
  <c r="P392" i="3" s="1"/>
  <c r="P393" i="3" s="1"/>
  <c r="P394" i="3" s="1"/>
  <c r="Q390" i="3"/>
  <c r="Q395" i="3" s="1"/>
  <c r="Q396" i="3" s="1"/>
  <c r="Q397" i="3" s="1"/>
  <c r="R390" i="3"/>
  <c r="R395" i="3" s="1"/>
  <c r="R396" i="3" s="1"/>
  <c r="R397" i="3" s="1"/>
  <c r="R391" i="3"/>
  <c r="R392" i="3" s="1"/>
  <c r="R393" i="3" s="1"/>
  <c r="R394" i="3" s="1"/>
  <c r="S390" i="3"/>
  <c r="S395" i="3" s="1"/>
  <c r="S396" i="3" s="1"/>
  <c r="S397" i="3" s="1"/>
  <c r="T390" i="3"/>
  <c r="T395" i="3" s="1"/>
  <c r="T396" i="3" s="1"/>
  <c r="T397" i="3" s="1"/>
  <c r="U390" i="3"/>
  <c r="U395" i="3" s="1"/>
  <c r="U396" i="3" s="1"/>
  <c r="U397" i="3" s="1"/>
  <c r="V390" i="3"/>
  <c r="V395" i="3" s="1"/>
  <c r="V396" i="3" s="1"/>
  <c r="V397" i="3" s="1"/>
  <c r="W390" i="3"/>
  <c r="W395" i="3" s="1"/>
  <c r="W396" i="3" s="1"/>
  <c r="W397" i="3" s="1"/>
  <c r="X390" i="3"/>
  <c r="Y390" i="3"/>
  <c r="Y395" i="3" s="1"/>
  <c r="Y396" i="3" s="1"/>
  <c r="Y397" i="3" s="1"/>
  <c r="Z390" i="3"/>
  <c r="Z395" i="3" s="1"/>
  <c r="Z396" i="3" s="1"/>
  <c r="Z397" i="3" s="1"/>
  <c r="Z391" i="3"/>
  <c r="Z392" i="3" s="1"/>
  <c r="Z393" i="3" s="1"/>
  <c r="Z394" i="3" s="1"/>
  <c r="AA390" i="3"/>
  <c r="AA395" i="3" s="1"/>
  <c r="AA396" i="3" s="1"/>
  <c r="AA397" i="3" s="1"/>
  <c r="AB390" i="3"/>
  <c r="AB395" i="3" s="1"/>
  <c r="AB396" i="3" s="1"/>
  <c r="AB397" i="3" s="1"/>
  <c r="AB391" i="3"/>
  <c r="AB392" i="3" s="1"/>
  <c r="AB393" i="3" s="1"/>
  <c r="AB394" i="3" s="1"/>
  <c r="AC390" i="3"/>
  <c r="AC395" i="3" s="1"/>
  <c r="AC396" i="3" s="1"/>
  <c r="AC397" i="3" s="1"/>
  <c r="AD390" i="3"/>
  <c r="AD395" i="3" s="1"/>
  <c r="AD396" i="3" s="1"/>
  <c r="AD397" i="3" s="1"/>
  <c r="AD391" i="3"/>
  <c r="AD392" i="3" s="1"/>
  <c r="AD393" i="3" s="1"/>
  <c r="AD394" i="3" s="1"/>
  <c r="AE390" i="3"/>
  <c r="AE395" i="3" s="1"/>
  <c r="AE396" i="3" s="1"/>
  <c r="AE397" i="3" s="1"/>
  <c r="AF390" i="3"/>
  <c r="AF395" i="3" s="1"/>
  <c r="AF396" i="3" s="1"/>
  <c r="AF397" i="3" s="1"/>
  <c r="AF391" i="3"/>
  <c r="AF392" i="3" s="1"/>
  <c r="AF393" i="3" s="1"/>
  <c r="AF394" i="3" s="1"/>
  <c r="AG390" i="3"/>
  <c r="AG395" i="3" s="1"/>
  <c r="AG396" i="3" s="1"/>
  <c r="AG397" i="3" s="1"/>
  <c r="AH390" i="3"/>
  <c r="AH395" i="3" s="1"/>
  <c r="AH396" i="3" s="1"/>
  <c r="AH397" i="3" s="1"/>
  <c r="AI390" i="3"/>
  <c r="AI395" i="3" s="1"/>
  <c r="AI396" i="3" s="1"/>
  <c r="AI397" i="3" s="1"/>
  <c r="AJ390" i="3"/>
  <c r="AJ395" i="3" s="1"/>
  <c r="AJ396" i="3" s="1"/>
  <c r="AJ397" i="3" s="1"/>
  <c r="AK390" i="3"/>
  <c r="AK395" i="3" s="1"/>
  <c r="AK396" i="3" s="1"/>
  <c r="AK397" i="3" s="1"/>
  <c r="AL390" i="3"/>
  <c r="AL395" i="3" s="1"/>
  <c r="AL396" i="3" s="1"/>
  <c r="AL397" i="3" s="1"/>
  <c r="AM390" i="3"/>
  <c r="AM395" i="3" s="1"/>
  <c r="AM396" i="3" s="1"/>
  <c r="AM397" i="3" s="1"/>
  <c r="AN390" i="3"/>
  <c r="AO390" i="3"/>
  <c r="AO395" i="3" s="1"/>
  <c r="AO396" i="3" s="1"/>
  <c r="AO397" i="3" s="1"/>
  <c r="B408" i="3"/>
  <c r="B413" i="3" s="1"/>
  <c r="B414" i="3" s="1"/>
  <c r="B415" i="3" s="1"/>
  <c r="B409" i="3"/>
  <c r="B410" i="3" s="1"/>
  <c r="B411" i="3" s="1"/>
  <c r="B412" i="3" s="1"/>
  <c r="C408" i="3"/>
  <c r="C413" i="3" s="1"/>
  <c r="C414" i="3" s="1"/>
  <c r="C415" i="3" s="1"/>
  <c r="D408" i="3"/>
  <c r="D413" i="3" s="1"/>
  <c r="D414" i="3" s="1"/>
  <c r="D415" i="3" s="1"/>
  <c r="D409" i="3"/>
  <c r="D410" i="3" s="1"/>
  <c r="D411" i="3" s="1"/>
  <c r="D412" i="3" s="1"/>
  <c r="E408" i="3"/>
  <c r="E413" i="3" s="1"/>
  <c r="E414" i="3" s="1"/>
  <c r="E415" i="3" s="1"/>
  <c r="F408" i="3"/>
  <c r="F413" i="3" s="1"/>
  <c r="F414" i="3" s="1"/>
  <c r="F415" i="3" s="1"/>
  <c r="F409" i="3"/>
  <c r="F410" i="3" s="1"/>
  <c r="F411" i="3" s="1"/>
  <c r="F412" i="3" s="1"/>
  <c r="G408" i="3"/>
  <c r="G413" i="3" s="1"/>
  <c r="G414" i="3" s="1"/>
  <c r="G415" i="3" s="1"/>
  <c r="H408" i="3"/>
  <c r="H413" i="3" s="1"/>
  <c r="H414" i="3" s="1"/>
  <c r="H415" i="3" s="1"/>
  <c r="H409" i="3"/>
  <c r="H410" i="3" s="1"/>
  <c r="H411" i="3" s="1"/>
  <c r="H412" i="3" s="1"/>
  <c r="I408" i="3"/>
  <c r="I413" i="3" s="1"/>
  <c r="I414" i="3" s="1"/>
  <c r="I415" i="3" s="1"/>
  <c r="J408" i="3"/>
  <c r="J413" i="3" s="1"/>
  <c r="J414" i="3" s="1"/>
  <c r="J415" i="3" s="1"/>
  <c r="K408" i="3"/>
  <c r="K413" i="3" s="1"/>
  <c r="K414" i="3" s="1"/>
  <c r="K415" i="3" s="1"/>
  <c r="L408" i="3"/>
  <c r="L413" i="3" s="1"/>
  <c r="L414" i="3" s="1"/>
  <c r="L415" i="3" s="1"/>
  <c r="M408" i="3"/>
  <c r="M413" i="3" s="1"/>
  <c r="M414" i="3" s="1"/>
  <c r="M415" i="3" s="1"/>
  <c r="N408" i="3"/>
  <c r="N413" i="3" s="1"/>
  <c r="N414" i="3" s="1"/>
  <c r="N415" i="3" s="1"/>
  <c r="O408" i="3"/>
  <c r="O413" i="3" s="1"/>
  <c r="O414" i="3" s="1"/>
  <c r="O415" i="3" s="1"/>
  <c r="P408" i="3"/>
  <c r="Q408" i="3"/>
  <c r="Q413" i="3" s="1"/>
  <c r="Q414" i="3" s="1"/>
  <c r="Q415" i="3" s="1"/>
  <c r="V408" i="3"/>
  <c r="V413" i="3" s="1"/>
  <c r="V414" i="3" s="1"/>
  <c r="V415" i="3" s="1"/>
  <c r="V409" i="3"/>
  <c r="V410" i="3" s="1"/>
  <c r="V411" i="3" s="1"/>
  <c r="V412" i="3" s="1"/>
  <c r="W408" i="3"/>
  <c r="W413" i="3" s="1"/>
  <c r="W414" i="3" s="1"/>
  <c r="W415" i="3" s="1"/>
  <c r="X408" i="3"/>
  <c r="X413" i="3" s="1"/>
  <c r="X414" i="3" s="1"/>
  <c r="X415" i="3" s="1"/>
  <c r="X409" i="3"/>
  <c r="X410" i="3" s="1"/>
  <c r="X411" i="3" s="1"/>
  <c r="X412" i="3" s="1"/>
  <c r="Y408" i="3"/>
  <c r="Y413" i="3" s="1"/>
  <c r="Y414" i="3" s="1"/>
  <c r="Y415" i="3" s="1"/>
  <c r="Z408" i="3"/>
  <c r="Z413" i="3" s="1"/>
  <c r="Z414" i="3" s="1"/>
  <c r="Z415" i="3" s="1"/>
  <c r="Z409" i="3"/>
  <c r="Z410" i="3" s="1"/>
  <c r="Z411" i="3" s="1"/>
  <c r="Z412" i="3" s="1"/>
  <c r="AA408" i="3"/>
  <c r="AA413" i="3" s="1"/>
  <c r="AA414" i="3" s="1"/>
  <c r="AA415" i="3" s="1"/>
  <c r="AB408" i="3"/>
  <c r="AB413" i="3" s="1"/>
  <c r="AB414" i="3" s="1"/>
  <c r="AB415" i="3" s="1"/>
  <c r="AB409" i="3"/>
  <c r="AB410" i="3" s="1"/>
  <c r="AB411" i="3" s="1"/>
  <c r="AB412" i="3" s="1"/>
  <c r="AC408" i="3"/>
  <c r="AC413" i="3" s="1"/>
  <c r="AC414" i="3" s="1"/>
  <c r="AC415" i="3" s="1"/>
  <c r="AD408" i="3"/>
  <c r="AD413" i="3" s="1"/>
  <c r="AD414" i="3" s="1"/>
  <c r="AD415" i="3" s="1"/>
  <c r="AD409" i="3"/>
  <c r="AD410" i="3" s="1"/>
  <c r="AD411" i="3" s="1"/>
  <c r="AD412" i="3" s="1"/>
  <c r="AE408" i="3"/>
  <c r="AE413" i="3" s="1"/>
  <c r="AE414" i="3" s="1"/>
  <c r="AE415" i="3" s="1"/>
  <c r="AF408" i="3"/>
  <c r="AF413" i="3" s="1"/>
  <c r="AF414" i="3" s="1"/>
  <c r="AF415" i="3" s="1"/>
  <c r="AG408" i="3"/>
  <c r="AG413" i="3" s="1"/>
  <c r="AG414" i="3" s="1"/>
  <c r="AG415" i="3" s="1"/>
  <c r="AH408" i="3"/>
  <c r="AH413" i="3" s="1"/>
  <c r="AH414" i="3" s="1"/>
  <c r="AH415" i="3" s="1"/>
  <c r="AI408" i="3"/>
  <c r="AI413" i="3" s="1"/>
  <c r="AI414" i="3" s="1"/>
  <c r="AI415" i="3" s="1"/>
  <c r="AJ408" i="3"/>
  <c r="AK408" i="3"/>
  <c r="AK413" i="3" s="1"/>
  <c r="AK414" i="3" s="1"/>
  <c r="AK415" i="3" s="1"/>
  <c r="B444" i="3"/>
  <c r="B449" i="3" s="1"/>
  <c r="B450" i="3" s="1"/>
  <c r="B451" i="3" s="1"/>
  <c r="B445" i="3"/>
  <c r="B446" i="3" s="1"/>
  <c r="B447" i="3" s="1"/>
  <c r="B448" i="3" s="1"/>
  <c r="C444" i="3"/>
  <c r="C449" i="3" s="1"/>
  <c r="C450" i="3" s="1"/>
  <c r="C451" i="3" s="1"/>
  <c r="D444" i="3"/>
  <c r="D449" i="3" s="1"/>
  <c r="D450" i="3" s="1"/>
  <c r="D451" i="3" s="1"/>
  <c r="D445" i="3"/>
  <c r="D446" i="3" s="1"/>
  <c r="D447" i="3" s="1"/>
  <c r="D448" i="3" s="1"/>
  <c r="E444" i="3"/>
  <c r="E449" i="3" s="1"/>
  <c r="E450" i="3" s="1"/>
  <c r="E451" i="3" s="1"/>
  <c r="F444" i="3"/>
  <c r="F449" i="3" s="1"/>
  <c r="F450" i="3" s="1"/>
  <c r="F451" i="3" s="1"/>
  <c r="F445" i="3"/>
  <c r="F446" i="3" s="1"/>
  <c r="F447" i="3" s="1"/>
  <c r="F448" i="3" s="1"/>
  <c r="G444" i="3"/>
  <c r="G449" i="3" s="1"/>
  <c r="G450" i="3" s="1"/>
  <c r="G451" i="3" s="1"/>
  <c r="H444" i="3"/>
  <c r="H449" i="3" s="1"/>
  <c r="H450" i="3" s="1"/>
  <c r="H451" i="3" s="1"/>
  <c r="H445" i="3"/>
  <c r="H446" i="3" s="1"/>
  <c r="H447" i="3" s="1"/>
  <c r="H448" i="3" s="1"/>
  <c r="I444" i="3"/>
  <c r="I449" i="3" s="1"/>
  <c r="I450" i="3" s="1"/>
  <c r="I451" i="3" s="1"/>
  <c r="J444" i="3"/>
  <c r="J449" i="3" s="1"/>
  <c r="J450" i="3" s="1"/>
  <c r="J451" i="3" s="1"/>
  <c r="J445" i="3"/>
  <c r="J446" i="3" s="1"/>
  <c r="J447" i="3" s="1"/>
  <c r="J448" i="3" s="1"/>
  <c r="K444" i="3"/>
  <c r="K449" i="3" s="1"/>
  <c r="K450" i="3" s="1"/>
  <c r="K451" i="3" s="1"/>
  <c r="L444" i="3"/>
  <c r="L449" i="3" s="1"/>
  <c r="L450" i="3" s="1"/>
  <c r="L451" i="3" s="1"/>
  <c r="M444" i="3"/>
  <c r="M449" i="3" s="1"/>
  <c r="M450" i="3" s="1"/>
  <c r="M451" i="3" s="1"/>
  <c r="N444" i="3"/>
  <c r="N449" i="3" s="1"/>
  <c r="N450" i="3" s="1"/>
  <c r="N451" i="3" s="1"/>
  <c r="O444" i="3"/>
  <c r="O449" i="3" s="1"/>
  <c r="O450" i="3" s="1"/>
  <c r="O451" i="3" s="1"/>
  <c r="P444" i="3"/>
  <c r="Q444" i="3"/>
  <c r="Q449" i="3" s="1"/>
  <c r="Q450" i="3" s="1"/>
  <c r="Q451" i="3" s="1"/>
  <c r="R444" i="3"/>
  <c r="R449" i="3" s="1"/>
  <c r="R450" i="3" s="1"/>
  <c r="R451" i="3" s="1"/>
  <c r="R445" i="3"/>
  <c r="R446" i="3" s="1"/>
  <c r="R447" i="3" s="1"/>
  <c r="R448" i="3" s="1"/>
  <c r="S444" i="3"/>
  <c r="S449" i="3" s="1"/>
  <c r="S450" i="3" s="1"/>
  <c r="S451" i="3" s="1"/>
  <c r="T444" i="3"/>
  <c r="T449" i="3" s="1"/>
  <c r="T450" i="3" s="1"/>
  <c r="T451" i="3" s="1"/>
  <c r="T445" i="3"/>
  <c r="T446" i="3" s="1"/>
  <c r="T447" i="3" s="1"/>
  <c r="T448" i="3" s="1"/>
  <c r="U444" i="3"/>
  <c r="U449" i="3" s="1"/>
  <c r="U450" i="3" s="1"/>
  <c r="U451" i="3" s="1"/>
  <c r="V444" i="3"/>
  <c r="V449" i="3" s="1"/>
  <c r="V450" i="3" s="1"/>
  <c r="V451" i="3" s="1"/>
  <c r="V445" i="3"/>
  <c r="V446" i="3" s="1"/>
  <c r="V447" i="3" s="1"/>
  <c r="V448" i="3" s="1"/>
  <c r="W444" i="3"/>
  <c r="W449" i="3" s="1"/>
  <c r="W450" i="3" s="1"/>
  <c r="W451" i="3" s="1"/>
  <c r="X444" i="3"/>
  <c r="X449" i="3" s="1"/>
  <c r="X450" i="3" s="1"/>
  <c r="X451" i="3" s="1"/>
  <c r="X445" i="3"/>
  <c r="X446" i="3" s="1"/>
  <c r="X447" i="3" s="1"/>
  <c r="X448" i="3" s="1"/>
  <c r="Y444" i="3"/>
  <c r="Y449" i="3" s="1"/>
  <c r="Y450" i="3" s="1"/>
  <c r="Y451" i="3" s="1"/>
  <c r="Z444" i="3"/>
  <c r="Z449" i="3" s="1"/>
  <c r="Z450" i="3" s="1"/>
  <c r="Z451" i="3" s="1"/>
  <c r="AA444" i="3"/>
  <c r="AA449" i="3" s="1"/>
  <c r="AA450" i="3" s="1"/>
  <c r="AA451" i="3" s="1"/>
  <c r="AB444" i="3"/>
  <c r="AB449" i="3" s="1"/>
  <c r="AB450" i="3" s="1"/>
  <c r="AB451" i="3" s="1"/>
  <c r="AC444" i="3"/>
  <c r="AC449" i="3" s="1"/>
  <c r="AC450" i="3" s="1"/>
  <c r="AC451" i="3" s="1"/>
  <c r="AD444" i="3"/>
  <c r="AD449" i="3" s="1"/>
  <c r="AD450" i="3" s="1"/>
  <c r="AD451" i="3" s="1"/>
  <c r="AD445" i="3"/>
  <c r="AD446" i="3" s="1"/>
  <c r="AD447" i="3" s="1"/>
  <c r="AD448" i="3" s="1"/>
  <c r="AE444" i="3"/>
  <c r="AF444" i="3"/>
  <c r="AF449" i="3" s="1"/>
  <c r="AF450" i="3" s="1"/>
  <c r="AF451" i="3" s="1"/>
  <c r="AF445" i="3"/>
  <c r="AF446" i="3" s="1"/>
  <c r="AF447" i="3" s="1"/>
  <c r="AF448" i="3" s="1"/>
  <c r="AG444" i="3"/>
  <c r="AG449" i="3" s="1"/>
  <c r="AG450" i="3" s="1"/>
  <c r="AG451" i="3" s="1"/>
  <c r="AH444" i="3"/>
  <c r="AH449" i="3" s="1"/>
  <c r="AH450" i="3" s="1"/>
  <c r="AH451" i="3" s="1"/>
  <c r="AI444" i="3"/>
  <c r="AJ444" i="3"/>
  <c r="AK444" i="3"/>
  <c r="AK449" i="3" s="1"/>
  <c r="AK450" i="3" s="1"/>
  <c r="AK451" i="3" s="1"/>
  <c r="AL444" i="3"/>
  <c r="AL449" i="3" s="1"/>
  <c r="AL450" i="3" s="1"/>
  <c r="AL451" i="3" s="1"/>
  <c r="AL445" i="3"/>
  <c r="AL446" i="3" s="1"/>
  <c r="AL447" i="3"/>
  <c r="AL448" i="3" s="1"/>
  <c r="AM444" i="3"/>
  <c r="AN444" i="3"/>
  <c r="AN449" i="3" s="1"/>
  <c r="AN450" i="3" s="1"/>
  <c r="AN451" i="3" s="1"/>
  <c r="AN445" i="3"/>
  <c r="AN446" i="3" s="1"/>
  <c r="AN447" i="3" s="1"/>
  <c r="AN448" i="3" s="1"/>
  <c r="AO444" i="3"/>
  <c r="B462" i="3"/>
  <c r="B467" i="3" s="1"/>
  <c r="B468" i="3" s="1"/>
  <c r="B469" i="3" s="1"/>
  <c r="C462" i="3"/>
  <c r="D462" i="3"/>
  <c r="D467" i="3" s="1"/>
  <c r="D468" i="3" s="1"/>
  <c r="D469" i="3" s="1"/>
  <c r="D463" i="3"/>
  <c r="D464" i="3" s="1"/>
  <c r="D465" i="3" s="1"/>
  <c r="D466" i="3" s="1"/>
  <c r="E462" i="3"/>
  <c r="F462" i="3"/>
  <c r="F467" i="3" s="1"/>
  <c r="F468" i="3" s="1"/>
  <c r="F469" i="3" s="1"/>
  <c r="F463" i="3"/>
  <c r="F464" i="3" s="1"/>
  <c r="F465" i="3" s="1"/>
  <c r="F466" i="3" s="1"/>
  <c r="G462" i="3"/>
  <c r="H462" i="3"/>
  <c r="H467" i="3" s="1"/>
  <c r="H468" i="3" s="1"/>
  <c r="H469" i="3" s="1"/>
  <c r="I462" i="3"/>
  <c r="J462" i="3"/>
  <c r="K462" i="3"/>
  <c r="N462" i="3"/>
  <c r="N467" i="3" s="1"/>
  <c r="N468" i="3" s="1"/>
  <c r="N469" i="3" s="1"/>
  <c r="N463" i="3"/>
  <c r="N464" i="3" s="1"/>
  <c r="N465" i="3" s="1"/>
  <c r="N466" i="3" s="1"/>
  <c r="O462" i="3"/>
  <c r="V462" i="3"/>
  <c r="V467" i="3" s="1"/>
  <c r="V468" i="3" s="1"/>
  <c r="V469" i="3" s="1"/>
  <c r="V463" i="3"/>
  <c r="V464" i="3" s="1"/>
  <c r="V465" i="3" s="1"/>
  <c r="V466" i="3" s="1"/>
  <c r="W462" i="3"/>
  <c r="X462" i="3"/>
  <c r="X467" i="3" s="1"/>
  <c r="X468" i="3" s="1"/>
  <c r="X469" i="3" s="1"/>
  <c r="Y462" i="3"/>
  <c r="Z462" i="3"/>
  <c r="Z467" i="3" s="1"/>
  <c r="Z468" i="3" s="1"/>
  <c r="Z469" i="3" s="1"/>
  <c r="AA462" i="3"/>
  <c r="AB462" i="3"/>
  <c r="AC462" i="3"/>
  <c r="AD462" i="3"/>
  <c r="AD467" i="3" s="1"/>
  <c r="AD468" i="3" s="1"/>
  <c r="AD469" i="3" s="1"/>
  <c r="AD463" i="3"/>
  <c r="AD464" i="3" s="1"/>
  <c r="AD465" i="3" s="1"/>
  <c r="AD466" i="3" s="1"/>
  <c r="AE462" i="3"/>
  <c r="AF462" i="3"/>
  <c r="AF467" i="3" s="1"/>
  <c r="AF468" i="3" s="1"/>
  <c r="AF469" i="3" s="1"/>
  <c r="AF463" i="3"/>
  <c r="AF464" i="3" s="1"/>
  <c r="AF465" i="3" s="1"/>
  <c r="AF466" i="3" s="1"/>
  <c r="AG462" i="3"/>
  <c r="AH462" i="3"/>
  <c r="AH467" i="3" s="1"/>
  <c r="AH468" i="3" s="1"/>
  <c r="AH469" i="3" s="1"/>
  <c r="AH463" i="3"/>
  <c r="AH464" i="3" s="1"/>
  <c r="AH465" i="3" s="1"/>
  <c r="AH466" i="3" s="1"/>
  <c r="AI462" i="3"/>
  <c r="B480" i="3"/>
  <c r="B485" i="3" s="1"/>
  <c r="B486" i="3" s="1"/>
  <c r="B487" i="3" s="1"/>
  <c r="B481" i="3"/>
  <c r="B482" i="3" s="1"/>
  <c r="B483" i="3" s="1"/>
  <c r="B484" i="3" s="1"/>
  <c r="C480" i="3"/>
  <c r="D480" i="3"/>
  <c r="D485" i="3" s="1"/>
  <c r="D486" i="3" s="1"/>
  <c r="D487" i="3" s="1"/>
  <c r="D481" i="3"/>
  <c r="D482" i="3" s="1"/>
  <c r="D483" i="3" s="1"/>
  <c r="D484" i="3" s="1"/>
  <c r="E480" i="3"/>
  <c r="F480" i="3"/>
  <c r="F485" i="3" s="1"/>
  <c r="F486" i="3" s="1"/>
  <c r="F487" i="3" s="1"/>
  <c r="G480" i="3"/>
  <c r="H480" i="3"/>
  <c r="H485" i="3" s="1"/>
  <c r="H486" i="3" s="1"/>
  <c r="H487" i="3" s="1"/>
  <c r="I480" i="3"/>
  <c r="J480" i="3"/>
  <c r="K480" i="3"/>
  <c r="L480" i="3"/>
  <c r="L485" i="3" s="1"/>
  <c r="L486" i="3" s="1"/>
  <c r="L487" i="3" s="1"/>
  <c r="L481" i="3"/>
  <c r="L482" i="3" s="1"/>
  <c r="L483" i="3" s="1"/>
  <c r="L484" i="3" s="1"/>
  <c r="M480" i="3"/>
  <c r="N480" i="3"/>
  <c r="N485" i="3" s="1"/>
  <c r="N486" i="3" s="1"/>
  <c r="N487" i="3" s="1"/>
  <c r="N481" i="3"/>
  <c r="N482" i="3" s="1"/>
  <c r="N483" i="3" s="1"/>
  <c r="N484" i="3" s="1"/>
  <c r="O480" i="3"/>
  <c r="V480" i="3"/>
  <c r="V485" i="3" s="1"/>
  <c r="V486" i="3" s="1"/>
  <c r="V487" i="3" s="1"/>
  <c r="V481" i="3"/>
  <c r="V482" i="3" s="1"/>
  <c r="V483" i="3" s="1"/>
  <c r="V484" i="3" s="1"/>
  <c r="W480" i="3"/>
  <c r="X480" i="3"/>
  <c r="X485" i="3" s="1"/>
  <c r="X486" i="3" s="1"/>
  <c r="X487" i="3" s="1"/>
  <c r="X481" i="3"/>
  <c r="X482" i="3" s="1"/>
  <c r="X483" i="3" s="1"/>
  <c r="X484" i="3" s="1"/>
  <c r="Y480" i="3"/>
  <c r="Z480" i="3"/>
  <c r="Z485" i="3" s="1"/>
  <c r="Z486" i="3" s="1"/>
  <c r="Z487" i="3" s="1"/>
  <c r="Z481" i="3"/>
  <c r="Z482" i="3" s="1"/>
  <c r="Z483" i="3" s="1"/>
  <c r="Z484" i="3" s="1"/>
  <c r="AA480" i="3"/>
  <c r="AB480" i="3"/>
  <c r="AB485" i="3" s="1"/>
  <c r="AB486" i="3" s="1"/>
  <c r="AB487" i="3" s="1"/>
  <c r="AC480" i="3"/>
  <c r="AD480" i="3"/>
  <c r="AD485" i="3" s="1"/>
  <c r="AD486" i="3" s="1"/>
  <c r="AD487" i="3" s="1"/>
  <c r="AE480" i="3"/>
  <c r="AP498" i="3"/>
  <c r="AQ498" i="3"/>
  <c r="AR498" i="3"/>
  <c r="AR503" i="3" s="1"/>
  <c r="AR504" i="3" s="1"/>
  <c r="AR505" i="3" s="1"/>
  <c r="AR499" i="3"/>
  <c r="AR500" i="3" s="1"/>
  <c r="AR501" i="3" s="1"/>
  <c r="AR502" i="3" s="1"/>
  <c r="AS498" i="3"/>
  <c r="AT498" i="3"/>
  <c r="AT503" i="3" s="1"/>
  <c r="AT504" i="3" s="1"/>
  <c r="AT505" i="3" s="1"/>
  <c r="AT499" i="3"/>
  <c r="AT500" i="3" s="1"/>
  <c r="AT501" i="3" s="1"/>
  <c r="AT502" i="3" s="1"/>
  <c r="AU498" i="3"/>
  <c r="AV498" i="3"/>
  <c r="AV503" i="3" s="1"/>
  <c r="AV504" i="3" s="1"/>
  <c r="AV505" i="3" s="1"/>
  <c r="AV499" i="3"/>
  <c r="AV500" i="3" s="1"/>
  <c r="AV501" i="3" s="1"/>
  <c r="AV502" i="3" s="1"/>
  <c r="AW498" i="3"/>
  <c r="AX498" i="3"/>
  <c r="AX503" i="3" s="1"/>
  <c r="AX504" i="3" s="1"/>
  <c r="AX505" i="3" s="1"/>
  <c r="AX499" i="3"/>
  <c r="AX500" i="3" s="1"/>
  <c r="AX501" i="3" s="1"/>
  <c r="AX502" i="3" s="1"/>
  <c r="AY498" i="3"/>
  <c r="AZ498" i="3"/>
  <c r="AZ503" i="3" s="1"/>
  <c r="AZ504" i="3" s="1"/>
  <c r="AZ505" i="3" s="1"/>
  <c r="BA498" i="3"/>
  <c r="BB498" i="3"/>
  <c r="BB503" i="3" s="1"/>
  <c r="BB504" i="3" s="1"/>
  <c r="BB505" i="3" s="1"/>
  <c r="BC498" i="3"/>
  <c r="BD498" i="3"/>
  <c r="BD503" i="3" s="1"/>
  <c r="BD504" i="3" s="1"/>
  <c r="BD505" i="3" s="1"/>
  <c r="BE498" i="3"/>
  <c r="BF498" i="3"/>
  <c r="BG498" i="3"/>
  <c r="BH498" i="3"/>
  <c r="BH503" i="3" s="1"/>
  <c r="BH504" i="3" s="1"/>
  <c r="BH505" i="3" s="1"/>
  <c r="BH499" i="3"/>
  <c r="BH500" i="3" s="1"/>
  <c r="BH501" i="3" s="1"/>
  <c r="BH502" i="3" s="1"/>
  <c r="BI498" i="3"/>
  <c r="BJ498" i="3"/>
  <c r="BJ503" i="3" s="1"/>
  <c r="BJ504" i="3" s="1"/>
  <c r="BJ505" i="3" s="1"/>
  <c r="BJ499" i="3"/>
  <c r="BJ500" i="3" s="1"/>
  <c r="BJ501" i="3" s="1"/>
  <c r="BJ502" i="3" s="1"/>
  <c r="BK498" i="3"/>
  <c r="BL498" i="3"/>
  <c r="BL503" i="3" s="1"/>
  <c r="BL504" i="3" s="1"/>
  <c r="BL505" i="3" s="1"/>
  <c r="BL499" i="3"/>
  <c r="BL500" i="3" s="1"/>
  <c r="BL501" i="3" s="1"/>
  <c r="BL502" i="3" s="1"/>
  <c r="BM498" i="3"/>
  <c r="BN498" i="3"/>
  <c r="BN503" i="3" s="1"/>
  <c r="BN504" i="3" s="1"/>
  <c r="BN505" i="3" s="1"/>
  <c r="BN499" i="3"/>
  <c r="BN500" i="3" s="1"/>
  <c r="BN501" i="3" s="1"/>
  <c r="BN502" i="3" s="1"/>
  <c r="BO498" i="3"/>
  <c r="BP498" i="3"/>
  <c r="BP503" i="3" s="1"/>
  <c r="BP504" i="3" s="1"/>
  <c r="BP505" i="3" s="1"/>
  <c r="BQ498" i="3"/>
  <c r="BR498" i="3"/>
  <c r="BS498" i="3"/>
  <c r="BT498" i="3"/>
  <c r="BT503" i="3" s="1"/>
  <c r="BT504" i="3" s="1"/>
  <c r="BT505" i="3" s="1"/>
  <c r="BU498" i="3"/>
  <c r="BV498" i="3"/>
  <c r="BW498" i="3"/>
  <c r="BX498" i="3"/>
  <c r="BX503" i="3" s="1"/>
  <c r="BX504" i="3" s="1"/>
  <c r="BX505" i="3" s="1"/>
  <c r="BX499" i="3"/>
  <c r="BX500" i="3" s="1"/>
  <c r="BX501" i="3" s="1"/>
  <c r="BX502" i="3" s="1"/>
  <c r="BY498" i="3"/>
  <c r="BY503" i="3" s="1"/>
  <c r="BY504" i="3" s="1"/>
  <c r="BY505" i="3" s="1"/>
  <c r="BZ498" i="3"/>
  <c r="BZ503" i="3" s="1"/>
  <c r="BZ504" i="3" s="1"/>
  <c r="BZ505" i="3" s="1"/>
  <c r="BZ499" i="3"/>
  <c r="BZ500" i="3" s="1"/>
  <c r="BZ501" i="3" s="1"/>
  <c r="BZ502" i="3" s="1"/>
  <c r="CA498" i="3"/>
  <c r="B516" i="3"/>
  <c r="C516" i="3"/>
  <c r="C521" i="3" s="1"/>
  <c r="C522" i="3" s="1"/>
  <c r="C523" i="3" s="1"/>
  <c r="C517" i="3"/>
  <c r="C518" i="3" s="1"/>
  <c r="C519" i="3" s="1"/>
  <c r="C520" i="3" s="1"/>
  <c r="D516" i="3"/>
  <c r="D521" i="3" s="1"/>
  <c r="D522" i="3" s="1"/>
  <c r="D523" i="3" s="1"/>
  <c r="D517" i="3"/>
  <c r="D518" i="3" s="1"/>
  <c r="D519" i="3" s="1"/>
  <c r="D520" i="3" s="1"/>
  <c r="E516" i="3"/>
  <c r="E521" i="3" s="1"/>
  <c r="E522" i="3" s="1"/>
  <c r="E523" i="3" s="1"/>
  <c r="F516" i="3"/>
  <c r="F521" i="3" s="1"/>
  <c r="F522" i="3" s="1"/>
  <c r="F523" i="3" s="1"/>
  <c r="F517" i="3"/>
  <c r="F518" i="3" s="1"/>
  <c r="F519" i="3" s="1"/>
  <c r="F520" i="3" s="1"/>
  <c r="G516" i="3"/>
  <c r="G521" i="3" s="1"/>
  <c r="G522" i="3" s="1"/>
  <c r="G523" i="3" s="1"/>
  <c r="H516" i="3"/>
  <c r="H521" i="3" s="1"/>
  <c r="H522" i="3" s="1"/>
  <c r="H523" i="3" s="1"/>
  <c r="H517" i="3"/>
  <c r="H518" i="3" s="1"/>
  <c r="H519" i="3" s="1"/>
  <c r="H520" i="3" s="1"/>
  <c r="I516" i="3"/>
  <c r="I521" i="3" s="1"/>
  <c r="I522" i="3" s="1"/>
  <c r="I523" i="3" s="1"/>
  <c r="J516" i="3"/>
  <c r="J521" i="3" s="1"/>
  <c r="J522" i="3" s="1"/>
  <c r="J523" i="3" s="1"/>
  <c r="K516" i="3"/>
  <c r="K521" i="3" s="1"/>
  <c r="K522" i="3" s="1"/>
  <c r="K523" i="3" s="1"/>
  <c r="L516" i="3"/>
  <c r="M516" i="3"/>
  <c r="M521" i="3" s="1"/>
  <c r="M522" i="3" s="1"/>
  <c r="M523" i="3" s="1"/>
  <c r="N516" i="3"/>
  <c r="N521" i="3" s="1"/>
  <c r="N522" i="3" s="1"/>
  <c r="N523" i="3" s="1"/>
  <c r="O516" i="3"/>
  <c r="O521" i="3" s="1"/>
  <c r="O522" i="3" s="1"/>
  <c r="O523" i="3" s="1"/>
  <c r="P516" i="3"/>
  <c r="Q516" i="3"/>
  <c r="Q521" i="3" s="1"/>
  <c r="Q522" i="3" s="1"/>
  <c r="Q523" i="3" s="1"/>
  <c r="V516" i="3"/>
  <c r="V521" i="3" s="1"/>
  <c r="V522" i="3" s="1"/>
  <c r="V523" i="3" s="1"/>
  <c r="V517" i="3"/>
  <c r="V518" i="3" s="1"/>
  <c r="V519" i="3" s="1"/>
  <c r="V520" i="3" s="1"/>
  <c r="W516" i="3"/>
  <c r="W521" i="3" s="1"/>
  <c r="W522" i="3" s="1"/>
  <c r="W523" i="3" s="1"/>
  <c r="X516" i="3"/>
  <c r="X521" i="3" s="1"/>
  <c r="X522" i="3" s="1"/>
  <c r="X523" i="3" s="1"/>
  <c r="X517" i="3"/>
  <c r="X518" i="3" s="1"/>
  <c r="X519" i="3" s="1"/>
  <c r="X520" i="3" s="1"/>
  <c r="Y516" i="3"/>
  <c r="Y521" i="3" s="1"/>
  <c r="Y522" i="3" s="1"/>
  <c r="Y523" i="3" s="1"/>
  <c r="Z516" i="3"/>
  <c r="Z521" i="3" s="1"/>
  <c r="Z522" i="3" s="1"/>
  <c r="Z523" i="3" s="1"/>
  <c r="Z517" i="3"/>
  <c r="Z518" i="3" s="1"/>
  <c r="Z519" i="3" s="1"/>
  <c r="Z520" i="3" s="1"/>
  <c r="AA516" i="3"/>
  <c r="AA521" i="3" s="1"/>
  <c r="AA522" i="3" s="1"/>
  <c r="AA523" i="3" s="1"/>
  <c r="AB516" i="3"/>
  <c r="AB521" i="3" s="1"/>
  <c r="AB522" i="3" s="1"/>
  <c r="AB523" i="3" s="1"/>
  <c r="AB517" i="3"/>
  <c r="AB518" i="3" s="1"/>
  <c r="AB519" i="3" s="1"/>
  <c r="AB520" i="3" s="1"/>
  <c r="AC516" i="3"/>
  <c r="AC521" i="3" s="1"/>
  <c r="AC522" i="3" s="1"/>
  <c r="AC523" i="3" s="1"/>
  <c r="AD516" i="3"/>
  <c r="AD521" i="3" s="1"/>
  <c r="AD522" i="3" s="1"/>
  <c r="AD523" i="3" s="1"/>
  <c r="AE516" i="3"/>
  <c r="AE521" i="3" s="1"/>
  <c r="AE522" i="3" s="1"/>
  <c r="AE523" i="3" s="1"/>
  <c r="AF516" i="3"/>
  <c r="AG516" i="3"/>
  <c r="AG521" i="3" s="1"/>
  <c r="AG522" i="3" s="1"/>
  <c r="AG523" i="3" s="1"/>
  <c r="AH516" i="3"/>
  <c r="AH521" i="3" s="1"/>
  <c r="AH522" i="3" s="1"/>
  <c r="AH523" i="3" s="1"/>
  <c r="AI516" i="3"/>
  <c r="AI521" i="3" s="1"/>
  <c r="AI522" i="3" s="1"/>
  <c r="AI523" i="3" s="1"/>
  <c r="AJ516" i="3"/>
  <c r="AK516" i="3"/>
  <c r="AK521" i="3" s="1"/>
  <c r="AK522" i="3" s="1"/>
  <c r="AK523" i="3" s="1"/>
  <c r="B552" i="3"/>
  <c r="B557" i="3" s="1"/>
  <c r="B558" i="3" s="1"/>
  <c r="B559" i="3" s="1"/>
  <c r="B553" i="3"/>
  <c r="B554" i="3" s="1"/>
  <c r="B555" i="3" s="1"/>
  <c r="B556" i="3" s="1"/>
  <c r="C552" i="3"/>
  <c r="C557" i="3" s="1"/>
  <c r="C558" i="3" s="1"/>
  <c r="C559" i="3" s="1"/>
  <c r="D552" i="3"/>
  <c r="D557" i="3" s="1"/>
  <c r="D558" i="3" s="1"/>
  <c r="D559" i="3" s="1"/>
  <c r="D553" i="3"/>
  <c r="D554" i="3" s="1"/>
  <c r="D555" i="3" s="1"/>
  <c r="D556" i="3" s="1"/>
  <c r="E552" i="3"/>
  <c r="E557" i="3" s="1"/>
  <c r="E558" i="3" s="1"/>
  <c r="E559" i="3" s="1"/>
  <c r="F552" i="3"/>
  <c r="F557" i="3" s="1"/>
  <c r="F558" i="3" s="1"/>
  <c r="F559" i="3" s="1"/>
  <c r="F553" i="3"/>
  <c r="F554" i="3" s="1"/>
  <c r="F555" i="3" s="1"/>
  <c r="F556" i="3" s="1"/>
  <c r="G552" i="3"/>
  <c r="G557" i="3" s="1"/>
  <c r="G558" i="3" s="1"/>
  <c r="G559" i="3" s="1"/>
  <c r="H552" i="3"/>
  <c r="H557" i="3" s="1"/>
  <c r="H558" i="3" s="1"/>
  <c r="H559" i="3" s="1"/>
  <c r="H553" i="3"/>
  <c r="H554" i="3" s="1"/>
  <c r="H555" i="3" s="1"/>
  <c r="H556" i="3" s="1"/>
  <c r="I552" i="3"/>
  <c r="I557" i="3" s="1"/>
  <c r="I558" i="3" s="1"/>
  <c r="I559" i="3" s="1"/>
  <c r="V552" i="3"/>
  <c r="V557" i="3" s="1"/>
  <c r="V558" i="3" s="1"/>
  <c r="V559" i="3" s="1"/>
  <c r="V553" i="3"/>
  <c r="V554" i="3" s="1"/>
  <c r="V555" i="3" s="1"/>
  <c r="V556" i="3" s="1"/>
  <c r="W552" i="3"/>
  <c r="W557" i="3" s="1"/>
  <c r="W558" i="3" s="1"/>
  <c r="W559" i="3" s="1"/>
  <c r="X552" i="3"/>
  <c r="Y552" i="3"/>
  <c r="Y557" i="3" s="1"/>
  <c r="Y558" i="3" s="1"/>
  <c r="Y559" i="3" s="1"/>
  <c r="Z552" i="3"/>
  <c r="Z557" i="3" s="1"/>
  <c r="Z558" i="3" s="1"/>
  <c r="Z559" i="3" s="1"/>
  <c r="AA552" i="3"/>
  <c r="AA557" i="3" s="1"/>
  <c r="AA558" i="3" s="1"/>
  <c r="AA559" i="3" s="1"/>
  <c r="AB552" i="3"/>
  <c r="AC552" i="3"/>
  <c r="AC557" i="3" s="1"/>
  <c r="AC558" i="3" s="1"/>
  <c r="AC559" i="3" s="1"/>
  <c r="B570" i="3"/>
  <c r="B575" i="3" s="1"/>
  <c r="B576" i="3" s="1"/>
  <c r="B577" i="3" s="1"/>
  <c r="B571" i="3"/>
  <c r="B572" i="3" s="1"/>
  <c r="B573" i="3" s="1"/>
  <c r="B574" i="3" s="1"/>
  <c r="C570" i="3"/>
  <c r="C575" i="3" s="1"/>
  <c r="C576" i="3" s="1"/>
  <c r="C577" i="3" s="1"/>
  <c r="D570" i="3"/>
  <c r="D575" i="3" s="1"/>
  <c r="D576" i="3" s="1"/>
  <c r="D577" i="3" s="1"/>
  <c r="D571" i="3"/>
  <c r="D572" i="3" s="1"/>
  <c r="D573" i="3" s="1"/>
  <c r="D574" i="3" s="1"/>
  <c r="E570" i="3"/>
  <c r="E575" i="3" s="1"/>
  <c r="E576" i="3" s="1"/>
  <c r="E577" i="3" s="1"/>
  <c r="F570" i="3"/>
  <c r="F575" i="3" s="1"/>
  <c r="F576" i="3" s="1"/>
  <c r="F577" i="3" s="1"/>
  <c r="F571" i="3"/>
  <c r="F572" i="3" s="1"/>
  <c r="F573" i="3" s="1"/>
  <c r="F574" i="3" s="1"/>
  <c r="G570" i="3"/>
  <c r="G575" i="3" s="1"/>
  <c r="G576" i="3" s="1"/>
  <c r="G577" i="3" s="1"/>
  <c r="H570" i="3"/>
  <c r="H575" i="3" s="1"/>
  <c r="H576" i="3" s="1"/>
  <c r="H577" i="3" s="1"/>
  <c r="H571" i="3"/>
  <c r="H572" i="3" s="1"/>
  <c r="H573" i="3" s="1"/>
  <c r="H574" i="3" s="1"/>
  <c r="I570" i="3"/>
  <c r="I575" i="3" s="1"/>
  <c r="I576" i="3" s="1"/>
  <c r="I577" i="3" s="1"/>
  <c r="J570" i="3"/>
  <c r="J575" i="3" s="1"/>
  <c r="J576" i="3" s="1"/>
  <c r="J577" i="3" s="1"/>
  <c r="J571" i="3"/>
  <c r="J572" i="3" s="1"/>
  <c r="J573" i="3" s="1"/>
  <c r="J574" i="3" s="1"/>
  <c r="K570" i="3"/>
  <c r="K575" i="3" s="1"/>
  <c r="K576" i="3" s="1"/>
  <c r="K577" i="3" s="1"/>
  <c r="L570" i="3"/>
  <c r="M570" i="3"/>
  <c r="M575" i="3" s="1"/>
  <c r="M576" i="3" s="1"/>
  <c r="M577" i="3" s="1"/>
  <c r="N570" i="3"/>
  <c r="N575" i="3" s="1"/>
  <c r="N576" i="3" s="1"/>
  <c r="N577" i="3" s="1"/>
  <c r="O570" i="3"/>
  <c r="O575" i="3" s="1"/>
  <c r="O576" i="3" s="1"/>
  <c r="O577" i="3" s="1"/>
  <c r="P570" i="3"/>
  <c r="Q570" i="3"/>
  <c r="Q575" i="3" s="1"/>
  <c r="Q576" i="3" s="1"/>
  <c r="Q577" i="3" s="1"/>
  <c r="V570" i="3"/>
  <c r="V575" i="3" s="1"/>
  <c r="V576" i="3" s="1"/>
  <c r="V577" i="3" s="1"/>
  <c r="V571" i="3"/>
  <c r="V572" i="3" s="1"/>
  <c r="V573" i="3" s="1"/>
  <c r="V574" i="3" s="1"/>
  <c r="W570" i="3"/>
  <c r="W575" i="3" s="1"/>
  <c r="W576" i="3" s="1"/>
  <c r="W577" i="3" s="1"/>
  <c r="X570" i="3"/>
  <c r="X575" i="3" s="1"/>
  <c r="X576" i="3" s="1"/>
  <c r="X577" i="3" s="1"/>
  <c r="X571" i="3"/>
  <c r="X572" i="3" s="1"/>
  <c r="X573" i="3" s="1"/>
  <c r="X574" i="3" s="1"/>
  <c r="Y570" i="3"/>
  <c r="Y575" i="3" s="1"/>
  <c r="Y576" i="3" s="1"/>
  <c r="Y577" i="3" s="1"/>
  <c r="Z570" i="3"/>
  <c r="Z575" i="3" s="1"/>
  <c r="Z576" i="3" s="1"/>
  <c r="Z577" i="3" s="1"/>
  <c r="Z571" i="3"/>
  <c r="Z572" i="3" s="1"/>
  <c r="Z573" i="3" s="1"/>
  <c r="Z574" i="3" s="1"/>
  <c r="AA570" i="3"/>
  <c r="AA575" i="3" s="1"/>
  <c r="AA576" i="3" s="1"/>
  <c r="AA577" i="3" s="1"/>
  <c r="AB570" i="3"/>
  <c r="AB575" i="3" s="1"/>
  <c r="AB576" i="3" s="1"/>
  <c r="AB577" i="3" s="1"/>
  <c r="AB571" i="3"/>
  <c r="AB572" i="3" s="1"/>
  <c r="AB573" i="3" s="1"/>
  <c r="AB574" i="3" s="1"/>
  <c r="AC570" i="3"/>
  <c r="AC575" i="3" s="1"/>
  <c r="AC576" i="3" s="1"/>
  <c r="AC577" i="3" s="1"/>
  <c r="AD570" i="3"/>
  <c r="AD575" i="3" s="1"/>
  <c r="AD576" i="3" s="1"/>
  <c r="AD577" i="3" s="1"/>
  <c r="AE570" i="3"/>
  <c r="AE575" i="3" s="1"/>
  <c r="AE576" i="3" s="1"/>
  <c r="AE577" i="3" s="1"/>
  <c r="AF570" i="3"/>
  <c r="AG570" i="3"/>
  <c r="AG575" i="3" s="1"/>
  <c r="AG576" i="3" s="1"/>
  <c r="AG577" i="3" s="1"/>
  <c r="AH570" i="3"/>
  <c r="AH575" i="3" s="1"/>
  <c r="AH576" i="3" s="1"/>
  <c r="AH577" i="3" s="1"/>
  <c r="AI570" i="3"/>
  <c r="AI575" i="3" s="1"/>
  <c r="AI576" i="3" s="1"/>
  <c r="AI577" i="3" s="1"/>
  <c r="AJ570" i="3"/>
  <c r="AK570" i="3"/>
  <c r="AK575" i="3" s="1"/>
  <c r="AK576" i="3" s="1"/>
  <c r="AK577" i="3" s="1"/>
  <c r="AP588" i="3"/>
  <c r="AP593" i="3" s="1"/>
  <c r="AP594" i="3" s="1"/>
  <c r="AP595" i="3" s="1"/>
  <c r="AP589" i="3"/>
  <c r="AP590" i="3" s="1"/>
  <c r="AP591" i="3" s="1"/>
  <c r="AP592" i="3" s="1"/>
  <c r="AQ588" i="3"/>
  <c r="AQ593" i="3" s="1"/>
  <c r="AQ594" i="3" s="1"/>
  <c r="AQ595" i="3" s="1"/>
  <c r="AR588" i="3"/>
  <c r="AR593" i="3" s="1"/>
  <c r="AR594" i="3" s="1"/>
  <c r="AR595" i="3" s="1"/>
  <c r="AR589" i="3"/>
  <c r="AR590" i="3" s="1"/>
  <c r="AR591" i="3" s="1"/>
  <c r="AR592" i="3" s="1"/>
  <c r="AS588" i="3"/>
  <c r="AS593" i="3" s="1"/>
  <c r="AS594" i="3" s="1"/>
  <c r="AS595" i="3" s="1"/>
  <c r="AT588" i="3"/>
  <c r="AT593" i="3" s="1"/>
  <c r="AT594" i="3" s="1"/>
  <c r="AT595" i="3" s="1"/>
  <c r="AT589" i="3"/>
  <c r="AT590" i="3" s="1"/>
  <c r="AT591" i="3" s="1"/>
  <c r="AT592" i="3" s="1"/>
  <c r="AU588" i="3"/>
  <c r="AV588" i="3"/>
  <c r="AV593" i="3" s="1"/>
  <c r="AV594" i="3" s="1"/>
  <c r="AV595" i="3" s="1"/>
  <c r="AV589" i="3"/>
  <c r="AV590" i="3" s="1"/>
  <c r="AV591" i="3" s="1"/>
  <c r="AV592" i="3" s="1"/>
  <c r="AW588" i="3"/>
  <c r="AW593" i="3" s="1"/>
  <c r="AW594" i="3" s="1"/>
  <c r="AW595" i="3" s="1"/>
  <c r="AX588" i="3"/>
  <c r="AY588" i="3"/>
  <c r="AZ588" i="3"/>
  <c r="AZ593" i="3" s="1"/>
  <c r="AZ594" i="3" s="1"/>
  <c r="AZ595" i="3" s="1"/>
  <c r="AZ589" i="3"/>
  <c r="AZ590" i="3" s="1"/>
  <c r="AZ591" i="3"/>
  <c r="AZ592" i="3" s="1"/>
  <c r="BA588" i="3"/>
  <c r="BA593" i="3" s="1"/>
  <c r="BA594" i="3" s="1"/>
  <c r="BA595" i="3" s="1"/>
  <c r="BB588" i="3"/>
  <c r="BB593" i="3" s="1"/>
  <c r="BB594" i="3" s="1"/>
  <c r="BB595" i="3" s="1"/>
  <c r="BB589" i="3"/>
  <c r="BB590" i="3" s="1"/>
  <c r="BB591" i="3" s="1"/>
  <c r="BB592" i="3" s="1"/>
  <c r="BC588" i="3"/>
  <c r="BD588" i="3"/>
  <c r="BI588" i="3"/>
  <c r="BI593" i="3" s="1"/>
  <c r="BI594" i="3" s="1"/>
  <c r="BI595" i="3" s="1"/>
  <c r="BJ588" i="3"/>
  <c r="BJ593" i="3" s="1"/>
  <c r="BJ594" i="3" s="1"/>
  <c r="BJ595" i="3" s="1"/>
  <c r="BK588" i="3"/>
  <c r="BL588" i="3"/>
  <c r="BM588" i="3"/>
  <c r="BM593" i="3" s="1"/>
  <c r="BM594" i="3" s="1"/>
  <c r="BM595" i="3" s="1"/>
  <c r="BN588" i="3"/>
  <c r="BN593" i="3" s="1"/>
  <c r="BN594" i="3" s="1"/>
  <c r="BN595" i="3" s="1"/>
  <c r="BN589" i="3"/>
  <c r="BN590" i="3" s="1"/>
  <c r="BN591" i="3" s="1"/>
  <c r="BN592" i="3" s="1"/>
  <c r="BO588" i="3"/>
  <c r="BP588" i="3"/>
  <c r="BP593" i="3" s="1"/>
  <c r="BP594" i="3" s="1"/>
  <c r="BP595" i="3" s="1"/>
  <c r="BP589" i="3"/>
  <c r="BP590" i="3" s="1"/>
  <c r="BP591" i="3" s="1"/>
  <c r="BP592" i="3" s="1"/>
  <c r="BQ588" i="3"/>
  <c r="BQ593" i="3" s="1"/>
  <c r="BQ594" i="3" s="1"/>
  <c r="BQ595" i="3" s="1"/>
  <c r="BR588" i="3"/>
  <c r="BS588" i="3"/>
  <c r="BT588" i="3"/>
  <c r="BT593" i="3" s="1"/>
  <c r="BT594" i="3" s="1"/>
  <c r="BT595" i="3" s="1"/>
  <c r="BU588" i="3"/>
  <c r="BU593" i="3" s="1"/>
  <c r="BU594" i="3" s="1"/>
  <c r="BU595" i="3" s="1"/>
  <c r="BV588" i="3"/>
  <c r="BV593" i="3" s="1"/>
  <c r="BV594" i="3" s="1"/>
  <c r="BV595" i="3" s="1"/>
  <c r="BV589" i="3"/>
  <c r="BV590" i="3" s="1"/>
  <c r="BV591" i="3" s="1"/>
  <c r="BV592" i="3" s="1"/>
  <c r="BW588" i="3"/>
  <c r="B624" i="3"/>
  <c r="B629" i="3" s="1"/>
  <c r="B630" i="3" s="1"/>
  <c r="B631" i="3" s="1"/>
  <c r="B625" i="3"/>
  <c r="B626" i="3" s="1"/>
  <c r="B627" i="3" s="1"/>
  <c r="B628" i="3" s="1"/>
  <c r="C624" i="3"/>
  <c r="C629" i="3" s="1"/>
  <c r="C630" i="3" s="1"/>
  <c r="C631" i="3" s="1"/>
  <c r="D624" i="3"/>
  <c r="D629" i="3" s="1"/>
  <c r="D630" i="3" s="1"/>
  <c r="D631" i="3" s="1"/>
  <c r="D625" i="3"/>
  <c r="D626" i="3" s="1"/>
  <c r="D627" i="3" s="1"/>
  <c r="D628" i="3" s="1"/>
  <c r="E624" i="3"/>
  <c r="F624" i="3"/>
  <c r="G624" i="3"/>
  <c r="G629" i="3" s="1"/>
  <c r="G630" i="3" s="1"/>
  <c r="G631" i="3" s="1"/>
  <c r="H624" i="3"/>
  <c r="H629" i="3" s="1"/>
  <c r="H630" i="3" s="1"/>
  <c r="H631" i="3" s="1"/>
  <c r="I624" i="3"/>
  <c r="J624" i="3"/>
  <c r="K624" i="3"/>
  <c r="K629" i="3" s="1"/>
  <c r="K630" i="3" s="1"/>
  <c r="K631" i="3" s="1"/>
  <c r="L624" i="3"/>
  <c r="L629" i="3" s="1"/>
  <c r="L630" i="3" s="1"/>
  <c r="L631" i="3" s="1"/>
  <c r="L625" i="3"/>
  <c r="L626" i="3" s="1"/>
  <c r="L627" i="3" s="1"/>
  <c r="L628" i="3" s="1"/>
  <c r="M624" i="3"/>
  <c r="N624" i="3"/>
  <c r="N629" i="3" s="1"/>
  <c r="N630" i="3" s="1"/>
  <c r="N631" i="3" s="1"/>
  <c r="N625" i="3"/>
  <c r="N626" i="3" s="1"/>
  <c r="N627" i="3" s="1"/>
  <c r="N628" i="3" s="1"/>
  <c r="O624" i="3"/>
  <c r="O629" i="3" s="1"/>
  <c r="O630" i="3" s="1"/>
  <c r="O631" i="3" s="1"/>
  <c r="P624" i="3"/>
  <c r="P629" i="3" s="1"/>
  <c r="P630" i="3" s="1"/>
  <c r="P631" i="3" s="1"/>
  <c r="P625" i="3"/>
  <c r="P626" i="3" s="1"/>
  <c r="P627" i="3" s="1"/>
  <c r="P628" i="3" s="1"/>
  <c r="Q624" i="3"/>
  <c r="U624" i="3"/>
  <c r="U629" i="3" s="1"/>
  <c r="U630" i="3" s="1"/>
  <c r="U631" i="3" s="1"/>
  <c r="U625" i="3"/>
  <c r="U626" i="3" s="1"/>
  <c r="U627" i="3" s="1"/>
  <c r="U628" i="3" s="1"/>
  <c r="V624" i="3"/>
  <c r="V629" i="3" s="1"/>
  <c r="V630" i="3" s="1"/>
  <c r="V631" i="3" s="1"/>
  <c r="W624" i="3"/>
  <c r="W629" i="3" s="1"/>
  <c r="W630" i="3" s="1"/>
  <c r="W631" i="3" s="1"/>
  <c r="W625" i="3"/>
  <c r="W626" i="3" s="1"/>
  <c r="W627" i="3" s="1"/>
  <c r="W628" i="3" s="1"/>
  <c r="X624" i="3"/>
  <c r="Y624" i="3"/>
  <c r="Y629" i="3" s="1"/>
  <c r="Y630" i="3" s="1"/>
  <c r="Y631" i="3" s="1"/>
  <c r="Y625" i="3"/>
  <c r="Y626" i="3" s="1"/>
  <c r="Y627" i="3" s="1"/>
  <c r="Y628" i="3" s="1"/>
  <c r="Z624" i="3"/>
  <c r="Z629" i="3" s="1"/>
  <c r="Z630" i="3" s="1"/>
  <c r="Z631" i="3" s="1"/>
  <c r="AA624" i="3"/>
  <c r="AA629" i="3" s="1"/>
  <c r="AA630" i="3" s="1"/>
  <c r="AA631" i="3" s="1"/>
  <c r="AA625" i="3"/>
  <c r="AA626" i="3" s="1"/>
  <c r="AA627" i="3" s="1"/>
  <c r="AA628" i="3" s="1"/>
  <c r="AB624" i="3"/>
  <c r="AC624" i="3"/>
  <c r="AD624" i="3"/>
  <c r="AD629" i="3" s="1"/>
  <c r="AD630" i="3" s="1"/>
  <c r="AD631" i="3" s="1"/>
  <c r="AE624" i="3"/>
  <c r="AE629" i="3" s="1"/>
  <c r="AE630" i="3" s="1"/>
  <c r="AE631" i="3" s="1"/>
  <c r="AE625" i="3"/>
  <c r="AE626" i="3" s="1"/>
  <c r="AE627" i="3" s="1"/>
  <c r="AE628" i="3" s="1"/>
  <c r="AF624" i="3"/>
  <c r="AG624" i="3"/>
  <c r="AG629" i="3" s="1"/>
  <c r="AG630" i="3" s="1"/>
  <c r="AG631" i="3" s="1"/>
  <c r="AG625" i="3"/>
  <c r="AG626" i="3" s="1"/>
  <c r="AG627" i="3" s="1"/>
  <c r="AG628" i="3" s="1"/>
  <c r="AH624" i="3"/>
  <c r="AH629" i="3" s="1"/>
  <c r="AH630" i="3" s="1"/>
  <c r="AH631" i="3" s="1"/>
  <c r="AI624" i="3"/>
  <c r="AI629" i="3" s="1"/>
  <c r="AI630" i="3" s="1"/>
  <c r="AI631" i="3" s="1"/>
  <c r="AJ624" i="3"/>
  <c r="AK624" i="3"/>
  <c r="AO624" i="3"/>
  <c r="AO629" i="3" s="1"/>
  <c r="AO630" i="3" s="1"/>
  <c r="AO631" i="3" s="1"/>
  <c r="B642" i="3"/>
  <c r="B647" i="3" s="1"/>
  <c r="B648" i="3" s="1"/>
  <c r="B649" i="3" s="1"/>
  <c r="B643" i="3"/>
  <c r="B644" i="3" s="1"/>
  <c r="B645" i="3" s="1"/>
  <c r="B646" i="3" s="1"/>
  <c r="C642" i="3"/>
  <c r="D642" i="3"/>
  <c r="D647" i="3" s="1"/>
  <c r="D648" i="3" s="1"/>
  <c r="D649" i="3" s="1"/>
  <c r="D643" i="3"/>
  <c r="D644" i="3" s="1"/>
  <c r="D645" i="3" s="1"/>
  <c r="D646" i="3" s="1"/>
  <c r="N642" i="3"/>
  <c r="N647" i="3" s="1"/>
  <c r="N648" i="3" s="1"/>
  <c r="N649" i="3" s="1"/>
  <c r="O642" i="3"/>
  <c r="O647" i="3" s="1"/>
  <c r="O648" i="3" s="1"/>
  <c r="O649" i="3" s="1"/>
  <c r="O643" i="3"/>
  <c r="O644" i="3" s="1"/>
  <c r="O645" i="3" s="1"/>
  <c r="O646" i="3" s="1"/>
  <c r="P642" i="3"/>
  <c r="Q642" i="3"/>
  <c r="Q647" i="3" s="1"/>
  <c r="Q648" i="3" s="1"/>
  <c r="Q649" i="3" s="1"/>
  <c r="Q643" i="3"/>
  <c r="Q644" i="3" s="1"/>
  <c r="Q645" i="3" s="1"/>
  <c r="Q646" i="3" s="1"/>
  <c r="V642" i="3"/>
  <c r="V647" i="3" s="1"/>
  <c r="V648" i="3" s="1"/>
  <c r="V649" i="3" s="1"/>
  <c r="B660" i="3"/>
  <c r="C660" i="3"/>
  <c r="D660" i="3"/>
  <c r="D665" i="3" s="1"/>
  <c r="D666" i="3" s="1"/>
  <c r="D667" i="3" s="1"/>
  <c r="D661" i="3"/>
  <c r="D662" i="3" s="1"/>
  <c r="D663" i="3"/>
  <c r="D664" i="3" s="1"/>
  <c r="E660" i="3"/>
  <c r="E665" i="3" s="1"/>
  <c r="E666" i="3" s="1"/>
  <c r="E667" i="3" s="1"/>
  <c r="F660" i="3"/>
  <c r="F665" i="3" s="1"/>
  <c r="F666" i="3" s="1"/>
  <c r="F667" i="3" s="1"/>
  <c r="F661" i="3"/>
  <c r="F662" i="3" s="1"/>
  <c r="F663" i="3" s="1"/>
  <c r="F664" i="3" s="1"/>
  <c r="G660" i="3"/>
  <c r="H660" i="3"/>
  <c r="I660" i="3"/>
  <c r="I665" i="3" s="1"/>
  <c r="I666" i="3" s="1"/>
  <c r="I667" i="3" s="1"/>
  <c r="J660" i="3"/>
  <c r="J665" i="3" s="1"/>
  <c r="J666" i="3" s="1"/>
  <c r="J667" i="3" s="1"/>
  <c r="K660" i="3"/>
  <c r="L660" i="3"/>
  <c r="M660" i="3"/>
  <c r="M665" i="3" s="1"/>
  <c r="M666" i="3" s="1"/>
  <c r="M667" i="3" s="1"/>
  <c r="N660" i="3"/>
  <c r="N665" i="3" s="1"/>
  <c r="N666" i="3" s="1"/>
  <c r="N667" i="3" s="1"/>
  <c r="N661" i="3"/>
  <c r="N662" i="3" s="1"/>
  <c r="N663" i="3" s="1"/>
  <c r="N664" i="3" s="1"/>
  <c r="O660" i="3"/>
  <c r="P660" i="3"/>
  <c r="P665" i="3" s="1"/>
  <c r="P666" i="3" s="1"/>
  <c r="P667" i="3" s="1"/>
  <c r="P661" i="3"/>
  <c r="P662" i="3" s="1"/>
  <c r="P663" i="3" s="1"/>
  <c r="P664" i="3" s="1"/>
  <c r="Q660" i="3"/>
  <c r="Q665" i="3" s="1"/>
  <c r="Q666" i="3" s="1"/>
  <c r="Q667" i="3" s="1"/>
  <c r="V660" i="3"/>
  <c r="W660" i="3"/>
  <c r="X660" i="3"/>
  <c r="X665" i="3" s="1"/>
  <c r="X666" i="3" s="1"/>
  <c r="X667" i="3" s="1"/>
  <c r="Y660" i="3"/>
  <c r="Y665" i="3" s="1"/>
  <c r="Y666" i="3" s="1"/>
  <c r="Y667" i="3" s="1"/>
  <c r="Z660" i="3"/>
  <c r="Z665" i="3" s="1"/>
  <c r="Z666" i="3" s="1"/>
  <c r="Z667" i="3" s="1"/>
  <c r="Z661" i="3"/>
  <c r="Z662" i="3" s="1"/>
  <c r="Z663" i="3" s="1"/>
  <c r="Z664" i="3" s="1"/>
  <c r="AA660" i="3"/>
  <c r="AB660" i="3"/>
  <c r="AB665" i="3" s="1"/>
  <c r="AB666" i="3" s="1"/>
  <c r="AB667" i="3" s="1"/>
  <c r="AB661" i="3"/>
  <c r="AB662" i="3" s="1"/>
  <c r="AB663" i="3" s="1"/>
  <c r="AB664" i="3" s="1"/>
  <c r="AC660" i="3"/>
  <c r="AC665" i="3" s="1"/>
  <c r="AC666" i="3" s="1"/>
  <c r="AC667" i="3" s="1"/>
  <c r="AD660" i="3"/>
  <c r="AD665" i="3" s="1"/>
  <c r="AD666" i="3" s="1"/>
  <c r="AD667" i="3" s="1"/>
  <c r="AD661" i="3"/>
  <c r="AD662" i="3" s="1"/>
  <c r="AD663" i="3" s="1"/>
  <c r="AD664" i="3" s="1"/>
  <c r="AE660" i="3"/>
  <c r="AF660" i="3"/>
  <c r="AG660" i="3"/>
  <c r="AG665" i="3" s="1"/>
  <c r="AG666" i="3" s="1"/>
  <c r="AG667" i="3" s="1"/>
  <c r="AH660" i="3"/>
  <c r="AH665" i="3" s="1"/>
  <c r="AH666" i="3" s="1"/>
  <c r="AH667" i="3" s="1"/>
  <c r="AI660" i="3"/>
  <c r="AJ660" i="3"/>
  <c r="AK660" i="3"/>
  <c r="AK665" i="3" s="1"/>
  <c r="AK666" i="3" s="1"/>
  <c r="AK667" i="3" s="1"/>
  <c r="AP678" i="3"/>
  <c r="AP683" i="3" s="1"/>
  <c r="AP684" i="3" s="1"/>
  <c r="AP685" i="3" s="1"/>
  <c r="AP679" i="3"/>
  <c r="AP680" i="3" s="1"/>
  <c r="AP681" i="3" s="1"/>
  <c r="AP682" i="3" s="1"/>
  <c r="AQ678" i="3"/>
  <c r="AR678" i="3"/>
  <c r="AR683" i="3" s="1"/>
  <c r="AR684" i="3" s="1"/>
  <c r="AR685" i="3" s="1"/>
  <c r="AR679" i="3"/>
  <c r="AR680" i="3" s="1"/>
  <c r="AR681" i="3" s="1"/>
  <c r="AR682" i="3" s="1"/>
  <c r="AS678" i="3"/>
  <c r="AS683" i="3" s="1"/>
  <c r="AS684" i="3" s="1"/>
  <c r="AS685" i="3" s="1"/>
  <c r="AX678" i="3"/>
  <c r="AX683" i="3" s="1"/>
  <c r="AX684" i="3" s="1"/>
  <c r="AX685" i="3" s="1"/>
  <c r="AX679" i="3"/>
  <c r="AX680" i="3" s="1"/>
  <c r="AX681" i="3" s="1"/>
  <c r="AX682" i="3" s="1"/>
  <c r="AY678" i="3"/>
  <c r="AZ678" i="3"/>
  <c r="AZ683" i="3" s="1"/>
  <c r="AZ684" i="3" s="1"/>
  <c r="AZ685" i="3" s="1"/>
  <c r="AZ679" i="3"/>
  <c r="AZ680" i="3" s="1"/>
  <c r="AZ681" i="3" s="1"/>
  <c r="AZ682" i="3" s="1"/>
  <c r="BA678" i="3"/>
  <c r="BA683" i="3" s="1"/>
  <c r="BA684" i="3" s="1"/>
  <c r="BA685" i="3" s="1"/>
  <c r="BE678" i="3"/>
  <c r="BE683" i="3" s="1"/>
  <c r="BE684" i="3" s="1"/>
  <c r="BE685" i="3" s="1"/>
  <c r="BE679" i="3"/>
  <c r="BE680" i="3" s="1"/>
  <c r="BE681" i="3" s="1"/>
  <c r="BE682" i="3" s="1"/>
  <c r="BF678" i="3"/>
  <c r="BI678" i="3"/>
  <c r="BI683" i="3" s="1"/>
  <c r="BI684" i="3" s="1"/>
  <c r="BI685" i="3" s="1"/>
  <c r="BI679" i="3"/>
  <c r="BI680" i="3" s="1"/>
  <c r="BI681" i="3" s="1"/>
  <c r="BI682" i="3" s="1"/>
  <c r="BJ678" i="3"/>
  <c r="BJ683" i="3" s="1"/>
  <c r="BJ684" i="3" s="1"/>
  <c r="BJ685" i="3" s="1"/>
  <c r="BK678" i="3"/>
  <c r="BK683" i="3" s="1"/>
  <c r="BK684" i="3" s="1"/>
  <c r="BK685" i="3" s="1"/>
  <c r="BK679" i="3"/>
  <c r="BK680" i="3" s="1"/>
  <c r="BK681" i="3" s="1"/>
  <c r="BK682" i="3" s="1"/>
  <c r="BL678" i="3"/>
  <c r="BQ678" i="3"/>
  <c r="BR678" i="3"/>
  <c r="BR683" i="3" s="1"/>
  <c r="BR684" i="3" s="1"/>
  <c r="BR685" i="3" s="1"/>
  <c r="BS678" i="3"/>
  <c r="BS683" i="3" s="1"/>
  <c r="BS684" i="3" s="1"/>
  <c r="BS685" i="3" s="1"/>
  <c r="BS679" i="3"/>
  <c r="BS680" i="3" s="1"/>
  <c r="BS681" i="3" s="1"/>
  <c r="BS682" i="3" s="1"/>
  <c r="BT678" i="3"/>
  <c r="BX678" i="3"/>
  <c r="BX683" i="3" s="1"/>
  <c r="BX684" i="3" s="1"/>
  <c r="BX685" i="3" s="1"/>
  <c r="BX679" i="3"/>
  <c r="BX680" i="3" s="1"/>
  <c r="BX681" i="3" s="1"/>
  <c r="BX682" i="3" s="1"/>
  <c r="BY678" i="3"/>
  <c r="BY683" i="3" s="1"/>
  <c r="BY684" i="3" s="1"/>
  <c r="BY685" i="3" s="1"/>
  <c r="B696" i="3"/>
  <c r="B701" i="3" s="1"/>
  <c r="B702" i="3" s="1"/>
  <c r="B703" i="3" s="1"/>
  <c r="C696" i="3"/>
  <c r="D696" i="3"/>
  <c r="E696" i="3"/>
  <c r="E701" i="3" s="1"/>
  <c r="E702" i="3" s="1"/>
  <c r="E703" i="3" s="1"/>
  <c r="F696" i="3"/>
  <c r="F701" i="3" s="1"/>
  <c r="F702" i="3" s="1"/>
  <c r="F703" i="3" s="1"/>
  <c r="F697" i="3"/>
  <c r="F698" i="3" s="1"/>
  <c r="F699" i="3" s="1"/>
  <c r="F700" i="3" s="1"/>
  <c r="G696" i="3"/>
  <c r="H696" i="3"/>
  <c r="H701" i="3" s="1"/>
  <c r="H702" i="3" s="1"/>
  <c r="H703" i="3" s="1"/>
  <c r="H697" i="3"/>
  <c r="H698" i="3" s="1"/>
  <c r="H699" i="3" s="1"/>
  <c r="H700" i="3" s="1"/>
  <c r="I696" i="3"/>
  <c r="I701" i="3" s="1"/>
  <c r="I702" i="3" s="1"/>
  <c r="I703" i="3" s="1"/>
  <c r="J696" i="3"/>
  <c r="J701" i="3" s="1"/>
  <c r="J702" i="3" s="1"/>
  <c r="J703" i="3" s="1"/>
  <c r="J697" i="3"/>
  <c r="J698" i="3" s="1"/>
  <c r="J699" i="3" s="1"/>
  <c r="J700" i="3" s="1"/>
  <c r="K696" i="3"/>
  <c r="L696" i="3"/>
  <c r="L701" i="3" s="1"/>
  <c r="L702" i="3" s="1"/>
  <c r="L703" i="3" s="1"/>
  <c r="L697" i="3"/>
  <c r="L698" i="3" s="1"/>
  <c r="L699" i="3" s="1"/>
  <c r="L700" i="3" s="1"/>
  <c r="M696" i="3"/>
  <c r="M701" i="3" s="1"/>
  <c r="M702" i="3" s="1"/>
  <c r="M703" i="3" s="1"/>
  <c r="V696" i="3"/>
  <c r="W696" i="3"/>
  <c r="X696" i="3"/>
  <c r="X701" i="3" s="1"/>
  <c r="X702" i="3" s="1"/>
  <c r="X703" i="3" s="1"/>
  <c r="X697" i="3"/>
  <c r="X698" i="3" s="1"/>
  <c r="X699" i="3"/>
  <c r="X700" i="3" s="1"/>
  <c r="Y696" i="3"/>
  <c r="Y701" i="3" s="1"/>
  <c r="Y702" i="3" s="1"/>
  <c r="Y703" i="3" s="1"/>
  <c r="Z696" i="3"/>
  <c r="Z701" i="3" s="1"/>
  <c r="Z702" i="3" s="1"/>
  <c r="Z703" i="3" s="1"/>
  <c r="Z697" i="3"/>
  <c r="Z698" i="3" s="1"/>
  <c r="Z699" i="3" s="1"/>
  <c r="Z700" i="3" s="1"/>
  <c r="AA696" i="3"/>
  <c r="AB696" i="3"/>
  <c r="AC696" i="3"/>
  <c r="AC701" i="3" s="1"/>
  <c r="AC702" i="3" s="1"/>
  <c r="AC703" i="3" s="1"/>
  <c r="AD696" i="3"/>
  <c r="AD701" i="3" s="1"/>
  <c r="AD702" i="3" s="1"/>
  <c r="AD703" i="3" s="1"/>
  <c r="AE696" i="3"/>
  <c r="AF696" i="3"/>
  <c r="AG696" i="3"/>
  <c r="AG701" i="3" s="1"/>
  <c r="AG702" i="3" s="1"/>
  <c r="AG703" i="3" s="1"/>
  <c r="AK732" i="3"/>
  <c r="AK737" i="3" s="1"/>
  <c r="AK738" i="3" s="1"/>
  <c r="AK739" i="3" s="1"/>
  <c r="AJ732" i="3"/>
  <c r="AI732" i="3"/>
  <c r="AI737" i="3" s="1"/>
  <c r="AI738" i="3" s="1"/>
  <c r="AI739" i="3" s="1"/>
  <c r="AH732" i="3"/>
  <c r="AH737" i="3" s="1"/>
  <c r="AH738" i="3" s="1"/>
  <c r="AH739" i="3" s="1"/>
  <c r="AG732" i="3"/>
  <c r="AG737" i="3" s="1"/>
  <c r="AG738" i="3" s="1"/>
  <c r="AG739" i="3" s="1"/>
  <c r="AF732" i="3"/>
  <c r="AE732" i="3"/>
  <c r="AE737" i="3" s="1"/>
  <c r="AE738" i="3" s="1"/>
  <c r="AE739" i="3" s="1"/>
  <c r="AD732" i="3"/>
  <c r="AD737" i="3" s="1"/>
  <c r="AD738" i="3" s="1"/>
  <c r="AD739" i="3" s="1"/>
  <c r="AB732" i="3"/>
  <c r="AB737" i="3" s="1"/>
  <c r="AB738" i="3" s="1"/>
  <c r="AB739" i="3" s="1"/>
  <c r="AA732" i="3"/>
  <c r="Z732" i="3"/>
  <c r="Z737" i="3" s="1"/>
  <c r="Z738" i="3" s="1"/>
  <c r="Z739" i="3" s="1"/>
  <c r="Y732" i="3"/>
  <c r="Y737" i="3" s="1"/>
  <c r="Y738" i="3" s="1"/>
  <c r="Y739" i="3" s="1"/>
  <c r="X732" i="3"/>
  <c r="X737" i="3" s="1"/>
  <c r="X738" i="3" s="1"/>
  <c r="X739" i="3" s="1"/>
  <c r="W732" i="3"/>
  <c r="V732" i="3"/>
  <c r="V737" i="3" s="1"/>
  <c r="V738" i="3" s="1"/>
  <c r="V739" i="3" s="1"/>
  <c r="Q732" i="3"/>
  <c r="Q737" i="3" s="1"/>
  <c r="Q738" i="3" s="1"/>
  <c r="Q739" i="3" s="1"/>
  <c r="P732" i="3"/>
  <c r="P737" i="3" s="1"/>
  <c r="P738" i="3" s="1"/>
  <c r="P739" i="3" s="1"/>
  <c r="O732" i="3"/>
  <c r="N732" i="3"/>
  <c r="N737" i="3" s="1"/>
  <c r="N738" i="3" s="1"/>
  <c r="N739" i="3" s="1"/>
  <c r="M732" i="3"/>
  <c r="M737" i="3" s="1"/>
  <c r="M738" i="3" s="1"/>
  <c r="M739" i="3" s="1"/>
  <c r="L732" i="3"/>
  <c r="L737" i="3" s="1"/>
  <c r="L738" i="3" s="1"/>
  <c r="L739" i="3" s="1"/>
  <c r="K732" i="3"/>
  <c r="J732" i="3"/>
  <c r="J737" i="3" s="1"/>
  <c r="J738" i="3" s="1"/>
  <c r="J739" i="3" s="1"/>
  <c r="I732" i="3"/>
  <c r="I737" i="3" s="1"/>
  <c r="I738" i="3" s="1"/>
  <c r="I739" i="3" s="1"/>
  <c r="H732" i="3"/>
  <c r="H737" i="3" s="1"/>
  <c r="H738" i="3" s="1"/>
  <c r="H739" i="3" s="1"/>
  <c r="G732" i="3"/>
  <c r="F732" i="3"/>
  <c r="F737" i="3" s="1"/>
  <c r="F738" i="3" s="1"/>
  <c r="F739" i="3" s="1"/>
  <c r="E732" i="3"/>
  <c r="E737" i="3" s="1"/>
  <c r="E738" i="3" s="1"/>
  <c r="E739" i="3" s="1"/>
  <c r="D732" i="3"/>
  <c r="D737" i="3" s="1"/>
  <c r="D738" i="3" s="1"/>
  <c r="D739" i="3" s="1"/>
  <c r="C732" i="3"/>
  <c r="B732" i="3"/>
  <c r="B737" i="3" s="1"/>
  <c r="B738" i="3" s="1"/>
  <c r="B739" i="3" s="1"/>
  <c r="BW714" i="3"/>
  <c r="BW719" i="3" s="1"/>
  <c r="BW720" i="3" s="1"/>
  <c r="BW721" i="3" s="1"/>
  <c r="BT714" i="3"/>
  <c r="BT719" i="3" s="1"/>
  <c r="BT720" i="3" s="1"/>
  <c r="BT721" i="3" s="1"/>
  <c r="BS714" i="3"/>
  <c r="BR714" i="3"/>
  <c r="BR719" i="3" s="1"/>
  <c r="BR720" i="3" s="1"/>
  <c r="BR721" i="3" s="1"/>
  <c r="BQ714" i="3"/>
  <c r="BQ719" i="3" s="1"/>
  <c r="BQ720" i="3" s="1"/>
  <c r="BQ721" i="3" s="1"/>
  <c r="BP714" i="3"/>
  <c r="BP719" i="3" s="1"/>
  <c r="BP720" i="3" s="1"/>
  <c r="BP721" i="3" s="1"/>
  <c r="BO714" i="3"/>
  <c r="BN714" i="3"/>
  <c r="BN719" i="3" s="1"/>
  <c r="BN720" i="3" s="1"/>
  <c r="BN721" i="3" s="1"/>
  <c r="BM714" i="3"/>
  <c r="BM719" i="3" s="1"/>
  <c r="BM720" i="3" s="1"/>
  <c r="BM721" i="3" s="1"/>
  <c r="BL714" i="3"/>
  <c r="BL719" i="3" s="1"/>
  <c r="BL720" i="3" s="1"/>
  <c r="BL721" i="3" s="1"/>
  <c r="BK714" i="3"/>
  <c r="BJ714" i="3"/>
  <c r="BJ719" i="3" s="1"/>
  <c r="BJ720" i="3" s="1"/>
  <c r="BJ721" i="3" s="1"/>
  <c r="BI714" i="3"/>
  <c r="BI719" i="3" s="1"/>
  <c r="BI720" i="3" s="1"/>
  <c r="BI721" i="3" s="1"/>
  <c r="BD714" i="3"/>
  <c r="BD719" i="3" s="1"/>
  <c r="BD720" i="3" s="1"/>
  <c r="BD721" i="3" s="1"/>
  <c r="BA714" i="3"/>
  <c r="AZ714" i="3"/>
  <c r="AZ719" i="3" s="1"/>
  <c r="AZ720" i="3" s="1"/>
  <c r="AZ721" i="3" s="1"/>
  <c r="AY714" i="3"/>
  <c r="AY719" i="3" s="1"/>
  <c r="AY720" i="3" s="1"/>
  <c r="AY721" i="3" s="1"/>
  <c r="AX714" i="3"/>
  <c r="AX719" i="3" s="1"/>
  <c r="AX720" i="3" s="1"/>
  <c r="AX721" i="3" s="1"/>
  <c r="AW714" i="3"/>
  <c r="AV714" i="3"/>
  <c r="AV719" i="3" s="1"/>
  <c r="AV720" i="3" s="1"/>
  <c r="AV721" i="3" s="1"/>
  <c r="AU714" i="3"/>
  <c r="AU719" i="3" s="1"/>
  <c r="AU720" i="3" s="1"/>
  <c r="AU721" i="3" s="1"/>
  <c r="AT714" i="3"/>
  <c r="AT719" i="3" s="1"/>
  <c r="AT720" i="3" s="1"/>
  <c r="AT721" i="3" s="1"/>
  <c r="AS714" i="3"/>
  <c r="AR714" i="3"/>
  <c r="AR719" i="3" s="1"/>
  <c r="AR720" i="3" s="1"/>
  <c r="AR721" i="3" s="1"/>
  <c r="AQ714" i="3"/>
  <c r="AQ719" i="3" s="1"/>
  <c r="AQ720" i="3" s="1"/>
  <c r="AQ721" i="3" s="1"/>
  <c r="AP714" i="3"/>
  <c r="AP719" i="3" s="1"/>
  <c r="AP720" i="3" s="1"/>
  <c r="AP721" i="3" s="1"/>
  <c r="AK642" i="3"/>
  <c r="AJ642" i="3"/>
  <c r="AI642" i="3"/>
  <c r="AI647" i="3" s="1"/>
  <c r="AI648" i="3" s="1"/>
  <c r="AI649" i="3" s="1"/>
  <c r="AH642" i="3"/>
  <c r="AH647" i="3" s="1"/>
  <c r="AH648" i="3" s="1"/>
  <c r="AH649" i="3" s="1"/>
  <c r="AH643" i="3"/>
  <c r="AH644" i="3" s="1"/>
  <c r="AH645" i="3" s="1"/>
  <c r="AH646" i="3" s="1"/>
  <c r="Y642" i="3"/>
  <c r="AK606" i="3"/>
  <c r="AK611" i="3" s="1"/>
  <c r="AK612" i="3" s="1"/>
  <c r="AK613" i="3" s="1"/>
  <c r="AK607" i="3"/>
  <c r="AK608" i="3" s="1"/>
  <c r="AK609" i="3" s="1"/>
  <c r="AK610" i="3" s="1"/>
  <c r="AJ606" i="3"/>
  <c r="AJ611" i="3" s="1"/>
  <c r="AJ612" i="3" s="1"/>
  <c r="AJ613" i="3" s="1"/>
  <c r="AI606" i="3"/>
  <c r="AH606" i="3"/>
  <c r="AG606" i="3"/>
  <c r="AG611" i="3" s="1"/>
  <c r="AG612" i="3" s="1"/>
  <c r="AG613" i="3" s="1"/>
  <c r="AG607" i="3"/>
  <c r="AG608" i="3" s="1"/>
  <c r="AG609" i="3" s="1"/>
  <c r="AG610" i="3" s="1"/>
  <c r="AF606" i="3"/>
  <c r="AF611" i="3" s="1"/>
  <c r="AF612" i="3" s="1"/>
  <c r="AF613" i="3" s="1"/>
  <c r="AE606" i="3"/>
  <c r="AE611" i="3" s="1"/>
  <c r="AE612" i="3" s="1"/>
  <c r="AE613" i="3" s="1"/>
  <c r="AE607" i="3"/>
  <c r="AE608" i="3" s="1"/>
  <c r="AE609" i="3" s="1"/>
  <c r="AE610" i="3" s="1"/>
  <c r="AD606" i="3"/>
  <c r="AC606" i="3"/>
  <c r="AC611" i="3" s="1"/>
  <c r="AC612" i="3" s="1"/>
  <c r="AC613" i="3" s="1"/>
  <c r="AC607" i="3"/>
  <c r="AC608" i="3" s="1"/>
  <c r="AC609" i="3" s="1"/>
  <c r="AC610" i="3" s="1"/>
  <c r="AB606" i="3"/>
  <c r="AB611" i="3" s="1"/>
  <c r="AB612" i="3" s="1"/>
  <c r="AB613" i="3" s="1"/>
  <c r="AA606" i="3"/>
  <c r="AA611" i="3" s="1"/>
  <c r="AA612" i="3" s="1"/>
  <c r="AA613" i="3" s="1"/>
  <c r="AA607" i="3"/>
  <c r="AA608" i="3" s="1"/>
  <c r="AA609" i="3" s="1"/>
  <c r="AA610" i="3" s="1"/>
  <c r="Z606" i="3"/>
  <c r="Y606" i="3"/>
  <c r="Y611" i="3" s="1"/>
  <c r="Y612" i="3" s="1"/>
  <c r="Y613" i="3" s="1"/>
  <c r="Y607" i="3"/>
  <c r="Y608" i="3" s="1"/>
  <c r="Y609" i="3" s="1"/>
  <c r="Y610" i="3" s="1"/>
  <c r="X606" i="3"/>
  <c r="X611" i="3" s="1"/>
  <c r="X612" i="3" s="1"/>
  <c r="X613" i="3" s="1"/>
  <c r="W606" i="3"/>
  <c r="W611" i="3" s="1"/>
  <c r="W612" i="3" s="1"/>
  <c r="W613" i="3" s="1"/>
  <c r="W607" i="3"/>
  <c r="W608" i="3" s="1"/>
  <c r="W609" i="3" s="1"/>
  <c r="W610" i="3" s="1"/>
  <c r="V606" i="3"/>
  <c r="Q606" i="3"/>
  <c r="Q611" i="3" s="1"/>
  <c r="Q612" i="3" s="1"/>
  <c r="Q613" i="3" s="1"/>
  <c r="Q607" i="3"/>
  <c r="Q608" i="3" s="1"/>
  <c r="Q609" i="3" s="1"/>
  <c r="Q610" i="3" s="1"/>
  <c r="P606" i="3"/>
  <c r="P611" i="3" s="1"/>
  <c r="P612" i="3" s="1"/>
  <c r="P613" i="3" s="1"/>
  <c r="O606" i="3"/>
  <c r="N606" i="3"/>
  <c r="M606" i="3"/>
  <c r="L606" i="3"/>
  <c r="L611" i="3" s="1"/>
  <c r="L612" i="3" s="1"/>
  <c r="L613" i="3" s="1"/>
  <c r="K606" i="3"/>
  <c r="J606" i="3"/>
  <c r="I606" i="3"/>
  <c r="I611" i="3" s="1"/>
  <c r="I612" i="3" s="1"/>
  <c r="I613" i="3" s="1"/>
  <c r="I607" i="3"/>
  <c r="I608" i="3" s="1"/>
  <c r="I609" i="3" s="1"/>
  <c r="I610" i="3" s="1"/>
  <c r="H606" i="3"/>
  <c r="H611" i="3" s="1"/>
  <c r="H612" i="3" s="1"/>
  <c r="H613" i="3" s="1"/>
  <c r="G606" i="3"/>
  <c r="G611" i="3" s="1"/>
  <c r="G612" i="3" s="1"/>
  <c r="G613" i="3" s="1"/>
  <c r="G607" i="3"/>
  <c r="G608" i="3" s="1"/>
  <c r="G609" i="3" s="1"/>
  <c r="G610" i="3" s="1"/>
  <c r="F606" i="3"/>
  <c r="E606" i="3"/>
  <c r="E611" i="3" s="1"/>
  <c r="E612" i="3" s="1"/>
  <c r="E613" i="3" s="1"/>
  <c r="E607" i="3"/>
  <c r="E608" i="3" s="1"/>
  <c r="E609" i="3" s="1"/>
  <c r="E610" i="3" s="1"/>
  <c r="D606" i="3"/>
  <c r="D611" i="3" s="1"/>
  <c r="D612" i="3" s="1"/>
  <c r="D613" i="3" s="1"/>
  <c r="C606" i="3"/>
  <c r="B606" i="3"/>
  <c r="AI534" i="3"/>
  <c r="AH534" i="3"/>
  <c r="AH539" i="3" s="1"/>
  <c r="AH540" i="3" s="1"/>
  <c r="AH541" i="3" s="1"/>
  <c r="Y534" i="3"/>
  <c r="Y539" i="3" s="1"/>
  <c r="Y540" i="3" s="1"/>
  <c r="Y541" i="3" s="1"/>
  <c r="Y535" i="3"/>
  <c r="Y536" i="3" s="1"/>
  <c r="Y537" i="3" s="1"/>
  <c r="Y538" i="3" s="1"/>
  <c r="X534" i="3"/>
  <c r="W534" i="3"/>
  <c r="W539" i="3" s="1"/>
  <c r="W540" i="3" s="1"/>
  <c r="W541" i="3" s="1"/>
  <c r="W535" i="3"/>
  <c r="W536" i="3" s="1"/>
  <c r="W537" i="3" s="1"/>
  <c r="W538" i="3" s="1"/>
  <c r="V534" i="3"/>
  <c r="V539" i="3" s="1"/>
  <c r="V540" i="3" s="1"/>
  <c r="V541" i="3" s="1"/>
  <c r="O534" i="3"/>
  <c r="N534" i="3"/>
  <c r="E534" i="3"/>
  <c r="D534" i="3"/>
  <c r="D539" i="3" s="1"/>
  <c r="D540" i="3" s="1"/>
  <c r="D541" i="3" s="1"/>
  <c r="C534" i="3"/>
  <c r="B534" i="3"/>
  <c r="AI480" i="3"/>
  <c r="AI485" i="3" s="1"/>
  <c r="AI486" i="3" s="1"/>
  <c r="AI487" i="3" s="1"/>
  <c r="AI481" i="3"/>
  <c r="AI482" i="3" s="1"/>
  <c r="AI483" i="3"/>
  <c r="AI484" i="3" s="1"/>
  <c r="AH480" i="3"/>
  <c r="AH485" i="3" s="1"/>
  <c r="AH486" i="3" s="1"/>
  <c r="AH487" i="3" s="1"/>
  <c r="AG480" i="3"/>
  <c r="AG485" i="3" s="1"/>
  <c r="AG486" i="3" s="1"/>
  <c r="AG487" i="3" s="1"/>
  <c r="AE427" i="3"/>
  <c r="AE428" i="3" s="1"/>
  <c r="AE429" i="3" s="1"/>
  <c r="AE430" i="3" s="1"/>
  <c r="W427" i="3"/>
  <c r="W428" i="3" s="1"/>
  <c r="W429" i="3" s="1"/>
  <c r="W430" i="3" s="1"/>
  <c r="O427" i="3"/>
  <c r="O428" i="3" s="1"/>
  <c r="O429" i="3" s="1"/>
  <c r="O430" i="3" s="1"/>
  <c r="M427" i="3"/>
  <c r="M428" i="3" s="1"/>
  <c r="M429" i="3" s="1"/>
  <c r="M430" i="3" s="1"/>
  <c r="F355" i="3"/>
  <c r="F356" i="3" s="1"/>
  <c r="F357" i="3" s="1"/>
  <c r="F358" i="3" s="1"/>
  <c r="AL301" i="3"/>
  <c r="AL302" i="3" s="1"/>
  <c r="AL303" i="3" s="1"/>
  <c r="AL304" i="3" s="1"/>
  <c r="V301" i="3"/>
  <c r="V302" i="3" s="1"/>
  <c r="V303" i="3" s="1"/>
  <c r="V304" i="3" s="1"/>
  <c r="K301" i="3"/>
  <c r="K302" i="3" s="1"/>
  <c r="K303" i="3" s="1"/>
  <c r="K304" i="3" s="1"/>
  <c r="AK426" i="3"/>
  <c r="AJ426" i="3"/>
  <c r="AJ431" i="3" s="1"/>
  <c r="AJ432" i="3" s="1"/>
  <c r="AJ433" i="3" s="1"/>
  <c r="AJ427" i="3"/>
  <c r="AJ428" i="3" s="1"/>
  <c r="AJ429" i="3" s="1"/>
  <c r="AJ430" i="3" s="1"/>
  <c r="AI426" i="3"/>
  <c r="AI431" i="3" s="1"/>
  <c r="AI432" i="3" s="1"/>
  <c r="AI433" i="3" s="1"/>
  <c r="AH426" i="3"/>
  <c r="AG426" i="3"/>
  <c r="AF426" i="3"/>
  <c r="AF431" i="3" s="1"/>
  <c r="AF432" i="3" s="1"/>
  <c r="AF433" i="3" s="1"/>
  <c r="AE426" i="3"/>
  <c r="AE431" i="3" s="1"/>
  <c r="AE432" i="3" s="1"/>
  <c r="AE433" i="3" s="1"/>
  <c r="AD426" i="3"/>
  <c r="AC426" i="3"/>
  <c r="AC431" i="3" s="1"/>
  <c r="AC432" i="3" s="1"/>
  <c r="AC433" i="3" s="1"/>
  <c r="AB426" i="3"/>
  <c r="AB431" i="3" s="1"/>
  <c r="AB432" i="3" s="1"/>
  <c r="AB433" i="3" s="1"/>
  <c r="AB427" i="3"/>
  <c r="AB428" i="3" s="1"/>
  <c r="AB429" i="3" s="1"/>
  <c r="AB430" i="3" s="1"/>
  <c r="AA426" i="3"/>
  <c r="AA431" i="3" s="1"/>
  <c r="AA432" i="3" s="1"/>
  <c r="AA433" i="3" s="1"/>
  <c r="Z426" i="3"/>
  <c r="Z431" i="3" s="1"/>
  <c r="Z432" i="3" s="1"/>
  <c r="Z433" i="3" s="1"/>
  <c r="Z427" i="3"/>
  <c r="Z428" i="3" s="1"/>
  <c r="Z429" i="3" s="1"/>
  <c r="Z430" i="3" s="1"/>
  <c r="Y426" i="3"/>
  <c r="Y431" i="3" s="1"/>
  <c r="Y432" i="3" s="1"/>
  <c r="Y433" i="3" s="1"/>
  <c r="X426" i="3"/>
  <c r="W426" i="3"/>
  <c r="W431" i="3" s="1"/>
  <c r="W432" i="3" s="1"/>
  <c r="W433" i="3" s="1"/>
  <c r="V426" i="3"/>
  <c r="V431" i="3" s="1"/>
  <c r="V432" i="3" s="1"/>
  <c r="V433" i="3" s="1"/>
  <c r="Q426" i="3"/>
  <c r="P426" i="3"/>
  <c r="P431" i="3" s="1"/>
  <c r="P432" i="3" s="1"/>
  <c r="P433" i="3" s="1"/>
  <c r="P427" i="3"/>
  <c r="P428" i="3" s="1"/>
  <c r="P429" i="3" s="1"/>
  <c r="P430" i="3" s="1"/>
  <c r="O426" i="3"/>
  <c r="O431" i="3" s="1"/>
  <c r="O432" i="3" s="1"/>
  <c r="O433" i="3" s="1"/>
  <c r="N426" i="3"/>
  <c r="N431" i="3" s="1"/>
  <c r="N432" i="3" s="1"/>
  <c r="N433" i="3" s="1"/>
  <c r="N427" i="3"/>
  <c r="N428" i="3" s="1"/>
  <c r="N429" i="3" s="1"/>
  <c r="N430" i="3" s="1"/>
  <c r="M426" i="3"/>
  <c r="M431" i="3" s="1"/>
  <c r="M432" i="3" s="1"/>
  <c r="M433" i="3" s="1"/>
  <c r="K426" i="3"/>
  <c r="K431" i="3" s="1"/>
  <c r="K432" i="3" s="1"/>
  <c r="K433" i="3" s="1"/>
  <c r="K427" i="3"/>
  <c r="K428" i="3" s="1"/>
  <c r="K429" i="3" s="1"/>
  <c r="K430" i="3" s="1"/>
  <c r="J426" i="3"/>
  <c r="J431" i="3" s="1"/>
  <c r="J432" i="3" s="1"/>
  <c r="J433" i="3" s="1"/>
  <c r="I426" i="3"/>
  <c r="I431" i="3" s="1"/>
  <c r="I432" i="3" s="1"/>
  <c r="I433" i="3" s="1"/>
  <c r="I427" i="3"/>
  <c r="I428" i="3" s="1"/>
  <c r="I429" i="3" s="1"/>
  <c r="I430" i="3" s="1"/>
  <c r="H426" i="3"/>
  <c r="G426" i="3"/>
  <c r="F426" i="3"/>
  <c r="F431" i="3" s="1"/>
  <c r="F432" i="3" s="1"/>
  <c r="F433" i="3" s="1"/>
  <c r="E426" i="3"/>
  <c r="E431" i="3" s="1"/>
  <c r="E432" i="3" s="1"/>
  <c r="E433" i="3" s="1"/>
  <c r="E427" i="3"/>
  <c r="E428" i="3" s="1"/>
  <c r="E429" i="3" s="1"/>
  <c r="E430" i="3" s="1"/>
  <c r="D426" i="3"/>
  <c r="D431" i="3" s="1"/>
  <c r="D432" i="3" s="1"/>
  <c r="D433" i="3" s="1"/>
  <c r="C426" i="3"/>
  <c r="C431" i="3" s="1"/>
  <c r="C432" i="3" s="1"/>
  <c r="C433" i="3" s="1"/>
  <c r="C427" i="3"/>
  <c r="C428" i="3" s="1"/>
  <c r="C429" i="3" s="1"/>
  <c r="C430" i="3" s="1"/>
  <c r="B426" i="3"/>
  <c r="B431" i="3" s="1"/>
  <c r="B432" i="3" s="1"/>
  <c r="B433" i="3" s="1"/>
  <c r="AI354" i="3"/>
  <c r="AH354" i="3"/>
  <c r="AF354" i="3"/>
  <c r="AE354" i="3"/>
  <c r="AD354" i="3"/>
  <c r="AD359" i="3" s="1"/>
  <c r="AD360" i="3" s="1"/>
  <c r="AD361" i="3" s="1"/>
  <c r="AD355" i="3"/>
  <c r="AD356" i="3" s="1"/>
  <c r="AD357" i="3" s="1"/>
  <c r="AD358" i="3" s="1"/>
  <c r="AC354" i="3"/>
  <c r="AB354" i="3"/>
  <c r="AB359" i="3" s="1"/>
  <c r="AB360" i="3" s="1"/>
  <c r="AB361" i="3" s="1"/>
  <c r="AB355" i="3"/>
  <c r="AB356" i="3" s="1"/>
  <c r="AB357" i="3" s="1"/>
  <c r="AB358" i="3" s="1"/>
  <c r="AA354" i="3"/>
  <c r="AA359" i="3" s="1"/>
  <c r="AA360" i="3" s="1"/>
  <c r="AA361" i="3" s="1"/>
  <c r="Z354" i="3"/>
  <c r="Z359" i="3" s="1"/>
  <c r="Z360" i="3" s="1"/>
  <c r="Z361" i="3" s="1"/>
  <c r="Z355" i="3"/>
  <c r="Z356" i="3" s="1"/>
  <c r="Z357" i="3" s="1"/>
  <c r="Z358" i="3" s="1"/>
  <c r="Y354" i="3"/>
  <c r="X354" i="3"/>
  <c r="X359" i="3" s="1"/>
  <c r="X360" i="3" s="1"/>
  <c r="X361" i="3" s="1"/>
  <c r="X355" i="3"/>
  <c r="X356" i="3" s="1"/>
  <c r="X357" i="3" s="1"/>
  <c r="X358" i="3" s="1"/>
  <c r="W354" i="3"/>
  <c r="W359" i="3" s="1"/>
  <c r="W360" i="3" s="1"/>
  <c r="W361" i="3" s="1"/>
  <c r="V354" i="3"/>
  <c r="O354" i="3"/>
  <c r="O359" i="3" s="1"/>
  <c r="O360" i="3" s="1"/>
  <c r="O361" i="3" s="1"/>
  <c r="N354" i="3"/>
  <c r="N359" i="3" s="1"/>
  <c r="N360" i="3" s="1"/>
  <c r="N361" i="3" s="1"/>
  <c r="N355" i="3"/>
  <c r="N356" i="3" s="1"/>
  <c r="N357" i="3" s="1"/>
  <c r="N358" i="3" s="1"/>
  <c r="L354" i="3"/>
  <c r="L359" i="3" s="1"/>
  <c r="L360" i="3" s="1"/>
  <c r="L361" i="3" s="1"/>
  <c r="K354" i="3"/>
  <c r="K359" i="3" s="1"/>
  <c r="K360" i="3" s="1"/>
  <c r="K361" i="3" s="1"/>
  <c r="K355" i="3"/>
  <c r="K356" i="3" s="1"/>
  <c r="K357" i="3" s="1"/>
  <c r="K358" i="3" s="1"/>
  <c r="J354" i="3"/>
  <c r="I354" i="3"/>
  <c r="H354" i="3"/>
  <c r="G354" i="3"/>
  <c r="F354" i="3"/>
  <c r="F359" i="3" s="1"/>
  <c r="F360" i="3" s="1"/>
  <c r="F361" i="3" s="1"/>
  <c r="E354" i="3"/>
  <c r="D354" i="3"/>
  <c r="D359" i="3" s="1"/>
  <c r="D360" i="3" s="1"/>
  <c r="D361" i="3" s="1"/>
  <c r="C354" i="3"/>
  <c r="C359" i="3" s="1"/>
  <c r="C360" i="3" s="1"/>
  <c r="C361" i="3" s="1"/>
  <c r="C355" i="3"/>
  <c r="C356" i="3" s="1"/>
  <c r="C357" i="3" s="1"/>
  <c r="C358" i="3" s="1"/>
  <c r="B354" i="3"/>
  <c r="AM300" i="3"/>
  <c r="AM305" i="3" s="1"/>
  <c r="AM306" i="3" s="1"/>
  <c r="AM307" i="3" s="1"/>
  <c r="AM301" i="3"/>
  <c r="AM302" i="3" s="1"/>
  <c r="AM303" i="3" s="1"/>
  <c r="AM304" i="3" s="1"/>
  <c r="AL300" i="3"/>
  <c r="AL305" i="3" s="1"/>
  <c r="AL306" i="3" s="1"/>
  <c r="AL307" i="3" s="1"/>
  <c r="AK300" i="3"/>
  <c r="AJ300" i="3"/>
  <c r="AJ305" i="3" s="1"/>
  <c r="AJ306" i="3" s="1"/>
  <c r="AJ307" i="3" s="1"/>
  <c r="AI300" i="3"/>
  <c r="AH300" i="3"/>
  <c r="AH305" i="3" s="1"/>
  <c r="AH306" i="3" s="1"/>
  <c r="AH307" i="3" s="1"/>
  <c r="AF300" i="3"/>
  <c r="AF305" i="3" s="1"/>
  <c r="AF306" i="3" s="1"/>
  <c r="AF307" i="3" s="1"/>
  <c r="AF301" i="3"/>
  <c r="AF302" i="3" s="1"/>
  <c r="AF303" i="3" s="1"/>
  <c r="AF304" i="3" s="1"/>
  <c r="AE300" i="3"/>
  <c r="AD300" i="3"/>
  <c r="AD305" i="3" s="1"/>
  <c r="AD306" i="3" s="1"/>
  <c r="AD307" i="3" s="1"/>
  <c r="AD301" i="3"/>
  <c r="AD302" i="3" s="1"/>
  <c r="AD303" i="3" s="1"/>
  <c r="AD304" i="3" s="1"/>
  <c r="Y300" i="3"/>
  <c r="Y305" i="3" s="1"/>
  <c r="Y306" i="3" s="1"/>
  <c r="Y307" i="3" s="1"/>
  <c r="X300" i="3"/>
  <c r="W300" i="3"/>
  <c r="V300" i="3"/>
  <c r="V305" i="3" s="1"/>
  <c r="V306" i="3" s="1"/>
  <c r="V307" i="3" s="1"/>
  <c r="S300" i="3"/>
  <c r="R300" i="3"/>
  <c r="R305" i="3" s="1"/>
  <c r="R306" i="3" s="1"/>
  <c r="R307" i="3" s="1"/>
  <c r="Q300" i="3"/>
  <c r="P300" i="3"/>
  <c r="P305" i="3" s="1"/>
  <c r="P306" i="3" s="1"/>
  <c r="P307" i="3" s="1"/>
  <c r="O300" i="3"/>
  <c r="N300" i="3"/>
  <c r="M300" i="3"/>
  <c r="K300" i="3"/>
  <c r="K305" i="3" s="1"/>
  <c r="K306" i="3" s="1"/>
  <c r="K307" i="3" s="1"/>
  <c r="J300" i="3"/>
  <c r="E300" i="3"/>
  <c r="E305" i="3" s="1"/>
  <c r="E306" i="3" s="1"/>
  <c r="E307" i="3" s="1"/>
  <c r="E301" i="3"/>
  <c r="E302" i="3" s="1"/>
  <c r="E303" i="3"/>
  <c r="E304" i="3" s="1"/>
  <c r="D300" i="3"/>
  <c r="C300" i="3"/>
  <c r="C305" i="3" s="1"/>
  <c r="C306" i="3" s="1"/>
  <c r="C307" i="3" s="1"/>
  <c r="C301" i="3"/>
  <c r="C302" i="3" s="1"/>
  <c r="C303" i="3" s="1"/>
  <c r="C304" i="3" s="1"/>
  <c r="B300" i="3"/>
  <c r="BW228" i="3"/>
  <c r="BW233" i="3" s="1"/>
  <c r="BW234" i="3" s="1"/>
  <c r="BW235" i="3" s="1"/>
  <c r="BW229" i="3"/>
  <c r="BW230" i="3" s="1"/>
  <c r="BW231" i="3"/>
  <c r="BW232" i="3" s="1"/>
  <c r="BT228" i="3"/>
  <c r="BS228" i="3"/>
  <c r="BS233" i="3" s="1"/>
  <c r="BS234" i="3" s="1"/>
  <c r="BS235" i="3" s="1"/>
  <c r="BR228" i="3"/>
  <c r="BQ228" i="3"/>
  <c r="BL228" i="3"/>
  <c r="BK228" i="3"/>
  <c r="BK233" i="3" s="1"/>
  <c r="BK234" i="3" s="1"/>
  <c r="BK235" i="3" s="1"/>
  <c r="BK229" i="3"/>
  <c r="BK230" i="3" s="1"/>
  <c r="BK231" i="3" s="1"/>
  <c r="BK232" i="3" s="1"/>
  <c r="BJ228" i="3"/>
  <c r="BI228" i="3"/>
  <c r="BI233" i="3" s="1"/>
  <c r="BI234" i="3" s="1"/>
  <c r="BI235" i="3" s="1"/>
  <c r="BI229" i="3"/>
  <c r="BI230" i="3" s="1"/>
  <c r="BI231" i="3" s="1"/>
  <c r="BI232" i="3" s="1"/>
  <c r="BD228" i="3"/>
  <c r="BA228" i="3"/>
  <c r="AZ228" i="3"/>
  <c r="AY228" i="3"/>
  <c r="AX228" i="3"/>
  <c r="AS228" i="3"/>
  <c r="AS233" i="3" s="1"/>
  <c r="AS234" i="3" s="1"/>
  <c r="AS235" i="3" s="1"/>
  <c r="AS229" i="3"/>
  <c r="AS230" i="3" s="1"/>
  <c r="AS231" i="3" s="1"/>
  <c r="AS232" i="3" s="1"/>
  <c r="AR228" i="3"/>
  <c r="AQ228" i="3"/>
  <c r="AQ233" i="3" s="1"/>
  <c r="AQ234" i="3" s="1"/>
  <c r="AQ235" i="3" s="1"/>
  <c r="AQ229" i="3"/>
  <c r="AQ230" i="3" s="1"/>
  <c r="AQ231" i="3" s="1"/>
  <c r="AQ232" i="3" s="1"/>
  <c r="AP228" i="3"/>
  <c r="AO228" i="3"/>
  <c r="AO233" i="3" s="1"/>
  <c r="AO234" i="3" s="1"/>
  <c r="AO235" i="3" s="1"/>
  <c r="AO229" i="3"/>
  <c r="AO230" i="3" s="1"/>
  <c r="AO231" i="3" s="1"/>
  <c r="AO232" i="3" s="1"/>
  <c r="AK228" i="3"/>
  <c r="AJ228" i="3"/>
  <c r="AJ233" i="3" s="1"/>
  <c r="AJ234" i="3" s="1"/>
  <c r="AJ235" i="3" s="1"/>
  <c r="AJ229" i="3"/>
  <c r="AJ230" i="3" s="1"/>
  <c r="AJ231" i="3" s="1"/>
  <c r="AJ232" i="3" s="1"/>
  <c r="AI228" i="3"/>
  <c r="AH228" i="3"/>
  <c r="AG228" i="3"/>
  <c r="AF228" i="3"/>
  <c r="AE228" i="3"/>
  <c r="AD228" i="3"/>
  <c r="AD233" i="3" s="1"/>
  <c r="AD234" i="3" s="1"/>
  <c r="AD235" i="3" s="1"/>
  <c r="AD229" i="3"/>
  <c r="AD230" i="3" s="1"/>
  <c r="AD231" i="3" s="1"/>
  <c r="AD232" i="3" s="1"/>
  <c r="AC228" i="3"/>
  <c r="AB228" i="3"/>
  <c r="AB233" i="3" s="1"/>
  <c r="AB234" i="3" s="1"/>
  <c r="AB235" i="3" s="1"/>
  <c r="AB229" i="3"/>
  <c r="AB230" i="3" s="1"/>
  <c r="AB231" i="3" s="1"/>
  <c r="AB232" i="3" s="1"/>
  <c r="AA228" i="3"/>
  <c r="Z228" i="3"/>
  <c r="Y228" i="3"/>
  <c r="X228" i="3"/>
  <c r="X233" i="3" s="1"/>
  <c r="X234" i="3" s="1"/>
  <c r="X235" i="3" s="1"/>
  <c r="X229" i="3"/>
  <c r="X230" i="3" s="1"/>
  <c r="X231" i="3"/>
  <c r="X232" i="3" s="1"/>
  <c r="W228" i="3"/>
  <c r="V228" i="3"/>
  <c r="V233" i="3" s="1"/>
  <c r="V234" i="3" s="1"/>
  <c r="V235" i="3" s="1"/>
  <c r="U228" i="3"/>
  <c r="Q228" i="3"/>
  <c r="P228" i="3"/>
  <c r="O228" i="3"/>
  <c r="O233" i="3" s="1"/>
  <c r="O234" i="3" s="1"/>
  <c r="O235" i="3" s="1"/>
  <c r="O229" i="3"/>
  <c r="O230" i="3" s="1"/>
  <c r="O231" i="3" s="1"/>
  <c r="O232" i="3" s="1"/>
  <c r="N228" i="3"/>
  <c r="M228" i="3"/>
  <c r="M233" i="3" s="1"/>
  <c r="M234" i="3" s="1"/>
  <c r="M235" i="3" s="1"/>
  <c r="M229" i="3"/>
  <c r="M230" i="3" s="1"/>
  <c r="M231" i="3" s="1"/>
  <c r="M232" i="3" s="1"/>
  <c r="L228" i="3"/>
  <c r="K228" i="3"/>
  <c r="J228" i="3"/>
  <c r="I228" i="3"/>
  <c r="H228" i="3"/>
  <c r="G228" i="3"/>
  <c r="G233" i="3" s="1"/>
  <c r="G234" i="3" s="1"/>
  <c r="G235" i="3" s="1"/>
  <c r="F228" i="3"/>
  <c r="E228" i="3"/>
  <c r="E233" i="3" s="1"/>
  <c r="E234" i="3" s="1"/>
  <c r="E235" i="3" s="1"/>
  <c r="D228" i="3"/>
  <c r="C228" i="3"/>
  <c r="C233" i="3" s="1"/>
  <c r="C234" i="3" s="1"/>
  <c r="C235" i="3" s="1"/>
  <c r="C229" i="3"/>
  <c r="C230" i="3" s="1"/>
  <c r="C231" i="3" s="1"/>
  <c r="C232" i="3" s="1"/>
  <c r="B228" i="3"/>
  <c r="Y174" i="3"/>
  <c r="Y179" i="3" s="1"/>
  <c r="Y180" i="3" s="1"/>
  <c r="Y181" i="3" s="1"/>
  <c r="Y175" i="3"/>
  <c r="Y176" i="3" s="1"/>
  <c r="Y177" i="3" s="1"/>
  <c r="Y178" i="3" s="1"/>
  <c r="X174" i="3"/>
  <c r="W174" i="3"/>
  <c r="W179" i="3" s="1"/>
  <c r="W180" i="3" s="1"/>
  <c r="W181" i="3" s="1"/>
  <c r="W175" i="3"/>
  <c r="W176" i="3" s="1"/>
  <c r="W177" i="3" s="1"/>
  <c r="W178" i="3" s="1"/>
  <c r="V174" i="3"/>
  <c r="E174" i="3"/>
  <c r="E179" i="3" s="1"/>
  <c r="E180" i="3" s="1"/>
  <c r="E181" i="3" s="1"/>
  <c r="D174" i="3"/>
  <c r="C174" i="3"/>
  <c r="C179" i="3" s="1"/>
  <c r="C180" i="3" s="1"/>
  <c r="C181" i="3" s="1"/>
  <c r="B174" i="3"/>
  <c r="BW84" i="3"/>
  <c r="BV84" i="3"/>
  <c r="BU84" i="3"/>
  <c r="BT84" i="3"/>
  <c r="BS84" i="3"/>
  <c r="BR84" i="3"/>
  <c r="BQ84" i="3"/>
  <c r="BQ89" i="3" s="1"/>
  <c r="BQ90" i="3" s="1"/>
  <c r="BQ91" i="3" s="1"/>
  <c r="BQ85" i="3"/>
  <c r="BQ86" i="3" s="1"/>
  <c r="BQ87" i="3" s="1"/>
  <c r="BQ88" i="3" s="1"/>
  <c r="BO84" i="3"/>
  <c r="BN84" i="3"/>
  <c r="BN89" i="3" s="1"/>
  <c r="BN90" i="3" s="1"/>
  <c r="BN91" i="3" s="1"/>
  <c r="BN85" i="3"/>
  <c r="BN86" i="3" s="1"/>
  <c r="BN87" i="3" s="1"/>
  <c r="BN88" i="3" s="1"/>
  <c r="BM84" i="3"/>
  <c r="BL84" i="3"/>
  <c r="BL89" i="3" s="1"/>
  <c r="BL90" i="3" s="1"/>
  <c r="BL91" i="3" s="1"/>
  <c r="BL85" i="3"/>
  <c r="BL86" i="3" s="1"/>
  <c r="BL87" i="3" s="1"/>
  <c r="BL88" i="3" s="1"/>
  <c r="BK84" i="3"/>
  <c r="BJ84" i="3"/>
  <c r="BJ89" i="3" s="1"/>
  <c r="BJ90" i="3" s="1"/>
  <c r="BJ91" i="3" s="1"/>
  <c r="BJ85" i="3"/>
  <c r="BJ86" i="3" s="1"/>
  <c r="BJ87" i="3" s="1"/>
  <c r="BJ88" i="3" s="1"/>
  <c r="BI84" i="3"/>
  <c r="BD84" i="3"/>
  <c r="BD89" i="3" s="1"/>
  <c r="BD90" i="3" s="1"/>
  <c r="BD91" i="3" s="1"/>
  <c r="BC84" i="3"/>
  <c r="BB84" i="3"/>
  <c r="BA84" i="3"/>
  <c r="AY84" i="3"/>
  <c r="AX84" i="3"/>
  <c r="AW84" i="3"/>
  <c r="AU84" i="3"/>
  <c r="AT84" i="3"/>
  <c r="AT89" i="3" s="1"/>
  <c r="AT90" i="3" s="1"/>
  <c r="AT91" i="3" s="1"/>
  <c r="AT85" i="3"/>
  <c r="AT86" i="3" s="1"/>
  <c r="AT87" i="3" s="1"/>
  <c r="AT88" i="3" s="1"/>
  <c r="AS84" i="3"/>
  <c r="AR84" i="3"/>
  <c r="AR89" i="3" s="1"/>
  <c r="AR90" i="3" s="1"/>
  <c r="AR91" i="3" s="1"/>
  <c r="AR85" i="3"/>
  <c r="AR86" i="3" s="1"/>
  <c r="AR87" i="3" s="1"/>
  <c r="AR88" i="3" s="1"/>
  <c r="AQ84" i="3"/>
  <c r="AP84" i="3"/>
  <c r="AP89" i="3" s="1"/>
  <c r="AP90" i="3" s="1"/>
  <c r="AP91" i="3" s="1"/>
  <c r="AP85" i="3"/>
  <c r="AP86" i="3" s="1"/>
  <c r="AP87" i="3" s="1"/>
  <c r="AP88" i="3" s="1"/>
  <c r="AC84" i="3"/>
  <c r="AB84" i="3"/>
  <c r="AB89" i="3" s="1"/>
  <c r="AB90" i="3" s="1"/>
  <c r="AB91" i="3" s="1"/>
  <c r="AB85" i="3"/>
  <c r="AB86" i="3" s="1"/>
  <c r="AB87" i="3" s="1"/>
  <c r="AB88" i="3" s="1"/>
  <c r="AA84" i="3"/>
  <c r="Z84" i="3"/>
  <c r="Z89" i="3" s="1"/>
  <c r="Z90" i="3" s="1"/>
  <c r="Z91" i="3" s="1"/>
  <c r="Z85" i="3"/>
  <c r="Z86" i="3" s="1"/>
  <c r="Z87" i="3" s="1"/>
  <c r="Z88" i="3" s="1"/>
  <c r="Y84" i="3"/>
  <c r="X84" i="3"/>
  <c r="W84" i="3"/>
  <c r="V84" i="3"/>
  <c r="I84" i="3"/>
  <c r="H84" i="3"/>
  <c r="G84" i="3"/>
  <c r="F84" i="3"/>
  <c r="F89" i="3" s="1"/>
  <c r="F90" i="3" s="1"/>
  <c r="F91" i="3" s="1"/>
  <c r="F85" i="3"/>
  <c r="F86" i="3" s="1"/>
  <c r="F87" i="3" s="1"/>
  <c r="F88" i="3" s="1"/>
  <c r="E84" i="3"/>
  <c r="D84" i="3"/>
  <c r="D89" i="3" s="1"/>
  <c r="D90" i="3" s="1"/>
  <c r="D91" i="3" s="1"/>
  <c r="D85" i="3"/>
  <c r="D86" i="3" s="1"/>
  <c r="D87" i="3" s="1"/>
  <c r="D88" i="3" s="1"/>
  <c r="C84" i="3"/>
  <c r="B84" i="3"/>
  <c r="B89" i="3" s="1"/>
  <c r="B90" i="3" s="1"/>
  <c r="B91" i="3" s="1"/>
  <c r="B85" i="3"/>
  <c r="B86" i="3" s="1"/>
  <c r="B87" i="3" s="1"/>
  <c r="B88" i="3" s="1"/>
  <c r="BY30" i="3"/>
  <c r="BN30" i="3"/>
  <c r="BN35" i="3" s="1"/>
  <c r="BN36" i="3" s="1"/>
  <c r="BN37" i="3" s="1"/>
  <c r="BN31" i="3"/>
  <c r="BN32" i="3" s="1"/>
  <c r="BN33" i="3" s="1"/>
  <c r="BN34" i="3" s="1"/>
  <c r="BC30" i="3"/>
  <c r="O30" i="3"/>
  <c r="BU12" i="3"/>
  <c r="BB12" i="3"/>
  <c r="BB17" i="3" s="1"/>
  <c r="BB18" i="3" s="1"/>
  <c r="BB19" i="3" s="1"/>
  <c r="BB13" i="3"/>
  <c r="BB14" i="3" s="1"/>
  <c r="BB15" i="3"/>
  <c r="BB16" i="3" s="1"/>
  <c r="S12" i="3"/>
  <c r="BW48" i="3"/>
  <c r="BW53" i="3" s="1"/>
  <c r="BW54" i="3" s="1"/>
  <c r="BW55" i="3" s="1"/>
  <c r="BV48" i="3"/>
  <c r="BU48" i="3"/>
  <c r="BU53" i="3" s="1"/>
  <c r="BU54" i="3" s="1"/>
  <c r="BU55" i="3" s="1"/>
  <c r="BU49" i="3"/>
  <c r="BU50" i="3" s="1"/>
  <c r="BU51" i="3" s="1"/>
  <c r="BU52" i="3" s="1"/>
  <c r="BT48" i="3"/>
  <c r="BS48" i="3"/>
  <c r="BS53" i="3" s="1"/>
  <c r="BS54" i="3" s="1"/>
  <c r="BS55" i="3" s="1"/>
  <c r="BS49" i="3"/>
  <c r="BS50" i="3" s="1"/>
  <c r="BS51" i="3" s="1"/>
  <c r="BS52" i="3" s="1"/>
  <c r="BR48" i="3"/>
  <c r="BQ48" i="3"/>
  <c r="BQ53" i="3" s="1"/>
  <c r="BQ54" i="3" s="1"/>
  <c r="BQ55" i="3" s="1"/>
  <c r="BQ49" i="3"/>
  <c r="BQ50" i="3" s="1"/>
  <c r="BQ51" i="3" s="1"/>
  <c r="BQ52" i="3" s="1"/>
  <c r="BP48" i="3"/>
  <c r="BO48" i="3"/>
  <c r="BO53" i="3" s="1"/>
  <c r="BO54" i="3" s="1"/>
  <c r="BO55" i="3" s="1"/>
  <c r="BO49" i="3"/>
  <c r="BO50" i="3" s="1"/>
  <c r="BO51" i="3" s="1"/>
  <c r="BO52" i="3" s="1"/>
  <c r="BN48" i="3"/>
  <c r="BM48" i="3"/>
  <c r="BM53" i="3" s="1"/>
  <c r="BM54" i="3" s="1"/>
  <c r="BM55" i="3" s="1"/>
  <c r="BM49" i="3"/>
  <c r="BM50" i="3" s="1"/>
  <c r="BM51" i="3"/>
  <c r="BM52" i="3" s="1"/>
  <c r="BL48" i="3"/>
  <c r="BK48" i="3"/>
  <c r="BK53" i="3" s="1"/>
  <c r="BK54" i="3" s="1"/>
  <c r="BK55" i="3" s="1"/>
  <c r="BK49" i="3"/>
  <c r="BK50" i="3" s="1"/>
  <c r="BK51" i="3" s="1"/>
  <c r="BK52" i="3" s="1"/>
  <c r="BJ48" i="3"/>
  <c r="BI48" i="3"/>
  <c r="BI53" i="3" s="1"/>
  <c r="BI54" i="3" s="1"/>
  <c r="BI55" i="3" s="1"/>
  <c r="BI49" i="3"/>
  <c r="BI50" i="3" s="1"/>
  <c r="BI51" i="3" s="1"/>
  <c r="BI52" i="3" s="1"/>
  <c r="BD48" i="3"/>
  <c r="BC48" i="3"/>
  <c r="BC53" i="3" s="1"/>
  <c r="BC54" i="3" s="1"/>
  <c r="BC55" i="3" s="1"/>
  <c r="BB48" i="3"/>
  <c r="BA48" i="3"/>
  <c r="BA53" i="3" s="1"/>
  <c r="BA54" i="3" s="1"/>
  <c r="BA55" i="3" s="1"/>
  <c r="BA49" i="3"/>
  <c r="BA50" i="3" s="1"/>
  <c r="BA51" i="3" s="1"/>
  <c r="BA52" i="3" s="1"/>
  <c r="AZ48" i="3"/>
  <c r="AY48" i="3"/>
  <c r="AY53" i="3" s="1"/>
  <c r="AY54" i="3" s="1"/>
  <c r="AY55" i="3" s="1"/>
  <c r="AX48" i="3"/>
  <c r="AW48" i="3"/>
  <c r="AW53" i="3" s="1"/>
  <c r="AW54" i="3" s="1"/>
  <c r="AW55" i="3" s="1"/>
  <c r="AW49" i="3"/>
  <c r="AW50" i="3" s="1"/>
  <c r="AW51" i="3"/>
  <c r="AW52" i="3" s="1"/>
  <c r="AV48" i="3"/>
  <c r="AU48" i="3"/>
  <c r="AU53" i="3" s="1"/>
  <c r="AU54" i="3" s="1"/>
  <c r="AU55" i="3" s="1"/>
  <c r="AU49" i="3"/>
  <c r="AU50" i="3" s="1"/>
  <c r="AU51" i="3" s="1"/>
  <c r="AU52" i="3" s="1"/>
  <c r="AT48" i="3"/>
  <c r="AS48" i="3"/>
  <c r="AS53" i="3" s="1"/>
  <c r="AS54" i="3" s="1"/>
  <c r="AS55" i="3" s="1"/>
  <c r="AS49" i="3"/>
  <c r="AS50" i="3" s="1"/>
  <c r="AS51" i="3" s="1"/>
  <c r="AS52" i="3" s="1"/>
  <c r="AR48" i="3"/>
  <c r="AQ48" i="3"/>
  <c r="AQ53" i="3" s="1"/>
  <c r="AQ54" i="3" s="1"/>
  <c r="AQ55" i="3" s="1"/>
  <c r="AP48" i="3"/>
  <c r="AO48" i="3"/>
  <c r="AK48" i="3"/>
  <c r="AJ48" i="3"/>
  <c r="AJ53" i="3" s="1"/>
  <c r="AJ54" i="3" s="1"/>
  <c r="AJ55" i="3" s="1"/>
  <c r="AI48" i="3"/>
  <c r="AH48" i="3"/>
  <c r="AG48" i="3"/>
  <c r="AF48" i="3"/>
  <c r="AF53" i="3" s="1"/>
  <c r="AF54" i="3" s="1"/>
  <c r="AF55" i="3" s="1"/>
  <c r="AE48" i="3"/>
  <c r="AD48" i="3"/>
  <c r="U48" i="3"/>
  <c r="Q48" i="3"/>
  <c r="Q53" i="3" s="1"/>
  <c r="Q54" i="3" s="1"/>
  <c r="Q55" i="3" s="1"/>
  <c r="P48" i="3"/>
  <c r="O48" i="3"/>
  <c r="O53" i="3" s="1"/>
  <c r="O54" i="3" s="1"/>
  <c r="O55" i="3" s="1"/>
  <c r="O49" i="3"/>
  <c r="O50" i="3" s="1"/>
  <c r="O51" i="3" s="1"/>
  <c r="O52" i="3" s="1"/>
  <c r="N48" i="3"/>
  <c r="M48" i="3"/>
  <c r="M53" i="3" s="1"/>
  <c r="M54" i="3" s="1"/>
  <c r="M55" i="3" s="1"/>
  <c r="L48" i="3"/>
  <c r="K48" i="3"/>
  <c r="K53" i="3" s="1"/>
  <c r="K54" i="3" s="1"/>
  <c r="K55" i="3" s="1"/>
  <c r="J48" i="3"/>
  <c r="BX30" i="3"/>
  <c r="BX35" i="3" s="1"/>
  <c r="BX36" i="3" s="1"/>
  <c r="BX37" i="3" s="1"/>
  <c r="BW30" i="3"/>
  <c r="BV30" i="3"/>
  <c r="BV35" i="3" s="1"/>
  <c r="BV36" i="3" s="1"/>
  <c r="BV37" i="3" s="1"/>
  <c r="BV31" i="3"/>
  <c r="BV32" i="3" s="1"/>
  <c r="BV33" i="3" s="1"/>
  <c r="BV34" i="3" s="1"/>
  <c r="BU30" i="3"/>
  <c r="BT30" i="3"/>
  <c r="BT35" i="3" s="1"/>
  <c r="BT36" i="3" s="1"/>
  <c r="BT37" i="3" s="1"/>
  <c r="BS30" i="3"/>
  <c r="BR30" i="3"/>
  <c r="BR35" i="3" s="1"/>
  <c r="BR36" i="3" s="1"/>
  <c r="BR37" i="3" s="1"/>
  <c r="BR31" i="3"/>
  <c r="BR32" i="3" s="1"/>
  <c r="BR33" i="3" s="1"/>
  <c r="BR34" i="3" s="1"/>
  <c r="BQ30" i="3"/>
  <c r="BP30" i="3"/>
  <c r="BP35" i="3" s="1"/>
  <c r="BP36" i="3" s="1"/>
  <c r="BP37" i="3" s="1"/>
  <c r="BO30" i="3"/>
  <c r="BM30" i="3"/>
  <c r="BM35" i="3" s="1"/>
  <c r="BM36" i="3" s="1"/>
  <c r="BM37" i="3" s="1"/>
  <c r="BM31" i="3"/>
  <c r="BM32" i="3" s="1"/>
  <c r="BM33" i="3" s="1"/>
  <c r="BM34" i="3" s="1"/>
  <c r="BL30" i="3"/>
  <c r="BK30" i="3"/>
  <c r="BK35" i="3" s="1"/>
  <c r="BK36" i="3" s="1"/>
  <c r="BK37" i="3" s="1"/>
  <c r="BJ30" i="3"/>
  <c r="BI30" i="3"/>
  <c r="BF30" i="3"/>
  <c r="BE30" i="3"/>
  <c r="BE35" i="3" s="1"/>
  <c r="BE36" i="3" s="1"/>
  <c r="BE37" i="3" s="1"/>
  <c r="BD30" i="3"/>
  <c r="BB30" i="3"/>
  <c r="BA30" i="3"/>
  <c r="AZ30" i="3"/>
  <c r="AZ35" i="3" s="1"/>
  <c r="AZ36" i="3" s="1"/>
  <c r="AZ37" i="3" s="1"/>
  <c r="AY30" i="3"/>
  <c r="AX30" i="3"/>
  <c r="AW30" i="3"/>
  <c r="AV30" i="3"/>
  <c r="AV35" i="3" s="1"/>
  <c r="AV36" i="3" s="1"/>
  <c r="AV37" i="3" s="1"/>
  <c r="AU30" i="3"/>
  <c r="AT30" i="3"/>
  <c r="AT35" i="3" s="1"/>
  <c r="AT36" i="3" s="1"/>
  <c r="AT37" i="3" s="1"/>
  <c r="AS30" i="3"/>
  <c r="AR30" i="3"/>
  <c r="AR35" i="3" s="1"/>
  <c r="AR36" i="3" s="1"/>
  <c r="AR37" i="3" s="1"/>
  <c r="AQ30" i="3"/>
  <c r="AP30" i="3"/>
  <c r="AP35" i="3" s="1"/>
  <c r="AP36" i="3" s="1"/>
  <c r="AP37" i="3" s="1"/>
  <c r="AN30" i="3"/>
  <c r="AK30" i="3"/>
  <c r="AK35" i="3" s="1"/>
  <c r="AK36" i="3" s="1"/>
  <c r="AK37" i="3" s="1"/>
  <c r="AJ30" i="3"/>
  <c r="AI30" i="3"/>
  <c r="AI35" i="3" s="1"/>
  <c r="AI36" i="3" s="1"/>
  <c r="AI37" i="3" s="1"/>
  <c r="AI31" i="3"/>
  <c r="AI32" i="3" s="1"/>
  <c r="AI33" i="3" s="1"/>
  <c r="AI34" i="3" s="1"/>
  <c r="AH30" i="3"/>
  <c r="AG30" i="3"/>
  <c r="AG35" i="3" s="1"/>
  <c r="AG36" i="3" s="1"/>
  <c r="AG37" i="3" s="1"/>
  <c r="AF30" i="3"/>
  <c r="AE30" i="3"/>
  <c r="AE35" i="3" s="1"/>
  <c r="AE36" i="3" s="1"/>
  <c r="AE37" i="3" s="1"/>
  <c r="AE31" i="3"/>
  <c r="AE32" i="3" s="1"/>
  <c r="AE33" i="3" s="1"/>
  <c r="AE34" i="3" s="1"/>
  <c r="AD30" i="3"/>
  <c r="AC30" i="3"/>
  <c r="AC35" i="3" s="1"/>
  <c r="AC36" i="3" s="1"/>
  <c r="AC37" i="3" s="1"/>
  <c r="AB30" i="3"/>
  <c r="AA30" i="3"/>
  <c r="AA35" i="3" s="1"/>
  <c r="AA36" i="3" s="1"/>
  <c r="AA37" i="3" s="1"/>
  <c r="AA31" i="3"/>
  <c r="AA32" i="3" s="1"/>
  <c r="AA33" i="3" s="1"/>
  <c r="AA34" i="3" s="1"/>
  <c r="Z30" i="3"/>
  <c r="Y30" i="3"/>
  <c r="Y35" i="3" s="1"/>
  <c r="Y36" i="3" s="1"/>
  <c r="Y37" i="3" s="1"/>
  <c r="X30" i="3"/>
  <c r="W30" i="3"/>
  <c r="V30" i="3"/>
  <c r="T30" i="3"/>
  <c r="T35" i="3" s="1"/>
  <c r="T36" i="3" s="1"/>
  <c r="T37" i="3" s="1"/>
  <c r="Q30" i="3"/>
  <c r="P30" i="3"/>
  <c r="N30" i="3"/>
  <c r="M30" i="3"/>
  <c r="M35" i="3" s="1"/>
  <c r="M36" i="3" s="1"/>
  <c r="M37" i="3" s="1"/>
  <c r="L30" i="3"/>
  <c r="K30" i="3"/>
  <c r="J30" i="3"/>
  <c r="I30" i="3"/>
  <c r="I35" i="3" s="1"/>
  <c r="I36" i="3" s="1"/>
  <c r="I37" i="3" s="1"/>
  <c r="H30" i="3"/>
  <c r="G30" i="3"/>
  <c r="G35" i="3" s="1"/>
  <c r="G36" i="3" s="1"/>
  <c r="G37" i="3" s="1"/>
  <c r="F30" i="3"/>
  <c r="E30" i="3"/>
  <c r="E35" i="3" s="1"/>
  <c r="E36" i="3" s="1"/>
  <c r="E37" i="3" s="1"/>
  <c r="D30" i="3"/>
  <c r="C30" i="3"/>
  <c r="C35" i="3" s="1"/>
  <c r="C36" i="3" s="1"/>
  <c r="C37" i="3" s="1"/>
  <c r="C31" i="3"/>
  <c r="C32" i="3" s="1"/>
  <c r="C33" i="3" s="1"/>
  <c r="C34" i="3" s="1"/>
  <c r="B30" i="3"/>
  <c r="BW12" i="3"/>
  <c r="BW17" i="3" s="1"/>
  <c r="BW18" i="3" s="1"/>
  <c r="BW19" i="3" s="1"/>
  <c r="BV12" i="3"/>
  <c r="BT12" i="3"/>
  <c r="BT17" i="3" s="1"/>
  <c r="BT18" i="3" s="1"/>
  <c r="BT19" i="3" s="1"/>
  <c r="BT13" i="3"/>
  <c r="BT14" i="3" s="1"/>
  <c r="BT15" i="3" s="1"/>
  <c r="BT16" i="3" s="1"/>
  <c r="BS12" i="3"/>
  <c r="BR12" i="3"/>
  <c r="BR17" i="3" s="1"/>
  <c r="BR18" i="3" s="1"/>
  <c r="BR19" i="3" s="1"/>
  <c r="BQ12" i="3"/>
  <c r="BP12" i="3"/>
  <c r="BP17" i="3" s="1"/>
  <c r="BP18" i="3" s="1"/>
  <c r="BP19" i="3" s="1"/>
  <c r="BP13" i="3"/>
  <c r="BP14" i="3" s="1"/>
  <c r="BP15" i="3" s="1"/>
  <c r="BP16" i="3" s="1"/>
  <c r="BO12" i="3"/>
  <c r="BN12" i="3"/>
  <c r="BN17" i="3" s="1"/>
  <c r="BN18" i="3" s="1"/>
  <c r="BN19" i="3" s="1"/>
  <c r="BM12" i="3"/>
  <c r="BL12" i="3"/>
  <c r="BL17" i="3" s="1"/>
  <c r="BL18" i="3" s="1"/>
  <c r="BL19" i="3" s="1"/>
  <c r="BL13" i="3"/>
  <c r="BL14" i="3" s="1"/>
  <c r="BL15" i="3" s="1"/>
  <c r="BL16" i="3" s="1"/>
  <c r="BK12" i="3"/>
  <c r="BJ12" i="3"/>
  <c r="BJ17" i="3" s="1"/>
  <c r="BJ18" i="3" s="1"/>
  <c r="BJ19" i="3" s="1"/>
  <c r="BI12" i="3"/>
  <c r="BD12" i="3"/>
  <c r="BC12" i="3"/>
  <c r="BA12" i="3"/>
  <c r="BA17" i="3" s="1"/>
  <c r="BA18" i="3" s="1"/>
  <c r="BA19" i="3" s="1"/>
  <c r="AZ12" i="3"/>
  <c r="AY12" i="3"/>
  <c r="AX12" i="3"/>
  <c r="AW12" i="3"/>
  <c r="AW17" i="3" s="1"/>
  <c r="AW18" i="3" s="1"/>
  <c r="AW19" i="3" s="1"/>
  <c r="AV12" i="3"/>
  <c r="AU12" i="3"/>
  <c r="AT12" i="3"/>
  <c r="AS12" i="3"/>
  <c r="AS17" i="3" s="1"/>
  <c r="AS18" i="3" s="1"/>
  <c r="AS19" i="3" s="1"/>
  <c r="AR12" i="3"/>
  <c r="AQ12" i="3"/>
  <c r="AQ17" i="3" s="1"/>
  <c r="AQ18" i="3" s="1"/>
  <c r="AQ19" i="3" s="1"/>
  <c r="AQ13" i="3"/>
  <c r="AQ14" i="3" s="1"/>
  <c r="AQ15" i="3" s="1"/>
  <c r="AQ16" i="3" s="1"/>
  <c r="AP12" i="3"/>
  <c r="AN12" i="3"/>
  <c r="AN17" i="3" s="1"/>
  <c r="AN18" i="3" s="1"/>
  <c r="AN19" i="3" s="1"/>
  <c r="AM12" i="3"/>
  <c r="AL12" i="3"/>
  <c r="AL17" i="3" s="1"/>
  <c r="AL18" i="3" s="1"/>
  <c r="AL19" i="3" s="1"/>
  <c r="AL13" i="3"/>
  <c r="AL14" i="3" s="1"/>
  <c r="AL15" i="3" s="1"/>
  <c r="AL16" i="3" s="1"/>
  <c r="AK12" i="3"/>
  <c r="AJ12" i="3"/>
  <c r="AJ17" i="3" s="1"/>
  <c r="AJ18" i="3" s="1"/>
  <c r="AJ19" i="3" s="1"/>
  <c r="AI12" i="3"/>
  <c r="AH12" i="3"/>
  <c r="AH17" i="3" s="1"/>
  <c r="AH18" i="3" s="1"/>
  <c r="AH19" i="3" s="1"/>
  <c r="AH13" i="3"/>
  <c r="AH14" i="3" s="1"/>
  <c r="AH15" i="3" s="1"/>
  <c r="AH16" i="3" s="1"/>
  <c r="AG12" i="3"/>
  <c r="AF12" i="3"/>
  <c r="AF17" i="3" s="1"/>
  <c r="AF18" i="3" s="1"/>
  <c r="AF19" i="3" s="1"/>
  <c r="AE12" i="3"/>
  <c r="AD12" i="3"/>
  <c r="AD17" i="3" s="1"/>
  <c r="AD18" i="3" s="1"/>
  <c r="AD19" i="3" s="1"/>
  <c r="AD13" i="3"/>
  <c r="AD14" i="3" s="1"/>
  <c r="AD15" i="3" s="1"/>
  <c r="AD16" i="3" s="1"/>
  <c r="AB12" i="3"/>
  <c r="AA12" i="3"/>
  <c r="AA17" i="3" s="1"/>
  <c r="AA18" i="3" s="1"/>
  <c r="AA19" i="3" s="1"/>
  <c r="Z12" i="3"/>
  <c r="Y12" i="3"/>
  <c r="Y17" i="3" s="1"/>
  <c r="Y18" i="3" s="1"/>
  <c r="Y19" i="3" s="1"/>
  <c r="Y13" i="3"/>
  <c r="Y14" i="3" s="1"/>
  <c r="Y15" i="3" s="1"/>
  <c r="Y16" i="3" s="1"/>
  <c r="X12" i="3"/>
  <c r="W12" i="3"/>
  <c r="W17" i="3" s="1"/>
  <c r="W18" i="3" s="1"/>
  <c r="W19" i="3" s="1"/>
  <c r="V12" i="3"/>
  <c r="T12" i="3"/>
  <c r="R12" i="3"/>
  <c r="Q12" i="3"/>
  <c r="Q17" i="3" s="1"/>
  <c r="Q18" i="3" s="1"/>
  <c r="Q19" i="3" s="1"/>
  <c r="P12" i="3"/>
  <c r="O12" i="3"/>
  <c r="N12" i="3"/>
  <c r="M12" i="3"/>
  <c r="M17" i="3" s="1"/>
  <c r="M18" i="3" s="1"/>
  <c r="M19" i="3" s="1"/>
  <c r="L12" i="3"/>
  <c r="K12" i="3"/>
  <c r="J12" i="3"/>
  <c r="H12" i="3"/>
  <c r="H17" i="3" s="1"/>
  <c r="H18" i="3" s="1"/>
  <c r="H19" i="3" s="1"/>
  <c r="G12" i="3"/>
  <c r="F12" i="3"/>
  <c r="F17" i="3" s="1"/>
  <c r="F18" i="3" s="1"/>
  <c r="F19" i="3" s="1"/>
  <c r="F13" i="3"/>
  <c r="F14" i="3" s="1"/>
  <c r="F15" i="3" s="1"/>
  <c r="F16" i="3" s="1"/>
  <c r="E12" i="3"/>
  <c r="D12" i="3"/>
  <c r="D17" i="3" s="1"/>
  <c r="D18" i="3" s="1"/>
  <c r="D19" i="3" s="1"/>
  <c r="C12" i="3"/>
  <c r="B12" i="3"/>
  <c r="B17" i="3" s="1"/>
  <c r="B18" i="3" s="1"/>
  <c r="B19" i="3" s="1"/>
  <c r="B13" i="3"/>
  <c r="B14" i="3" s="1"/>
  <c r="B15" i="3" s="1"/>
  <c r="B16" i="3" s="1"/>
  <c r="X89" i="3" l="1"/>
  <c r="X90" i="3" s="1"/>
  <c r="X91" i="3" s="1"/>
  <c r="X85" i="3"/>
  <c r="X86" i="3" s="1"/>
  <c r="X87" i="3" s="1"/>
  <c r="X88" i="3" s="1"/>
  <c r="CA251" i="3"/>
  <c r="CA252" i="3" s="1"/>
  <c r="CA253" i="3" s="1"/>
  <c r="CA247" i="3"/>
  <c r="CA248" i="3" s="1"/>
  <c r="CA249" i="3" s="1"/>
  <c r="CA250" i="3" s="1"/>
  <c r="AU17" i="3"/>
  <c r="AU18" i="3" s="1"/>
  <c r="AU19" i="3" s="1"/>
  <c r="AU13" i="3"/>
  <c r="AU14" i="3" s="1"/>
  <c r="AU15" i="3" s="1"/>
  <c r="AU16" i="3" s="1"/>
  <c r="BD17" i="3"/>
  <c r="BD18" i="3" s="1"/>
  <c r="BD19" i="3" s="1"/>
  <c r="BD13" i="3"/>
  <c r="BD14" i="3" s="1"/>
  <c r="BD15" i="3" s="1"/>
  <c r="BD16" i="3" s="1"/>
  <c r="G31" i="3"/>
  <c r="G32" i="3" s="1"/>
  <c r="G33" i="3" s="1"/>
  <c r="G34" i="3" s="1"/>
  <c r="AP31" i="3"/>
  <c r="AP32" i="3" s="1"/>
  <c r="AP33" i="3" s="1"/>
  <c r="AP34" i="3" s="1"/>
  <c r="BW49" i="3"/>
  <c r="BW50" i="3" s="1"/>
  <c r="BW51" i="3" s="1"/>
  <c r="BW52" i="3" s="1"/>
  <c r="BD85" i="3"/>
  <c r="BD86" i="3" s="1"/>
  <c r="BD87" i="3" s="1"/>
  <c r="BD88" i="3" s="1"/>
  <c r="E175" i="3"/>
  <c r="E176" i="3" s="1"/>
  <c r="E177" i="3" s="1"/>
  <c r="E178" i="3" s="1"/>
  <c r="V229" i="3"/>
  <c r="V230" i="3" s="1"/>
  <c r="V231" i="3" s="1"/>
  <c r="V232" i="3" s="1"/>
  <c r="AF233" i="3"/>
  <c r="AF234" i="3" s="1"/>
  <c r="AF235" i="3" s="1"/>
  <c r="AF229" i="3"/>
  <c r="AF230" i="3" s="1"/>
  <c r="AF231" i="3" s="1"/>
  <c r="AF232" i="3" s="1"/>
  <c r="AI305" i="3"/>
  <c r="AI306" i="3" s="1"/>
  <c r="AI307" i="3" s="1"/>
  <c r="AI301" i="3"/>
  <c r="AI302" i="3" s="1"/>
  <c r="AI303" i="3" s="1"/>
  <c r="AI304" i="3" s="1"/>
  <c r="V359" i="3"/>
  <c r="V360" i="3" s="1"/>
  <c r="V361" i="3" s="1"/>
  <c r="V355" i="3"/>
  <c r="V356" i="3" s="1"/>
  <c r="V357" i="3" s="1"/>
  <c r="V358" i="3" s="1"/>
  <c r="AI359" i="3"/>
  <c r="AI360" i="3" s="1"/>
  <c r="AI361" i="3" s="1"/>
  <c r="AI355" i="3"/>
  <c r="AI356" i="3" s="1"/>
  <c r="AI357" i="3" s="1"/>
  <c r="AI358" i="3" s="1"/>
  <c r="G431" i="3"/>
  <c r="G432" i="3" s="1"/>
  <c r="G433" i="3" s="1"/>
  <c r="G427" i="3"/>
  <c r="G428" i="3" s="1"/>
  <c r="G429" i="3" s="1"/>
  <c r="G430" i="3" s="1"/>
  <c r="O539" i="3"/>
  <c r="O540" i="3" s="1"/>
  <c r="O541" i="3" s="1"/>
  <c r="O535" i="3"/>
  <c r="O536" i="3" s="1"/>
  <c r="O537" i="3" s="1"/>
  <c r="O538" i="3" s="1"/>
  <c r="M611" i="3"/>
  <c r="M612" i="3" s="1"/>
  <c r="M613" i="3" s="1"/>
  <c r="M607" i="3"/>
  <c r="M608" i="3" s="1"/>
  <c r="M609" i="3" s="1"/>
  <c r="M610" i="3" s="1"/>
  <c r="AF665" i="3"/>
  <c r="AF666" i="3" s="1"/>
  <c r="AF667" i="3" s="1"/>
  <c r="AF661" i="3"/>
  <c r="AF662" i="3" s="1"/>
  <c r="AF663" i="3" s="1"/>
  <c r="AF664" i="3" s="1"/>
  <c r="F629" i="3"/>
  <c r="F630" i="3" s="1"/>
  <c r="F631" i="3" s="1"/>
  <c r="F625" i="3"/>
  <c r="F626" i="3" s="1"/>
  <c r="F627" i="3" s="1"/>
  <c r="F628" i="3" s="1"/>
  <c r="AD571" i="3"/>
  <c r="AD572" i="3" s="1"/>
  <c r="AD573" i="3" s="1"/>
  <c r="AD574" i="3" s="1"/>
  <c r="X557" i="3"/>
  <c r="X558" i="3" s="1"/>
  <c r="X559" i="3" s="1"/>
  <c r="X553" i="3"/>
  <c r="X554" i="3" s="1"/>
  <c r="X555" i="3" s="1"/>
  <c r="X556" i="3" s="1"/>
  <c r="J485" i="3"/>
  <c r="J486" i="3" s="1"/>
  <c r="J487" i="3" s="1"/>
  <c r="J481" i="3"/>
  <c r="J482" i="3" s="1"/>
  <c r="J483" i="3" s="1"/>
  <c r="J484" i="3" s="1"/>
  <c r="Z445" i="3"/>
  <c r="Z446" i="3" s="1"/>
  <c r="Z447" i="3" s="1"/>
  <c r="Z448" i="3" s="1"/>
  <c r="H395" i="3"/>
  <c r="H396" i="3" s="1"/>
  <c r="H397" i="3" s="1"/>
  <c r="H391" i="3"/>
  <c r="H392" i="3" s="1"/>
  <c r="H393" i="3" s="1"/>
  <c r="H394" i="3" s="1"/>
  <c r="AD337" i="3"/>
  <c r="AD338" i="3" s="1"/>
  <c r="AD339" i="3" s="1"/>
  <c r="AD340" i="3" s="1"/>
  <c r="O269" i="3"/>
  <c r="O270" i="3" s="1"/>
  <c r="O271" i="3" s="1"/>
  <c r="O265" i="3"/>
  <c r="O266" i="3" s="1"/>
  <c r="O267" i="3" s="1"/>
  <c r="O268" i="3" s="1"/>
  <c r="S251" i="3"/>
  <c r="S252" i="3" s="1"/>
  <c r="S253" i="3" s="1"/>
  <c r="S247" i="3"/>
  <c r="S248" i="3" s="1"/>
  <c r="S249" i="3" s="1"/>
  <c r="S250" i="3" s="1"/>
  <c r="G251" i="3"/>
  <c r="G252" i="3" s="1"/>
  <c r="G253" i="3" s="1"/>
  <c r="G247" i="3"/>
  <c r="G248" i="3" s="1"/>
  <c r="G249" i="3" s="1"/>
  <c r="G250" i="3" s="1"/>
  <c r="L521" i="3"/>
  <c r="L522" i="3" s="1"/>
  <c r="L523" i="3" s="1"/>
  <c r="L517" i="3"/>
  <c r="L518" i="3" s="1"/>
  <c r="L519" i="3" s="1"/>
  <c r="L520" i="3" s="1"/>
  <c r="X269" i="3"/>
  <c r="X270" i="3" s="1"/>
  <c r="X271" i="3" s="1"/>
  <c r="X265" i="3"/>
  <c r="X266" i="3" s="1"/>
  <c r="X267" i="3" s="1"/>
  <c r="X268" i="3" s="1"/>
  <c r="T17" i="3"/>
  <c r="T18" i="3" s="1"/>
  <c r="T19" i="3" s="1"/>
  <c r="T13" i="3"/>
  <c r="T14" i="3" s="1"/>
  <c r="T15" i="3" s="1"/>
  <c r="T16" i="3" s="1"/>
  <c r="BW89" i="3"/>
  <c r="BW90" i="3" s="1"/>
  <c r="BW91" i="3" s="1"/>
  <c r="BW85" i="3"/>
  <c r="BW86" i="3" s="1"/>
  <c r="BW87" i="3" s="1"/>
  <c r="BW88" i="3" s="1"/>
  <c r="I233" i="3"/>
  <c r="I234" i="3" s="1"/>
  <c r="I235" i="3" s="1"/>
  <c r="I229" i="3"/>
  <c r="I230" i="3" s="1"/>
  <c r="I231" i="3" s="1"/>
  <c r="I232" i="3" s="1"/>
  <c r="E359" i="3"/>
  <c r="E360" i="3" s="1"/>
  <c r="E361" i="3" s="1"/>
  <c r="E355" i="3"/>
  <c r="E356" i="3" s="1"/>
  <c r="E357" i="3" s="1"/>
  <c r="E358" i="3" s="1"/>
  <c r="AG431" i="3"/>
  <c r="AG432" i="3" s="1"/>
  <c r="AG433" i="3" s="1"/>
  <c r="AG427" i="3"/>
  <c r="AG428" i="3" s="1"/>
  <c r="AG429" i="3" s="1"/>
  <c r="AG430" i="3" s="1"/>
  <c r="C611" i="3"/>
  <c r="C612" i="3" s="1"/>
  <c r="C613" i="3" s="1"/>
  <c r="C607" i="3"/>
  <c r="C608" i="3" s="1"/>
  <c r="C609" i="3" s="1"/>
  <c r="C610" i="3" s="1"/>
  <c r="AJ647" i="3"/>
  <c r="AJ648" i="3" s="1"/>
  <c r="AJ649" i="3" s="1"/>
  <c r="AJ643" i="3"/>
  <c r="AJ644" i="3" s="1"/>
  <c r="AJ645" i="3" s="1"/>
  <c r="AJ646" i="3" s="1"/>
  <c r="AB701" i="3"/>
  <c r="AB702" i="3" s="1"/>
  <c r="AB703" i="3" s="1"/>
  <c r="AB697" i="3"/>
  <c r="AB698" i="3" s="1"/>
  <c r="AB699" i="3" s="1"/>
  <c r="AB700" i="3" s="1"/>
  <c r="H665" i="3"/>
  <c r="H666" i="3" s="1"/>
  <c r="H667" i="3" s="1"/>
  <c r="H661" i="3"/>
  <c r="H662" i="3" s="1"/>
  <c r="H663" i="3" s="1"/>
  <c r="H664" i="3" s="1"/>
  <c r="BD593" i="3"/>
  <c r="BD594" i="3" s="1"/>
  <c r="BD595" i="3" s="1"/>
  <c r="BD589" i="3"/>
  <c r="BD590" i="3" s="1"/>
  <c r="BD591" i="3" s="1"/>
  <c r="BD592" i="3" s="1"/>
  <c r="L575" i="3"/>
  <c r="L576" i="3" s="1"/>
  <c r="L577" i="3" s="1"/>
  <c r="L571" i="3"/>
  <c r="L572" i="3" s="1"/>
  <c r="L573" i="3" s="1"/>
  <c r="L574" i="3" s="1"/>
  <c r="AP503" i="3"/>
  <c r="AP504" i="3" s="1"/>
  <c r="AP505" i="3" s="1"/>
  <c r="AP499" i="3"/>
  <c r="AP500" i="3" s="1"/>
  <c r="AP501" i="3" s="1"/>
  <c r="AP502" i="3" s="1"/>
  <c r="X395" i="3"/>
  <c r="X396" i="3" s="1"/>
  <c r="X397" i="3" s="1"/>
  <c r="X391" i="3"/>
  <c r="X392" i="3" s="1"/>
  <c r="X393" i="3" s="1"/>
  <c r="X394" i="3" s="1"/>
  <c r="BG269" i="3"/>
  <c r="BG270" i="3" s="1"/>
  <c r="BG271" i="3" s="1"/>
  <c r="BG265" i="3"/>
  <c r="BG266" i="3" s="1"/>
  <c r="BG267" i="3" s="1"/>
  <c r="BG268" i="3" s="1"/>
  <c r="BA269" i="3"/>
  <c r="BA270" i="3" s="1"/>
  <c r="BA271" i="3" s="1"/>
  <c r="BA265" i="3"/>
  <c r="BA266" i="3" s="1"/>
  <c r="BA267" i="3" s="1"/>
  <c r="BA268" i="3" s="1"/>
  <c r="X197" i="3"/>
  <c r="X198" i="3" s="1"/>
  <c r="X199" i="3" s="1"/>
  <c r="X193" i="3"/>
  <c r="X194" i="3" s="1"/>
  <c r="X195" i="3" s="1"/>
  <c r="X196" i="3" s="1"/>
  <c r="E197" i="3"/>
  <c r="E198" i="3" s="1"/>
  <c r="E199" i="3" s="1"/>
  <c r="E193" i="3"/>
  <c r="E194" i="3" s="1"/>
  <c r="E195" i="3" s="1"/>
  <c r="E196" i="3" s="1"/>
  <c r="BO161" i="3"/>
  <c r="BO162" i="3" s="1"/>
  <c r="BO163" i="3" s="1"/>
  <c r="BO157" i="3"/>
  <c r="BO158" i="3" s="1"/>
  <c r="BO159" i="3" s="1"/>
  <c r="BO160" i="3" s="1"/>
  <c r="C106" i="20"/>
  <c r="C107" i="20" s="1"/>
  <c r="C108" i="20" s="1"/>
  <c r="C102" i="20"/>
  <c r="C103" i="20" s="1"/>
  <c r="C104" i="20" s="1"/>
  <c r="C105" i="20" s="1"/>
  <c r="BU89" i="3"/>
  <c r="BU90" i="3" s="1"/>
  <c r="BU91" i="3" s="1"/>
  <c r="BU85" i="3"/>
  <c r="BU86" i="3" s="1"/>
  <c r="BU87" i="3" s="1"/>
  <c r="BU88" i="3" s="1"/>
  <c r="B521" i="3"/>
  <c r="B522" i="3" s="1"/>
  <c r="B523" i="3" s="1"/>
  <c r="B517" i="3"/>
  <c r="B518" i="3" s="1"/>
  <c r="B519" i="3" s="1"/>
  <c r="B520" i="3" s="1"/>
  <c r="J467" i="3"/>
  <c r="J468" i="3" s="1"/>
  <c r="J469" i="3" s="1"/>
  <c r="J463" i="3"/>
  <c r="J464" i="3" s="1"/>
  <c r="J465" i="3" s="1"/>
  <c r="J466" i="3" s="1"/>
  <c r="BI35" i="3"/>
  <c r="BI36" i="3" s="1"/>
  <c r="BI37" i="3" s="1"/>
  <c r="BI31" i="3"/>
  <c r="BI32" i="3" s="1"/>
  <c r="BI33" i="3" s="1"/>
  <c r="BI34" i="3" s="1"/>
  <c r="O611" i="3"/>
  <c r="O612" i="3" s="1"/>
  <c r="O613" i="3" s="1"/>
  <c r="O607" i="3"/>
  <c r="O608" i="3" s="1"/>
  <c r="O609" i="3" s="1"/>
  <c r="O610" i="3" s="1"/>
  <c r="AJ575" i="3"/>
  <c r="AJ576" i="3" s="1"/>
  <c r="AJ577" i="3" s="1"/>
  <c r="AJ571" i="3"/>
  <c r="AJ572" i="3" s="1"/>
  <c r="AJ573" i="3" s="1"/>
  <c r="AJ574" i="3" s="1"/>
  <c r="AJ269" i="3"/>
  <c r="AJ270" i="3" s="1"/>
  <c r="AJ271" i="3" s="1"/>
  <c r="AJ265" i="3"/>
  <c r="AJ266" i="3" s="1"/>
  <c r="AJ267" i="3" s="1"/>
  <c r="AJ268" i="3" s="1"/>
  <c r="K17" i="3"/>
  <c r="K18" i="3" s="1"/>
  <c r="K19" i="3" s="1"/>
  <c r="K13" i="3"/>
  <c r="K14" i="3" s="1"/>
  <c r="K15" i="3" s="1"/>
  <c r="K16" i="3" s="1"/>
  <c r="AY17" i="3"/>
  <c r="AY18" i="3" s="1"/>
  <c r="AY19" i="3" s="1"/>
  <c r="AY13" i="3"/>
  <c r="AY14" i="3" s="1"/>
  <c r="AY15" i="3" s="1"/>
  <c r="AY16" i="3" s="1"/>
  <c r="BC49" i="3"/>
  <c r="BC50" i="3" s="1"/>
  <c r="BC51" i="3" s="1"/>
  <c r="BC52" i="3" s="1"/>
  <c r="AY89" i="3"/>
  <c r="AY90" i="3" s="1"/>
  <c r="AY91" i="3" s="1"/>
  <c r="AY85" i="3"/>
  <c r="AY86" i="3" s="1"/>
  <c r="AY87" i="3" s="1"/>
  <c r="AY88" i="3" s="1"/>
  <c r="E229" i="3"/>
  <c r="E230" i="3" s="1"/>
  <c r="E231" i="3" s="1"/>
  <c r="E232" i="3" s="1"/>
  <c r="BA233" i="3"/>
  <c r="BA234" i="3" s="1"/>
  <c r="BA235" i="3" s="1"/>
  <c r="BA229" i="3"/>
  <c r="BA230" i="3" s="1"/>
  <c r="BA231" i="3" s="1"/>
  <c r="BA232" i="3" s="1"/>
  <c r="AH431" i="3"/>
  <c r="AH432" i="3" s="1"/>
  <c r="AH433" i="3" s="1"/>
  <c r="AH427" i="3"/>
  <c r="AH428" i="3" s="1"/>
  <c r="AH429" i="3" s="1"/>
  <c r="AH430" i="3" s="1"/>
  <c r="C539" i="3"/>
  <c r="C540" i="3" s="1"/>
  <c r="C541" i="3" s="1"/>
  <c r="C535" i="3"/>
  <c r="C536" i="3" s="1"/>
  <c r="C537" i="3" s="1"/>
  <c r="C538" i="3" s="1"/>
  <c r="V701" i="3"/>
  <c r="V702" i="3" s="1"/>
  <c r="V703" i="3" s="1"/>
  <c r="V697" i="3"/>
  <c r="V698" i="3" s="1"/>
  <c r="V699" i="3" s="1"/>
  <c r="V700" i="3" s="1"/>
  <c r="BQ683" i="3"/>
  <c r="BQ684" i="3" s="1"/>
  <c r="BQ685" i="3" s="1"/>
  <c r="BQ679" i="3"/>
  <c r="BQ680" i="3" s="1"/>
  <c r="BQ681" i="3" s="1"/>
  <c r="BQ682" i="3" s="1"/>
  <c r="AJ665" i="3"/>
  <c r="AJ666" i="3" s="1"/>
  <c r="AJ667" i="3" s="1"/>
  <c r="AJ661" i="3"/>
  <c r="AJ662" i="3" s="1"/>
  <c r="AJ663" i="3" s="1"/>
  <c r="AJ664" i="3" s="1"/>
  <c r="B665" i="3"/>
  <c r="B666" i="3" s="1"/>
  <c r="B667" i="3" s="1"/>
  <c r="B661" i="3"/>
  <c r="B662" i="3" s="1"/>
  <c r="B663" i="3" s="1"/>
  <c r="B664" i="3" s="1"/>
  <c r="AC629" i="3"/>
  <c r="AC630" i="3" s="1"/>
  <c r="AC631" i="3" s="1"/>
  <c r="AC625" i="3"/>
  <c r="AC626" i="3" s="1"/>
  <c r="AC627" i="3" s="1"/>
  <c r="AC628" i="3" s="1"/>
  <c r="J629" i="3"/>
  <c r="J630" i="3" s="1"/>
  <c r="J631" i="3" s="1"/>
  <c r="J625" i="3"/>
  <c r="J626" i="3" s="1"/>
  <c r="J627" i="3" s="1"/>
  <c r="J628" i="3" s="1"/>
  <c r="AX593" i="3"/>
  <c r="AX594" i="3" s="1"/>
  <c r="AX595" i="3" s="1"/>
  <c r="AX589" i="3"/>
  <c r="AX590" i="3" s="1"/>
  <c r="AX591" i="3" s="1"/>
  <c r="AX592" i="3" s="1"/>
  <c r="AB557" i="3"/>
  <c r="AB558" i="3" s="1"/>
  <c r="AB559" i="3" s="1"/>
  <c r="AB553" i="3"/>
  <c r="AB554" i="3" s="1"/>
  <c r="AB555" i="3" s="1"/>
  <c r="AB556" i="3" s="1"/>
  <c r="J517" i="3"/>
  <c r="J518" i="3" s="1"/>
  <c r="J519" i="3" s="1"/>
  <c r="J520" i="3" s="1"/>
  <c r="AZ499" i="3"/>
  <c r="AZ500" i="3" s="1"/>
  <c r="AZ501" i="3" s="1"/>
  <c r="AZ502" i="3" s="1"/>
  <c r="AJ449" i="3"/>
  <c r="AJ450" i="3" s="1"/>
  <c r="AJ451" i="3" s="1"/>
  <c r="AJ445" i="3"/>
  <c r="AJ446" i="3" s="1"/>
  <c r="AJ447" i="3" s="1"/>
  <c r="AJ448" i="3" s="1"/>
  <c r="AJ413" i="3"/>
  <c r="AJ414" i="3" s="1"/>
  <c r="AJ415" i="3" s="1"/>
  <c r="AJ409" i="3"/>
  <c r="AJ410" i="3" s="1"/>
  <c r="AJ411" i="3" s="1"/>
  <c r="AJ412" i="3" s="1"/>
  <c r="AH391" i="3"/>
  <c r="AH392" i="3" s="1"/>
  <c r="AH393" i="3" s="1"/>
  <c r="AH394" i="3" s="1"/>
  <c r="BS323" i="3"/>
  <c r="BS324" i="3" s="1"/>
  <c r="BS325" i="3" s="1"/>
  <c r="BS319" i="3"/>
  <c r="BS320" i="3" s="1"/>
  <c r="BS321" i="3" s="1"/>
  <c r="BS322" i="3" s="1"/>
  <c r="W323" i="3"/>
  <c r="W324" i="3" s="1"/>
  <c r="W325" i="3" s="1"/>
  <c r="W319" i="3"/>
  <c r="W320" i="3" s="1"/>
  <c r="W321" i="3" s="1"/>
  <c r="W322" i="3" s="1"/>
  <c r="BM269" i="3"/>
  <c r="BM270" i="3" s="1"/>
  <c r="BM271" i="3" s="1"/>
  <c r="BM265" i="3"/>
  <c r="BM266" i="3" s="1"/>
  <c r="BM267" i="3" s="1"/>
  <c r="BM268" i="3" s="1"/>
  <c r="BI197" i="3"/>
  <c r="BI198" i="3" s="1"/>
  <c r="BI199" i="3" s="1"/>
  <c r="BI193" i="3"/>
  <c r="BI194" i="3" s="1"/>
  <c r="BI195" i="3" s="1"/>
  <c r="BI196" i="3" s="1"/>
  <c r="AJ197" i="3"/>
  <c r="AJ198" i="3" s="1"/>
  <c r="AJ199" i="3" s="1"/>
  <c r="AJ193" i="3"/>
  <c r="AJ194" i="3" s="1"/>
  <c r="AJ195" i="3" s="1"/>
  <c r="AJ196" i="3" s="1"/>
  <c r="AI539" i="3"/>
  <c r="AI540" i="3" s="1"/>
  <c r="AI541" i="3" s="1"/>
  <c r="AI535" i="3"/>
  <c r="AI536" i="3" s="1"/>
  <c r="AI537" i="3" s="1"/>
  <c r="AI538" i="3" s="1"/>
  <c r="AJ521" i="3"/>
  <c r="AJ522" i="3" s="1"/>
  <c r="AJ523" i="3" s="1"/>
  <c r="AJ517" i="3"/>
  <c r="AJ518" i="3" s="1"/>
  <c r="AJ519" i="3" s="1"/>
  <c r="AJ520" i="3" s="1"/>
  <c r="BV503" i="3"/>
  <c r="BV504" i="3" s="1"/>
  <c r="BV505" i="3" s="1"/>
  <c r="BV499" i="3"/>
  <c r="BV500" i="3" s="1"/>
  <c r="BV501" i="3" s="1"/>
  <c r="BV502" i="3" s="1"/>
  <c r="P413" i="3"/>
  <c r="P414" i="3" s="1"/>
  <c r="P415" i="3" s="1"/>
  <c r="P409" i="3"/>
  <c r="P410" i="3" s="1"/>
  <c r="P411" i="3" s="1"/>
  <c r="P412" i="3" s="1"/>
  <c r="AW89" i="3"/>
  <c r="AW90" i="3" s="1"/>
  <c r="AW91" i="3" s="1"/>
  <c r="AW85" i="3"/>
  <c r="AW86" i="3" s="1"/>
  <c r="AW87" i="3" s="1"/>
  <c r="AW88" i="3" s="1"/>
  <c r="AK305" i="3"/>
  <c r="AK306" i="3" s="1"/>
  <c r="AK307" i="3" s="1"/>
  <c r="AK301" i="3"/>
  <c r="AK302" i="3" s="1"/>
  <c r="AK303" i="3" s="1"/>
  <c r="AK304" i="3" s="1"/>
  <c r="AJ341" i="3"/>
  <c r="AJ342" i="3" s="1"/>
  <c r="AJ343" i="3" s="1"/>
  <c r="AJ337" i="3"/>
  <c r="AJ338" i="3" s="1"/>
  <c r="AJ339" i="3" s="1"/>
  <c r="AJ340" i="3" s="1"/>
  <c r="AH53" i="3"/>
  <c r="AH54" i="3" s="1"/>
  <c r="AH55" i="3" s="1"/>
  <c r="AH49" i="3"/>
  <c r="AH50" i="3" s="1"/>
  <c r="AH51" i="3" s="1"/>
  <c r="AH52" i="3" s="1"/>
  <c r="K35" i="3"/>
  <c r="K36" i="3" s="1"/>
  <c r="K37" i="3" s="1"/>
  <c r="K31" i="3"/>
  <c r="K32" i="3" s="1"/>
  <c r="K33" i="3" s="1"/>
  <c r="K34" i="3" s="1"/>
  <c r="W35" i="3"/>
  <c r="W36" i="3" s="1"/>
  <c r="W37" i="3" s="1"/>
  <c r="W31" i="3"/>
  <c r="W32" i="3" s="1"/>
  <c r="W33" i="3" s="1"/>
  <c r="W34" i="3" s="1"/>
  <c r="AT31" i="3"/>
  <c r="AT32" i="3" s="1"/>
  <c r="AT33" i="3" s="1"/>
  <c r="AT34" i="3" s="1"/>
  <c r="K49" i="3"/>
  <c r="K50" i="3" s="1"/>
  <c r="K51" i="3" s="1"/>
  <c r="K52" i="3" s="1"/>
  <c r="AY49" i="3"/>
  <c r="AY50" i="3" s="1"/>
  <c r="AY51" i="3" s="1"/>
  <c r="AY52" i="3" s="1"/>
  <c r="H89" i="3"/>
  <c r="H90" i="3" s="1"/>
  <c r="H91" i="3" s="1"/>
  <c r="H85" i="3"/>
  <c r="H86" i="3" s="1"/>
  <c r="H87" i="3" s="1"/>
  <c r="H88" i="3" s="1"/>
  <c r="C175" i="3"/>
  <c r="C176" i="3" s="1"/>
  <c r="C177" i="3" s="1"/>
  <c r="C178" i="3" s="1"/>
  <c r="K233" i="3"/>
  <c r="K234" i="3" s="1"/>
  <c r="K235" i="3" s="1"/>
  <c r="K229" i="3"/>
  <c r="K230" i="3" s="1"/>
  <c r="K231" i="3" s="1"/>
  <c r="K232" i="3" s="1"/>
  <c r="BQ233" i="3"/>
  <c r="BQ234" i="3" s="1"/>
  <c r="BQ235" i="3" s="1"/>
  <c r="BQ229" i="3"/>
  <c r="BQ230" i="3" s="1"/>
  <c r="BQ231" i="3" s="1"/>
  <c r="BQ232" i="3" s="1"/>
  <c r="G359" i="3"/>
  <c r="G360" i="3" s="1"/>
  <c r="G361" i="3" s="1"/>
  <c r="G355" i="3"/>
  <c r="G356" i="3" s="1"/>
  <c r="G357" i="3" s="1"/>
  <c r="G358" i="3" s="1"/>
  <c r="AE359" i="3"/>
  <c r="AE360" i="3" s="1"/>
  <c r="AE361" i="3" s="1"/>
  <c r="AE355" i="3"/>
  <c r="AE356" i="3" s="1"/>
  <c r="AE357" i="3" s="1"/>
  <c r="AE358" i="3" s="1"/>
  <c r="AG481" i="3"/>
  <c r="AG482" i="3" s="1"/>
  <c r="AG483" i="3" s="1"/>
  <c r="AG484" i="3" s="1"/>
  <c r="AF521" i="3"/>
  <c r="AF522" i="3" s="1"/>
  <c r="AF523" i="3" s="1"/>
  <c r="AF517" i="3"/>
  <c r="AF518" i="3" s="1"/>
  <c r="AF519" i="3" s="1"/>
  <c r="AF520" i="3" s="1"/>
  <c r="BR503" i="3"/>
  <c r="BR504" i="3" s="1"/>
  <c r="BR505" i="3" s="1"/>
  <c r="BR499" i="3"/>
  <c r="BR500" i="3" s="1"/>
  <c r="BR501" i="3" s="1"/>
  <c r="BR502" i="3" s="1"/>
  <c r="AB467" i="3"/>
  <c r="AB468" i="3" s="1"/>
  <c r="AB469" i="3" s="1"/>
  <c r="AB463" i="3"/>
  <c r="AB464" i="3" s="1"/>
  <c r="AB465" i="3" s="1"/>
  <c r="AB466" i="3" s="1"/>
  <c r="X377" i="3"/>
  <c r="X378" i="3" s="1"/>
  <c r="X379" i="3" s="1"/>
  <c r="X373" i="3"/>
  <c r="X374" i="3" s="1"/>
  <c r="X375" i="3" s="1"/>
  <c r="X376" i="3" s="1"/>
  <c r="AG287" i="3"/>
  <c r="AG288" i="3" s="1"/>
  <c r="AG289" i="3" s="1"/>
  <c r="AG283" i="3"/>
  <c r="AG284" i="3" s="1"/>
  <c r="AG285" i="3" s="1"/>
  <c r="AG286" i="3" s="1"/>
  <c r="BS269" i="3"/>
  <c r="BS270" i="3" s="1"/>
  <c r="BS271" i="3" s="1"/>
  <c r="BS265" i="3"/>
  <c r="BS266" i="3" s="1"/>
  <c r="BS267" i="3" s="1"/>
  <c r="BS268" i="3" s="1"/>
  <c r="S215" i="3"/>
  <c r="S216" i="3" s="1"/>
  <c r="S217" i="3" s="1"/>
  <c r="S211" i="3"/>
  <c r="S212" i="3" s="1"/>
  <c r="S213" i="3" s="1"/>
  <c r="S214" i="3" s="1"/>
  <c r="AU197" i="3"/>
  <c r="AU198" i="3" s="1"/>
  <c r="AU199" i="3" s="1"/>
  <c r="AU193" i="3"/>
  <c r="AU194" i="3" s="1"/>
  <c r="AU195" i="3" s="1"/>
  <c r="AU196" i="3" s="1"/>
  <c r="AI197" i="3"/>
  <c r="AI198" i="3" s="1"/>
  <c r="AI199" i="3" s="1"/>
  <c r="AI193" i="3"/>
  <c r="AI194" i="3" s="1"/>
  <c r="AI195" i="3" s="1"/>
  <c r="AI196" i="3" s="1"/>
  <c r="BG71" i="3"/>
  <c r="BG72" i="3" s="1"/>
  <c r="BG73" i="3" s="1"/>
  <c r="BG67" i="3"/>
  <c r="BG68" i="3" s="1"/>
  <c r="BG69" i="3" s="1"/>
  <c r="BG70" i="3" s="1"/>
  <c r="P35" i="3"/>
  <c r="P36" i="3" s="1"/>
  <c r="P37" i="3" s="1"/>
  <c r="P31" i="3"/>
  <c r="P32" i="3" s="1"/>
  <c r="P33" i="3" s="1"/>
  <c r="P34" i="3" s="1"/>
  <c r="AV323" i="3"/>
  <c r="AV324" i="3" s="1"/>
  <c r="AV325" i="3" s="1"/>
  <c r="AV319" i="3"/>
  <c r="AV320" i="3" s="1"/>
  <c r="AV321" i="3" s="1"/>
  <c r="AV322" i="3" s="1"/>
  <c r="BC251" i="3"/>
  <c r="BC252" i="3" s="1"/>
  <c r="BC253" i="3" s="1"/>
  <c r="BC247" i="3"/>
  <c r="BC248" i="3" s="1"/>
  <c r="BC249" i="3" s="1"/>
  <c r="BC250" i="3" s="1"/>
  <c r="AS143" i="3"/>
  <c r="AS144" i="3" s="1"/>
  <c r="AS145" i="3" s="1"/>
  <c r="AS139" i="3"/>
  <c r="AS140" i="3" s="1"/>
  <c r="AS141" i="3" s="1"/>
  <c r="AS142" i="3" s="1"/>
  <c r="AY233" i="3"/>
  <c r="AY234" i="3" s="1"/>
  <c r="AY235" i="3" s="1"/>
  <c r="AY229" i="3"/>
  <c r="AY230" i="3" s="1"/>
  <c r="AY231" i="3" s="1"/>
  <c r="AY232" i="3" s="1"/>
  <c r="AI611" i="3"/>
  <c r="AI612" i="3" s="1"/>
  <c r="AI613" i="3" s="1"/>
  <c r="AI607" i="3"/>
  <c r="AI608" i="3" s="1"/>
  <c r="AI609" i="3" s="1"/>
  <c r="AI610" i="3" s="1"/>
  <c r="D701" i="3"/>
  <c r="D702" i="3" s="1"/>
  <c r="D703" i="3" s="1"/>
  <c r="D697" i="3"/>
  <c r="D698" i="3" s="1"/>
  <c r="D699" i="3" s="1"/>
  <c r="D700" i="3" s="1"/>
  <c r="AK629" i="3"/>
  <c r="AK630" i="3" s="1"/>
  <c r="AK631" i="3" s="1"/>
  <c r="AK625" i="3"/>
  <c r="AK626" i="3" s="1"/>
  <c r="AK627" i="3" s="1"/>
  <c r="AK628" i="3" s="1"/>
  <c r="BB35" i="3"/>
  <c r="BB36" i="3" s="1"/>
  <c r="BB37" i="3" s="1"/>
  <c r="BB31" i="3"/>
  <c r="BB32" i="3" s="1"/>
  <c r="BB33" i="3" s="1"/>
  <c r="BB34" i="3" s="1"/>
  <c r="BB89" i="3"/>
  <c r="BB90" i="3" s="1"/>
  <c r="BB91" i="3" s="1"/>
  <c r="BB85" i="3"/>
  <c r="BB86" i="3" s="1"/>
  <c r="BB87" i="3" s="1"/>
  <c r="BB88" i="3" s="1"/>
  <c r="H359" i="3"/>
  <c r="H360" i="3" s="1"/>
  <c r="H361" i="3" s="1"/>
  <c r="H355" i="3"/>
  <c r="H356" i="3" s="1"/>
  <c r="H357" i="3" s="1"/>
  <c r="H358" i="3" s="1"/>
  <c r="AF359" i="3"/>
  <c r="AF360" i="3" s="1"/>
  <c r="AF361" i="3" s="1"/>
  <c r="AF355" i="3"/>
  <c r="AF356" i="3" s="1"/>
  <c r="AF357" i="3" s="1"/>
  <c r="AF358" i="3" s="1"/>
  <c r="W355" i="3"/>
  <c r="W356" i="3" s="1"/>
  <c r="W357" i="3" s="1"/>
  <c r="W358" i="3" s="1"/>
  <c r="E539" i="3"/>
  <c r="E540" i="3" s="1"/>
  <c r="E541" i="3" s="1"/>
  <c r="E535" i="3"/>
  <c r="E536" i="3" s="1"/>
  <c r="E537" i="3" s="1"/>
  <c r="E538" i="3" s="1"/>
  <c r="K611" i="3"/>
  <c r="K612" i="3" s="1"/>
  <c r="K613" i="3" s="1"/>
  <c r="K607" i="3"/>
  <c r="K608" i="3" s="1"/>
  <c r="K609" i="3" s="1"/>
  <c r="K610" i="3" s="1"/>
  <c r="V665" i="3"/>
  <c r="V666" i="3" s="1"/>
  <c r="V667" i="3" s="1"/>
  <c r="V661" i="3"/>
  <c r="V662" i="3" s="1"/>
  <c r="V663" i="3" s="1"/>
  <c r="V664" i="3" s="1"/>
  <c r="BR593" i="3"/>
  <c r="BR594" i="3" s="1"/>
  <c r="BR595" i="3" s="1"/>
  <c r="BR589" i="3"/>
  <c r="BR590" i="3" s="1"/>
  <c r="BR591" i="3" s="1"/>
  <c r="BR592" i="3" s="1"/>
  <c r="AF575" i="3"/>
  <c r="AF576" i="3" s="1"/>
  <c r="AF577" i="3" s="1"/>
  <c r="AF571" i="3"/>
  <c r="AF572" i="3" s="1"/>
  <c r="AF573" i="3" s="1"/>
  <c r="AF574" i="3" s="1"/>
  <c r="P521" i="3"/>
  <c r="P522" i="3" s="1"/>
  <c r="P523" i="3" s="1"/>
  <c r="P517" i="3"/>
  <c r="P518" i="3" s="1"/>
  <c r="P519" i="3" s="1"/>
  <c r="P520" i="3" s="1"/>
  <c r="BF503" i="3"/>
  <c r="BF504" i="3" s="1"/>
  <c r="BF505" i="3" s="1"/>
  <c r="BF499" i="3"/>
  <c r="BF500" i="3" s="1"/>
  <c r="BF501" i="3" s="1"/>
  <c r="BF502" i="3" s="1"/>
  <c r="AN395" i="3"/>
  <c r="AN396" i="3" s="1"/>
  <c r="AN397" i="3" s="1"/>
  <c r="AN391" i="3"/>
  <c r="AN392" i="3" s="1"/>
  <c r="AN393" i="3" s="1"/>
  <c r="AN394" i="3" s="1"/>
  <c r="AB323" i="3"/>
  <c r="AB324" i="3" s="1"/>
  <c r="AB325" i="3" s="1"/>
  <c r="AB319" i="3"/>
  <c r="AB320" i="3" s="1"/>
  <c r="AB321" i="3" s="1"/>
  <c r="AB322" i="3" s="1"/>
  <c r="BA287" i="3"/>
  <c r="BA288" i="3" s="1"/>
  <c r="BA289" i="3" s="1"/>
  <c r="BA283" i="3"/>
  <c r="BA284" i="3" s="1"/>
  <c r="BA285" i="3" s="1"/>
  <c r="BA286" i="3" s="1"/>
  <c r="BW215" i="3"/>
  <c r="BW216" i="3" s="1"/>
  <c r="BW217" i="3" s="1"/>
  <c r="BW211" i="3"/>
  <c r="BW212" i="3" s="1"/>
  <c r="BW213" i="3" s="1"/>
  <c r="BW214" i="3" s="1"/>
  <c r="CA197" i="3"/>
  <c r="CA198" i="3" s="1"/>
  <c r="CA199" i="3" s="1"/>
  <c r="CA193" i="3"/>
  <c r="CA194" i="3" s="1"/>
  <c r="CA195" i="3" s="1"/>
  <c r="CA196" i="3" s="1"/>
  <c r="BO197" i="3"/>
  <c r="BO198" i="3" s="1"/>
  <c r="BO199" i="3" s="1"/>
  <c r="BO193" i="3"/>
  <c r="BO194" i="3" s="1"/>
  <c r="BO195" i="3" s="1"/>
  <c r="BO196" i="3" s="1"/>
  <c r="C323" i="3"/>
  <c r="C324" i="3" s="1"/>
  <c r="C325" i="3" s="1"/>
  <c r="C319" i="3"/>
  <c r="C320" i="3" s="1"/>
  <c r="C321" i="3" s="1"/>
  <c r="C322" i="3" s="1"/>
  <c r="AU269" i="3"/>
  <c r="AU270" i="3" s="1"/>
  <c r="AU271" i="3" s="1"/>
  <c r="AU265" i="3"/>
  <c r="AU266" i="3" s="1"/>
  <c r="AU267" i="3" s="1"/>
  <c r="AU268" i="3" s="1"/>
  <c r="AX35" i="3"/>
  <c r="AX36" i="3" s="1"/>
  <c r="AX37" i="3" s="1"/>
  <c r="AX31" i="3"/>
  <c r="AX32" i="3" s="1"/>
  <c r="AX33" i="3" s="1"/>
  <c r="AX34" i="3" s="1"/>
  <c r="AH233" i="3"/>
  <c r="AH234" i="3" s="1"/>
  <c r="AH235" i="3" s="1"/>
  <c r="AH229" i="3"/>
  <c r="AH230" i="3" s="1"/>
  <c r="AH231" i="3" s="1"/>
  <c r="AH232" i="3" s="1"/>
  <c r="AC359" i="3"/>
  <c r="AC360" i="3" s="1"/>
  <c r="AC361" i="3" s="1"/>
  <c r="AC355" i="3"/>
  <c r="AC356" i="3" s="1"/>
  <c r="AC357" i="3" s="1"/>
  <c r="AC358" i="3" s="1"/>
  <c r="P301" i="3"/>
  <c r="P302" i="3" s="1"/>
  <c r="P303" i="3" s="1"/>
  <c r="P304" i="3" s="1"/>
  <c r="Q233" i="3"/>
  <c r="Q234" i="3" s="1"/>
  <c r="Q235" i="3" s="1"/>
  <c r="Q229" i="3"/>
  <c r="Q230" i="3" s="1"/>
  <c r="Q231" i="3" s="1"/>
  <c r="Q232" i="3" s="1"/>
  <c r="O17" i="3"/>
  <c r="O18" i="3" s="1"/>
  <c r="O19" i="3" s="1"/>
  <c r="O13" i="3"/>
  <c r="O14" i="3" s="1"/>
  <c r="O15" i="3" s="1"/>
  <c r="O16" i="3" s="1"/>
  <c r="AD53" i="3"/>
  <c r="AD54" i="3" s="1"/>
  <c r="AD55" i="3" s="1"/>
  <c r="AD49" i="3"/>
  <c r="AD50" i="3" s="1"/>
  <c r="AD51" i="3" s="1"/>
  <c r="AD52" i="3" s="1"/>
  <c r="AO53" i="3"/>
  <c r="AO54" i="3" s="1"/>
  <c r="AO55" i="3" s="1"/>
  <c r="AO49" i="3"/>
  <c r="AO50" i="3" s="1"/>
  <c r="AO51" i="3" s="1"/>
  <c r="AO52" i="3" s="1"/>
  <c r="O35" i="3"/>
  <c r="O36" i="3" s="1"/>
  <c r="O37" i="3" s="1"/>
  <c r="O31" i="3"/>
  <c r="O32" i="3" s="1"/>
  <c r="O33" i="3" s="1"/>
  <c r="O34" i="3" s="1"/>
  <c r="V89" i="3"/>
  <c r="V90" i="3" s="1"/>
  <c r="V91" i="3" s="1"/>
  <c r="V85" i="3"/>
  <c r="V86" i="3" s="1"/>
  <c r="V87" i="3" s="1"/>
  <c r="V88" i="3" s="1"/>
  <c r="BS89" i="3"/>
  <c r="BS90" i="3" s="1"/>
  <c r="BS91" i="3" s="1"/>
  <c r="BS85" i="3"/>
  <c r="BS86" i="3" s="1"/>
  <c r="BS87" i="3" s="1"/>
  <c r="BS88" i="3" s="1"/>
  <c r="G229" i="3"/>
  <c r="G230" i="3" s="1"/>
  <c r="G231" i="3" s="1"/>
  <c r="G232" i="3" s="1"/>
  <c r="Z233" i="3"/>
  <c r="Z234" i="3" s="1"/>
  <c r="Z235" i="3" s="1"/>
  <c r="Z229" i="3"/>
  <c r="Z230" i="3" s="1"/>
  <c r="Z231" i="3" s="1"/>
  <c r="Z232" i="3" s="1"/>
  <c r="BS229" i="3"/>
  <c r="BS230" i="3" s="1"/>
  <c r="BS231" i="3" s="1"/>
  <c r="BS232" i="3" s="1"/>
  <c r="N305" i="3"/>
  <c r="N306" i="3" s="1"/>
  <c r="N307" i="3" s="1"/>
  <c r="N301" i="3"/>
  <c r="N302" i="3" s="1"/>
  <c r="N303" i="3" s="1"/>
  <c r="N304" i="3" s="1"/>
  <c r="X305" i="3"/>
  <c r="X306" i="3" s="1"/>
  <c r="X307" i="3" s="1"/>
  <c r="X301" i="3"/>
  <c r="X302" i="3" s="1"/>
  <c r="X303" i="3" s="1"/>
  <c r="X304" i="3" s="1"/>
  <c r="I359" i="3"/>
  <c r="I360" i="3" s="1"/>
  <c r="I361" i="3" s="1"/>
  <c r="I355" i="3"/>
  <c r="I356" i="3" s="1"/>
  <c r="I357" i="3" s="1"/>
  <c r="I358" i="3" s="1"/>
  <c r="F427" i="3"/>
  <c r="F428" i="3" s="1"/>
  <c r="F429" i="3" s="1"/>
  <c r="F430" i="3" s="1"/>
  <c r="AF701" i="3"/>
  <c r="AF702" i="3" s="1"/>
  <c r="AF703" i="3" s="1"/>
  <c r="AF697" i="3"/>
  <c r="AF698" i="3" s="1"/>
  <c r="AF699" i="3" s="1"/>
  <c r="AF700" i="3" s="1"/>
  <c r="L665" i="3"/>
  <c r="L666" i="3" s="1"/>
  <c r="L667" i="3" s="1"/>
  <c r="L661" i="3"/>
  <c r="L662" i="3" s="1"/>
  <c r="L663" i="3" s="1"/>
  <c r="L664" i="3" s="1"/>
  <c r="BL593" i="3"/>
  <c r="BL594" i="3" s="1"/>
  <c r="BL595" i="3" s="1"/>
  <c r="BL589" i="3"/>
  <c r="BL590" i="3" s="1"/>
  <c r="BL591" i="3" s="1"/>
  <c r="BL592" i="3" s="1"/>
  <c r="P575" i="3"/>
  <c r="P576" i="3" s="1"/>
  <c r="P577" i="3" s="1"/>
  <c r="P571" i="3"/>
  <c r="P572" i="3" s="1"/>
  <c r="P573" i="3" s="1"/>
  <c r="P574" i="3" s="1"/>
  <c r="AD517" i="3"/>
  <c r="AD518" i="3" s="1"/>
  <c r="AD519" i="3" s="1"/>
  <c r="AD520" i="3" s="1"/>
  <c r="BP499" i="3"/>
  <c r="BP500" i="3" s="1"/>
  <c r="BP501" i="3" s="1"/>
  <c r="BP502" i="3" s="1"/>
  <c r="P449" i="3"/>
  <c r="P450" i="3" s="1"/>
  <c r="P451" i="3" s="1"/>
  <c r="P445" i="3"/>
  <c r="P446" i="3" s="1"/>
  <c r="P447" i="3" s="1"/>
  <c r="P448" i="3" s="1"/>
  <c r="J409" i="3"/>
  <c r="J410" i="3" s="1"/>
  <c r="J411" i="3" s="1"/>
  <c r="J412" i="3" s="1"/>
  <c r="P341" i="3"/>
  <c r="P342" i="3" s="1"/>
  <c r="P343" i="3" s="1"/>
  <c r="P337" i="3"/>
  <c r="P338" i="3" s="1"/>
  <c r="P339" i="3" s="1"/>
  <c r="P340" i="3" s="1"/>
  <c r="AP319" i="3"/>
  <c r="AP320" i="3" s="1"/>
  <c r="AP321" i="3" s="1"/>
  <c r="AP322" i="3" s="1"/>
  <c r="BS283" i="3"/>
  <c r="BS284" i="3" s="1"/>
  <c r="BS285" i="3" s="1"/>
  <c r="BS286" i="3" s="1"/>
  <c r="C287" i="3"/>
  <c r="C288" i="3" s="1"/>
  <c r="C289" i="3" s="1"/>
  <c r="C283" i="3"/>
  <c r="C284" i="3" s="1"/>
  <c r="C285" i="3" s="1"/>
  <c r="C286" i="3" s="1"/>
  <c r="AI251" i="3"/>
  <c r="AI252" i="3" s="1"/>
  <c r="AI253" i="3" s="1"/>
  <c r="AI247" i="3"/>
  <c r="AI248" i="3" s="1"/>
  <c r="AI249" i="3" s="1"/>
  <c r="AI250" i="3" s="1"/>
  <c r="AS215" i="3"/>
  <c r="AS216" i="3" s="1"/>
  <c r="AS217" i="3" s="1"/>
  <c r="AS211" i="3"/>
  <c r="AS212" i="3" s="1"/>
  <c r="AS213" i="3" s="1"/>
  <c r="AS214" i="3" s="1"/>
  <c r="AE215" i="3"/>
  <c r="AE216" i="3" s="1"/>
  <c r="AE217" i="3" s="1"/>
  <c r="AE211" i="3"/>
  <c r="AE212" i="3" s="1"/>
  <c r="AE213" i="3" s="1"/>
  <c r="AE214" i="3" s="1"/>
  <c r="AW125" i="3"/>
  <c r="AW126" i="3" s="1"/>
  <c r="AW127" i="3" s="1"/>
  <c r="AW121" i="3"/>
  <c r="AW122" i="3" s="1"/>
  <c r="AW123" i="3" s="1"/>
  <c r="AW124" i="3" s="1"/>
  <c r="K161" i="3"/>
  <c r="K162" i="3" s="1"/>
  <c r="K163" i="3" s="1"/>
  <c r="K157" i="3"/>
  <c r="K158" i="3" s="1"/>
  <c r="K159" i="3" s="1"/>
  <c r="K160" i="3" s="1"/>
  <c r="BC107" i="3"/>
  <c r="BC108" i="3" s="1"/>
  <c r="BC109" i="3" s="1"/>
  <c r="BC103" i="3"/>
  <c r="BC104" i="3" s="1"/>
  <c r="BC105" i="3" s="1"/>
  <c r="BC106" i="3" s="1"/>
  <c r="H71" i="3"/>
  <c r="H72" i="3" s="1"/>
  <c r="H73" i="3" s="1"/>
  <c r="H67" i="3"/>
  <c r="H68" i="3" s="1"/>
  <c r="H69" i="3" s="1"/>
  <c r="H70" i="3" s="1"/>
  <c r="AH44" i="14"/>
  <c r="L120" i="20"/>
  <c r="L121" i="20" s="1"/>
  <c r="L122" i="20" s="1"/>
  <c r="L123" i="20" s="1"/>
  <c r="L124" i="20"/>
  <c r="L125" i="20" s="1"/>
  <c r="L126" i="20" s="1"/>
  <c r="Y427" i="3"/>
  <c r="Y428" i="3" s="1"/>
  <c r="Y429" i="3" s="1"/>
  <c r="Y430" i="3" s="1"/>
  <c r="AD697" i="3"/>
  <c r="AD698" i="3" s="1"/>
  <c r="AD699" i="3" s="1"/>
  <c r="AD700" i="3" s="1"/>
  <c r="B697" i="3"/>
  <c r="B698" i="3" s="1"/>
  <c r="B699" i="3" s="1"/>
  <c r="B700" i="3" s="1"/>
  <c r="AH661" i="3"/>
  <c r="AH662" i="3" s="1"/>
  <c r="AH663" i="3" s="1"/>
  <c r="AH664" i="3" s="1"/>
  <c r="X661" i="3"/>
  <c r="X662" i="3" s="1"/>
  <c r="X663" i="3" s="1"/>
  <c r="X664" i="3" s="1"/>
  <c r="J661" i="3"/>
  <c r="J662" i="3" s="1"/>
  <c r="J663" i="3" s="1"/>
  <c r="J664" i="3" s="1"/>
  <c r="AI625" i="3"/>
  <c r="AI626" i="3" s="1"/>
  <c r="AI627" i="3" s="1"/>
  <c r="AI628" i="3" s="1"/>
  <c r="H625" i="3"/>
  <c r="H626" i="3" s="1"/>
  <c r="H627" i="3" s="1"/>
  <c r="H628" i="3" s="1"/>
  <c r="BT589" i="3"/>
  <c r="BT590" i="3" s="1"/>
  <c r="BT591" i="3" s="1"/>
  <c r="BT592" i="3" s="1"/>
  <c r="BJ589" i="3"/>
  <c r="BJ590" i="3" s="1"/>
  <c r="BJ591" i="3" s="1"/>
  <c r="BJ592" i="3" s="1"/>
  <c r="AH571" i="3"/>
  <c r="AH572" i="3" s="1"/>
  <c r="AH573" i="3" s="1"/>
  <c r="AH574" i="3" s="1"/>
  <c r="N571" i="3"/>
  <c r="N572" i="3" s="1"/>
  <c r="N573" i="3" s="1"/>
  <c r="N574" i="3" s="1"/>
  <c r="Z553" i="3"/>
  <c r="Z554" i="3" s="1"/>
  <c r="Z555" i="3" s="1"/>
  <c r="Z556" i="3" s="1"/>
  <c r="AH517" i="3"/>
  <c r="AH518" i="3" s="1"/>
  <c r="AH519" i="3" s="1"/>
  <c r="AH520" i="3" s="1"/>
  <c r="N517" i="3"/>
  <c r="N518" i="3" s="1"/>
  <c r="N519" i="3" s="1"/>
  <c r="N520" i="3" s="1"/>
  <c r="BY499" i="3"/>
  <c r="BY500" i="3" s="1"/>
  <c r="BY501" i="3" s="1"/>
  <c r="BY502" i="3" s="1"/>
  <c r="BT499" i="3"/>
  <c r="BT500" i="3" s="1"/>
  <c r="BT501" i="3" s="1"/>
  <c r="BT502" i="3" s="1"/>
  <c r="BD499" i="3"/>
  <c r="BD500" i="3" s="1"/>
  <c r="BD501" i="3" s="1"/>
  <c r="BD502" i="3" s="1"/>
  <c r="AD481" i="3"/>
  <c r="AD482" i="3" s="1"/>
  <c r="AD483" i="3" s="1"/>
  <c r="AD484" i="3" s="1"/>
  <c r="H481" i="3"/>
  <c r="H482" i="3" s="1"/>
  <c r="H483" i="3" s="1"/>
  <c r="H484" i="3" s="1"/>
  <c r="Z463" i="3"/>
  <c r="Z464" i="3" s="1"/>
  <c r="Z465" i="3" s="1"/>
  <c r="Z466" i="3" s="1"/>
  <c r="H463" i="3"/>
  <c r="H464" i="3" s="1"/>
  <c r="H465" i="3" s="1"/>
  <c r="H466" i="3" s="1"/>
  <c r="AH445" i="3"/>
  <c r="AH446" i="3" s="1"/>
  <c r="AH447" i="3" s="1"/>
  <c r="AH448" i="3" s="1"/>
  <c r="N445" i="3"/>
  <c r="N446" i="3" s="1"/>
  <c r="N447" i="3" s="1"/>
  <c r="N448" i="3" s="1"/>
  <c r="AH409" i="3"/>
  <c r="AH410" i="3" s="1"/>
  <c r="AH411" i="3" s="1"/>
  <c r="AH412" i="3" s="1"/>
  <c r="N409" i="3"/>
  <c r="N410" i="3" s="1"/>
  <c r="N411" i="3" s="1"/>
  <c r="N412" i="3" s="1"/>
  <c r="AL391" i="3"/>
  <c r="AL392" i="3" s="1"/>
  <c r="AL393" i="3" s="1"/>
  <c r="AL394" i="3" s="1"/>
  <c r="V391" i="3"/>
  <c r="V392" i="3" s="1"/>
  <c r="V393" i="3" s="1"/>
  <c r="V394" i="3" s="1"/>
  <c r="F391" i="3"/>
  <c r="F392" i="3" s="1"/>
  <c r="F393" i="3" s="1"/>
  <c r="F394" i="3" s="1"/>
  <c r="V373" i="3"/>
  <c r="V374" i="3" s="1"/>
  <c r="V375" i="3" s="1"/>
  <c r="V376" i="3" s="1"/>
  <c r="AH337" i="3"/>
  <c r="AH338" i="3" s="1"/>
  <c r="AH339" i="3" s="1"/>
  <c r="AH340" i="3" s="1"/>
  <c r="N337" i="3"/>
  <c r="N338" i="3" s="1"/>
  <c r="N339" i="3" s="1"/>
  <c r="N340" i="3" s="1"/>
  <c r="BQ319" i="3"/>
  <c r="BQ320" i="3" s="1"/>
  <c r="BQ321" i="3" s="1"/>
  <c r="BQ322" i="3" s="1"/>
  <c r="AT319" i="3"/>
  <c r="AT320" i="3" s="1"/>
  <c r="AT321" i="3" s="1"/>
  <c r="AT322" i="3" s="1"/>
  <c r="Z319" i="3"/>
  <c r="Z320" i="3" s="1"/>
  <c r="Z321" i="3" s="1"/>
  <c r="Z322" i="3" s="1"/>
  <c r="Q319" i="3"/>
  <c r="Q320" i="3" s="1"/>
  <c r="Q321" i="3" s="1"/>
  <c r="Q322" i="3" s="1"/>
  <c r="BW283" i="3"/>
  <c r="BW284" i="3" s="1"/>
  <c r="BW285" i="3" s="1"/>
  <c r="BW286" i="3" s="1"/>
  <c r="AY283" i="3"/>
  <c r="AY284" i="3" s="1"/>
  <c r="AY285" i="3" s="1"/>
  <c r="AY286" i="3" s="1"/>
  <c r="AE283" i="3"/>
  <c r="AE284" i="3" s="1"/>
  <c r="AE285" i="3" s="1"/>
  <c r="AE286" i="3" s="1"/>
  <c r="Q283" i="3"/>
  <c r="Q284" i="3" s="1"/>
  <c r="Q285" i="3" s="1"/>
  <c r="Q286" i="3" s="1"/>
  <c r="BQ269" i="3"/>
  <c r="BQ270" i="3" s="1"/>
  <c r="BQ271" i="3" s="1"/>
  <c r="BQ265" i="3"/>
  <c r="BQ266" i="3" s="1"/>
  <c r="BQ267" i="3" s="1"/>
  <c r="BQ268" i="3" s="1"/>
  <c r="C193" i="3"/>
  <c r="C194" i="3" s="1"/>
  <c r="C195" i="3" s="1"/>
  <c r="C196" i="3" s="1"/>
  <c r="AQ161" i="3"/>
  <c r="AQ162" i="3" s="1"/>
  <c r="AQ163" i="3" s="1"/>
  <c r="AQ157" i="3"/>
  <c r="AQ158" i="3" s="1"/>
  <c r="AQ159" i="3" s="1"/>
  <c r="AQ160" i="3" s="1"/>
  <c r="AY143" i="3"/>
  <c r="AY144" i="3" s="1"/>
  <c r="AY145" i="3" s="1"/>
  <c r="AY139" i="3"/>
  <c r="AY140" i="3" s="1"/>
  <c r="AY141" i="3" s="1"/>
  <c r="AY142" i="3" s="1"/>
  <c r="BG121" i="3"/>
  <c r="BG122" i="3" s="1"/>
  <c r="BG123" i="3" s="1"/>
  <c r="BG124" i="3" s="1"/>
  <c r="BQ71" i="3"/>
  <c r="BQ72" i="3" s="1"/>
  <c r="BQ73" i="3" s="1"/>
  <c r="BQ67" i="3"/>
  <c r="BQ68" i="3" s="1"/>
  <c r="BQ69" i="3" s="1"/>
  <c r="BQ70" i="3" s="1"/>
  <c r="AP44" i="18"/>
  <c r="W52" i="20"/>
  <c r="W53" i="20" s="1"/>
  <c r="W54" i="20" s="1"/>
  <c r="W48" i="20"/>
  <c r="W49" i="20" s="1"/>
  <c r="W50" i="20" s="1"/>
  <c r="W51" i="20" s="1"/>
  <c r="G84" i="20"/>
  <c r="G85" i="20" s="1"/>
  <c r="G86" i="20" s="1"/>
  <c r="G87" i="20" s="1"/>
  <c r="AC161" i="3"/>
  <c r="AC162" i="3" s="1"/>
  <c r="AC163" i="3" s="1"/>
  <c r="AC157" i="3"/>
  <c r="AC158" i="3" s="1"/>
  <c r="AC159" i="3" s="1"/>
  <c r="AC160" i="3" s="1"/>
  <c r="E125" i="3"/>
  <c r="E126" i="3" s="1"/>
  <c r="E127" i="3" s="1"/>
  <c r="E121" i="3"/>
  <c r="E122" i="3" s="1"/>
  <c r="E123" i="3" s="1"/>
  <c r="E124" i="3" s="1"/>
  <c r="BP44" i="16"/>
  <c r="AW47" i="16"/>
  <c r="B124" i="20"/>
  <c r="B125" i="20" s="1"/>
  <c r="B126" i="20" s="1"/>
  <c r="B120" i="20"/>
  <c r="B121" i="20" s="1"/>
  <c r="B122" i="20" s="1"/>
  <c r="B123" i="20" s="1"/>
  <c r="K287" i="3"/>
  <c r="K288" i="3" s="1"/>
  <c r="K289" i="3" s="1"/>
  <c r="K283" i="3"/>
  <c r="K284" i="3" s="1"/>
  <c r="K285" i="3" s="1"/>
  <c r="K286" i="3" s="1"/>
  <c r="I197" i="3"/>
  <c r="I198" i="3" s="1"/>
  <c r="I199" i="3" s="1"/>
  <c r="I193" i="3"/>
  <c r="I194" i="3" s="1"/>
  <c r="I195" i="3" s="1"/>
  <c r="I196" i="3" s="1"/>
  <c r="G161" i="3"/>
  <c r="G162" i="3" s="1"/>
  <c r="G163" i="3" s="1"/>
  <c r="G157" i="3"/>
  <c r="G158" i="3" s="1"/>
  <c r="G159" i="3" s="1"/>
  <c r="G160" i="3" s="1"/>
  <c r="BM125" i="3"/>
  <c r="BM126" i="3" s="1"/>
  <c r="BM127" i="3" s="1"/>
  <c r="BM121" i="3"/>
  <c r="BM122" i="3" s="1"/>
  <c r="BM123" i="3" s="1"/>
  <c r="BM124" i="3" s="1"/>
  <c r="R3" i="15"/>
  <c r="P44" i="15"/>
  <c r="Q44" i="15"/>
  <c r="R10" i="15"/>
  <c r="R301" i="3"/>
  <c r="R302" i="3" s="1"/>
  <c r="R303" i="3" s="1"/>
  <c r="R304" i="3" s="1"/>
  <c r="AI427" i="3"/>
  <c r="AI428" i="3" s="1"/>
  <c r="AI429" i="3" s="1"/>
  <c r="AI430" i="3" s="1"/>
  <c r="BB499" i="3"/>
  <c r="BB500" i="3" s="1"/>
  <c r="BB501" i="3" s="1"/>
  <c r="BB502" i="3" s="1"/>
  <c r="AB481" i="3"/>
  <c r="AB482" i="3" s="1"/>
  <c r="AB483" i="3" s="1"/>
  <c r="AB484" i="3" s="1"/>
  <c r="F481" i="3"/>
  <c r="F482" i="3" s="1"/>
  <c r="F483" i="3" s="1"/>
  <c r="F484" i="3" s="1"/>
  <c r="X463" i="3"/>
  <c r="X464" i="3" s="1"/>
  <c r="X465" i="3" s="1"/>
  <c r="X466" i="3" s="1"/>
  <c r="B463" i="3"/>
  <c r="B464" i="3" s="1"/>
  <c r="B465" i="3" s="1"/>
  <c r="B466" i="3" s="1"/>
  <c r="AB445" i="3"/>
  <c r="AB446" i="3" s="1"/>
  <c r="AB447" i="3" s="1"/>
  <c r="AB448" i="3" s="1"/>
  <c r="L445" i="3"/>
  <c r="L446" i="3" s="1"/>
  <c r="L447" i="3" s="1"/>
  <c r="L448" i="3" s="1"/>
  <c r="AF409" i="3"/>
  <c r="AF410" i="3" s="1"/>
  <c r="AF411" i="3" s="1"/>
  <c r="AF412" i="3" s="1"/>
  <c r="L409" i="3"/>
  <c r="L410" i="3" s="1"/>
  <c r="L411" i="3" s="1"/>
  <c r="L412" i="3" s="1"/>
  <c r="AJ391" i="3"/>
  <c r="AJ392" i="3" s="1"/>
  <c r="AJ393" i="3" s="1"/>
  <c r="AJ394" i="3" s="1"/>
  <c r="T391" i="3"/>
  <c r="T392" i="3" s="1"/>
  <c r="T393" i="3" s="1"/>
  <c r="T394" i="3" s="1"/>
  <c r="D391" i="3"/>
  <c r="D392" i="3" s="1"/>
  <c r="D393" i="3" s="1"/>
  <c r="D394" i="3" s="1"/>
  <c r="P373" i="3"/>
  <c r="P374" i="3" s="1"/>
  <c r="P375" i="3" s="1"/>
  <c r="P376" i="3" s="1"/>
  <c r="AF337" i="3"/>
  <c r="AF338" i="3" s="1"/>
  <c r="AF339" i="3" s="1"/>
  <c r="AF340" i="3" s="1"/>
  <c r="L337" i="3"/>
  <c r="L338" i="3" s="1"/>
  <c r="L339" i="3" s="1"/>
  <c r="L340" i="3" s="1"/>
  <c r="BO319" i="3"/>
  <c r="BO320" i="3" s="1"/>
  <c r="BO321" i="3" s="1"/>
  <c r="BO322" i="3" s="1"/>
  <c r="AR319" i="3"/>
  <c r="AR320" i="3" s="1"/>
  <c r="AR321" i="3" s="1"/>
  <c r="AR322" i="3" s="1"/>
  <c r="O319" i="3"/>
  <c r="O320" i="3" s="1"/>
  <c r="O321" i="3" s="1"/>
  <c r="O322" i="3" s="1"/>
  <c r="BU283" i="3"/>
  <c r="BU284" i="3" s="1"/>
  <c r="BU285" i="3" s="1"/>
  <c r="BU286" i="3" s="1"/>
  <c r="AC283" i="3"/>
  <c r="AC284" i="3" s="1"/>
  <c r="AC285" i="3" s="1"/>
  <c r="AC286" i="3" s="1"/>
  <c r="O283" i="3"/>
  <c r="O284" i="3" s="1"/>
  <c r="O285" i="3" s="1"/>
  <c r="O286" i="3" s="1"/>
  <c r="E287" i="3"/>
  <c r="E288" i="3" s="1"/>
  <c r="E289" i="3" s="1"/>
  <c r="E283" i="3"/>
  <c r="E284" i="3" s="1"/>
  <c r="E285" i="3" s="1"/>
  <c r="E286" i="3" s="1"/>
  <c r="AW269" i="3"/>
  <c r="AW270" i="3" s="1"/>
  <c r="AW271" i="3" s="1"/>
  <c r="AW265" i="3"/>
  <c r="AW266" i="3" s="1"/>
  <c r="AW267" i="3" s="1"/>
  <c r="AW268" i="3" s="1"/>
  <c r="AQ269" i="3"/>
  <c r="AQ270" i="3" s="1"/>
  <c r="AQ271" i="3" s="1"/>
  <c r="AQ265" i="3"/>
  <c r="AQ266" i="3" s="1"/>
  <c r="AQ267" i="3" s="1"/>
  <c r="AQ268" i="3" s="1"/>
  <c r="Q269" i="3"/>
  <c r="Q270" i="3" s="1"/>
  <c r="Q271" i="3" s="1"/>
  <c r="Q265" i="3"/>
  <c r="Q266" i="3" s="1"/>
  <c r="Q267" i="3" s="1"/>
  <c r="Q268" i="3" s="1"/>
  <c r="E269" i="3"/>
  <c r="E270" i="3" s="1"/>
  <c r="E271" i="3" s="1"/>
  <c r="E265" i="3"/>
  <c r="E266" i="3" s="1"/>
  <c r="E267" i="3" s="1"/>
  <c r="E268" i="3" s="1"/>
  <c r="AK251" i="3"/>
  <c r="AK252" i="3" s="1"/>
  <c r="AK253" i="3" s="1"/>
  <c r="AK247" i="3"/>
  <c r="AK248" i="3" s="1"/>
  <c r="AK249" i="3" s="1"/>
  <c r="AK250" i="3" s="1"/>
  <c r="Y251" i="3"/>
  <c r="Y252" i="3" s="1"/>
  <c r="Y253" i="3" s="1"/>
  <c r="Y247" i="3"/>
  <c r="Y248" i="3" s="1"/>
  <c r="Y249" i="3" s="1"/>
  <c r="Y250" i="3" s="1"/>
  <c r="C251" i="3"/>
  <c r="C252" i="3" s="1"/>
  <c r="C253" i="3" s="1"/>
  <c r="C247" i="3"/>
  <c r="C248" i="3" s="1"/>
  <c r="C249" i="3" s="1"/>
  <c r="C250" i="3" s="1"/>
  <c r="BA215" i="3"/>
  <c r="BA216" i="3" s="1"/>
  <c r="BA217" i="3" s="1"/>
  <c r="BA211" i="3"/>
  <c r="BA212" i="3" s="1"/>
  <c r="BA213" i="3" s="1"/>
  <c r="BA214" i="3" s="1"/>
  <c r="W215" i="3"/>
  <c r="W216" i="3" s="1"/>
  <c r="W217" i="3" s="1"/>
  <c r="W211" i="3"/>
  <c r="W212" i="3" s="1"/>
  <c r="W213" i="3" s="1"/>
  <c r="W214" i="3" s="1"/>
  <c r="E215" i="3"/>
  <c r="E216" i="3" s="1"/>
  <c r="E217" i="3" s="1"/>
  <c r="E211" i="3"/>
  <c r="E212" i="3" s="1"/>
  <c r="E213" i="3" s="1"/>
  <c r="E214" i="3" s="1"/>
  <c r="BK197" i="3"/>
  <c r="BK198" i="3" s="1"/>
  <c r="BK199" i="3" s="1"/>
  <c r="BK193" i="3"/>
  <c r="BK194" i="3" s="1"/>
  <c r="BK195" i="3" s="1"/>
  <c r="BK196" i="3" s="1"/>
  <c r="AY197" i="3"/>
  <c r="AY198" i="3" s="1"/>
  <c r="AY199" i="3" s="1"/>
  <c r="AY193" i="3"/>
  <c r="AY194" i="3" s="1"/>
  <c r="AY195" i="3" s="1"/>
  <c r="AY196" i="3" s="1"/>
  <c r="Z197" i="3"/>
  <c r="Z198" i="3" s="1"/>
  <c r="Z199" i="3" s="1"/>
  <c r="Z193" i="3"/>
  <c r="Z194" i="3" s="1"/>
  <c r="Z195" i="3" s="1"/>
  <c r="Z196" i="3" s="1"/>
  <c r="S197" i="3"/>
  <c r="S198" i="3" s="1"/>
  <c r="S199" i="3" s="1"/>
  <c r="S193" i="3"/>
  <c r="S194" i="3" s="1"/>
  <c r="S195" i="3" s="1"/>
  <c r="S196" i="3" s="1"/>
  <c r="BK161" i="3"/>
  <c r="BK162" i="3" s="1"/>
  <c r="BK163" i="3" s="1"/>
  <c r="BK157" i="3"/>
  <c r="BK158" i="3" s="1"/>
  <c r="BK159" i="3" s="1"/>
  <c r="BK160" i="3" s="1"/>
  <c r="BW143" i="3"/>
  <c r="BW144" i="3" s="1"/>
  <c r="BW145" i="3" s="1"/>
  <c r="BW139" i="3"/>
  <c r="BW140" i="3" s="1"/>
  <c r="BW141" i="3" s="1"/>
  <c r="BW142" i="3" s="1"/>
  <c r="BW121" i="3"/>
  <c r="BW122" i="3" s="1"/>
  <c r="BW123" i="3" s="1"/>
  <c r="BW124" i="3" s="1"/>
  <c r="U107" i="3"/>
  <c r="U108" i="3" s="1"/>
  <c r="U109" i="3" s="1"/>
  <c r="U103" i="3"/>
  <c r="U104" i="3" s="1"/>
  <c r="U105" i="3" s="1"/>
  <c r="U106" i="3" s="1"/>
  <c r="AH67" i="3"/>
  <c r="AH68" i="3" s="1"/>
  <c r="AH69" i="3" s="1"/>
  <c r="AH70" i="3" s="1"/>
  <c r="G124" i="20"/>
  <c r="G125" i="20" s="1"/>
  <c r="G126" i="20" s="1"/>
  <c r="G120" i="20"/>
  <c r="G121" i="20" s="1"/>
  <c r="G122" i="20" s="1"/>
  <c r="G123" i="20" s="1"/>
  <c r="Q120" i="20"/>
  <c r="Q121" i="20" s="1"/>
  <c r="Q122" i="20" s="1"/>
  <c r="Q123" i="20" s="1"/>
  <c r="Q124" i="20"/>
  <c r="Q125" i="20" s="1"/>
  <c r="Q126" i="20" s="1"/>
  <c r="AI287" i="3"/>
  <c r="AI288" i="3" s="1"/>
  <c r="AI289" i="3" s="1"/>
  <c r="AI283" i="3"/>
  <c r="AI284" i="3" s="1"/>
  <c r="AI285" i="3" s="1"/>
  <c r="AI286" i="3" s="1"/>
  <c r="AF269" i="3"/>
  <c r="AF270" i="3" s="1"/>
  <c r="AF271" i="3" s="1"/>
  <c r="AF265" i="3"/>
  <c r="AF266" i="3" s="1"/>
  <c r="AF267" i="3" s="1"/>
  <c r="AF268" i="3" s="1"/>
  <c r="AU161" i="3"/>
  <c r="AU162" i="3" s="1"/>
  <c r="AU163" i="3" s="1"/>
  <c r="AU157" i="3"/>
  <c r="AU158" i="3" s="1"/>
  <c r="AU159" i="3" s="1"/>
  <c r="AU160" i="3" s="1"/>
  <c r="AE125" i="3"/>
  <c r="AE126" i="3" s="1"/>
  <c r="AE127" i="3" s="1"/>
  <c r="AE121" i="3"/>
  <c r="AE122" i="3" s="1"/>
  <c r="AE123" i="3" s="1"/>
  <c r="AE124" i="3" s="1"/>
  <c r="J70" i="20"/>
  <c r="J71" i="20" s="1"/>
  <c r="J72" i="20" s="1"/>
  <c r="J66" i="20"/>
  <c r="J67" i="20" s="1"/>
  <c r="J68" i="20" s="1"/>
  <c r="J69" i="20" s="1"/>
  <c r="G102" i="20"/>
  <c r="G103" i="20" s="1"/>
  <c r="G104" i="20" s="1"/>
  <c r="G105" i="20" s="1"/>
  <c r="BI157" i="3"/>
  <c r="BI158" i="3" s="1"/>
  <c r="BI159" i="3" s="1"/>
  <c r="BI160" i="3" s="1"/>
  <c r="Y161" i="3"/>
  <c r="Y162" i="3" s="1"/>
  <c r="Y163" i="3" s="1"/>
  <c r="Y157" i="3"/>
  <c r="Y158" i="3" s="1"/>
  <c r="Y159" i="3" s="1"/>
  <c r="Y160" i="3" s="1"/>
  <c r="G143" i="3"/>
  <c r="G144" i="3" s="1"/>
  <c r="G145" i="3" s="1"/>
  <c r="G139" i="3"/>
  <c r="G140" i="3" s="1"/>
  <c r="G141" i="3" s="1"/>
  <c r="G142" i="3" s="1"/>
  <c r="AQ121" i="3"/>
  <c r="AQ122" i="3" s="1"/>
  <c r="AQ123" i="3" s="1"/>
  <c r="AQ124" i="3" s="1"/>
  <c r="AS71" i="3"/>
  <c r="AS72" i="3" s="1"/>
  <c r="AS73" i="3" s="1"/>
  <c r="AS67" i="3"/>
  <c r="AS68" i="3" s="1"/>
  <c r="AS69" i="3" s="1"/>
  <c r="AS70" i="3" s="1"/>
  <c r="AJ44" i="14"/>
  <c r="AK44" i="14"/>
  <c r="R47" i="16"/>
  <c r="BB47" i="16"/>
  <c r="U45" i="17"/>
  <c r="AP44" i="17"/>
  <c r="AP45" i="17" s="1"/>
  <c r="CF28" i="16"/>
  <c r="T45" i="18"/>
  <c r="BD45" i="18"/>
  <c r="G45" i="14"/>
  <c r="I66" i="20"/>
  <c r="I67" i="20" s="1"/>
  <c r="I68" i="20" s="1"/>
  <c r="I69" i="20" s="1"/>
  <c r="O66" i="20"/>
  <c r="O67" i="20" s="1"/>
  <c r="O68" i="20" s="1"/>
  <c r="O69" i="20" s="1"/>
  <c r="N120" i="20"/>
  <c r="N121" i="20" s="1"/>
  <c r="N122" i="20" s="1"/>
  <c r="N123" i="20" s="1"/>
  <c r="N44" i="15"/>
  <c r="BS139" i="3"/>
  <c r="BS140" i="3" s="1"/>
  <c r="BS141" i="3" s="1"/>
  <c r="BS142" i="3" s="1"/>
  <c r="AU139" i="3"/>
  <c r="AU140" i="3" s="1"/>
  <c r="AU141" i="3" s="1"/>
  <c r="AU142" i="3" s="1"/>
  <c r="BY121" i="3"/>
  <c r="BY122" i="3" s="1"/>
  <c r="BY123" i="3" s="1"/>
  <c r="BY124" i="3" s="1"/>
  <c r="BI121" i="3"/>
  <c r="BI122" i="3" s="1"/>
  <c r="BI123" i="3" s="1"/>
  <c r="BI124" i="3" s="1"/>
  <c r="AS121" i="3"/>
  <c r="AS122" i="3" s="1"/>
  <c r="AS123" i="3" s="1"/>
  <c r="AS124" i="3" s="1"/>
  <c r="W121" i="3"/>
  <c r="W122" i="3" s="1"/>
  <c r="W123" i="3" s="1"/>
  <c r="W124" i="3" s="1"/>
  <c r="CA103" i="3"/>
  <c r="CA104" i="3" s="1"/>
  <c r="CA105" i="3" s="1"/>
  <c r="CA106" i="3" s="1"/>
  <c r="AU103" i="3"/>
  <c r="AU104" i="3" s="1"/>
  <c r="AU105" i="3" s="1"/>
  <c r="AU106" i="3" s="1"/>
  <c r="O103" i="3"/>
  <c r="O104" i="3" s="1"/>
  <c r="O105" i="3" s="1"/>
  <c r="O106" i="3" s="1"/>
  <c r="BI67" i="3"/>
  <c r="BI68" i="3" s="1"/>
  <c r="BI69" i="3" s="1"/>
  <c r="BI70" i="3" s="1"/>
  <c r="AO67" i="3"/>
  <c r="AO68" i="3" s="1"/>
  <c r="AO69" i="3" s="1"/>
  <c r="AO70" i="3" s="1"/>
  <c r="Z67" i="3"/>
  <c r="Z68" i="3" s="1"/>
  <c r="Z69" i="3" s="1"/>
  <c r="Z70" i="3" s="1"/>
  <c r="U67" i="3"/>
  <c r="U68" i="3" s="1"/>
  <c r="U69" i="3" s="1"/>
  <c r="U70" i="3" s="1"/>
  <c r="BC47" i="16"/>
  <c r="F44" i="17"/>
  <c r="N44" i="17"/>
  <c r="N45" i="17" s="1"/>
  <c r="V44" i="17"/>
  <c r="AL44" i="17"/>
  <c r="AT44" i="17"/>
  <c r="BB44" i="17"/>
  <c r="G47" i="16"/>
  <c r="AS47" i="16"/>
  <c r="BE44" i="18"/>
  <c r="AT44" i="18"/>
  <c r="S48" i="20"/>
  <c r="S49" i="20" s="1"/>
  <c r="S50" i="20" s="1"/>
  <c r="S51" i="20" s="1"/>
  <c r="F70" i="20"/>
  <c r="F71" i="20" s="1"/>
  <c r="F72" i="20" s="1"/>
  <c r="O44" i="15"/>
  <c r="CF9" i="16"/>
  <c r="V44" i="18"/>
  <c r="BQ44" i="18"/>
  <c r="E47" i="16"/>
  <c r="U47" i="16"/>
  <c r="BE48" i="16"/>
  <c r="P44" i="17"/>
  <c r="P45" i="17" s="1"/>
  <c r="CF10" i="16"/>
  <c r="BG45" i="18"/>
  <c r="X48" i="20"/>
  <c r="X49" i="20" s="1"/>
  <c r="X50" i="20" s="1"/>
  <c r="X51" i="20" s="1"/>
  <c r="BG47" i="16"/>
  <c r="B44" i="17"/>
  <c r="J44" i="17"/>
  <c r="J45" i="17" s="1"/>
  <c r="R45" i="17"/>
  <c r="Z44" i="17"/>
  <c r="AX44" i="17"/>
  <c r="AV47" i="16"/>
  <c r="AZ47" i="16"/>
  <c r="BU44" i="18"/>
  <c r="AX44" i="18"/>
  <c r="U48" i="20"/>
  <c r="U49" i="20" s="1"/>
  <c r="U50" i="20" s="1"/>
  <c r="U51" i="20" s="1"/>
  <c r="Q66" i="20"/>
  <c r="Q67" i="20" s="1"/>
  <c r="Q68" i="20" s="1"/>
  <c r="Q69" i="20" s="1"/>
  <c r="BI265" i="3"/>
  <c r="BI266" i="3" s="1"/>
  <c r="BI267" i="3" s="1"/>
  <c r="BI268" i="3" s="1"/>
  <c r="AY265" i="3"/>
  <c r="AY266" i="3" s="1"/>
  <c r="AY267" i="3" s="1"/>
  <c r="AY268" i="3" s="1"/>
  <c r="AO265" i="3"/>
  <c r="AO266" i="3" s="1"/>
  <c r="AO267" i="3" s="1"/>
  <c r="AO268" i="3" s="1"/>
  <c r="V265" i="3"/>
  <c r="V266" i="3" s="1"/>
  <c r="V267" i="3" s="1"/>
  <c r="V268" i="3" s="1"/>
  <c r="C265" i="3"/>
  <c r="C266" i="3" s="1"/>
  <c r="C267" i="3" s="1"/>
  <c r="C268" i="3" s="1"/>
  <c r="AM247" i="3"/>
  <c r="AM248" i="3" s="1"/>
  <c r="AM249" i="3" s="1"/>
  <c r="AM250" i="3" s="1"/>
  <c r="W247" i="3"/>
  <c r="W248" i="3" s="1"/>
  <c r="W249" i="3" s="1"/>
  <c r="W250" i="3" s="1"/>
  <c r="E247" i="3"/>
  <c r="E248" i="3" s="1"/>
  <c r="E249" i="3" s="1"/>
  <c r="E250" i="3" s="1"/>
  <c r="AY211" i="3"/>
  <c r="AY212" i="3" s="1"/>
  <c r="AY213" i="3" s="1"/>
  <c r="AY214" i="3" s="1"/>
  <c r="Y211" i="3"/>
  <c r="Y212" i="3" s="1"/>
  <c r="Y213" i="3" s="1"/>
  <c r="Y214" i="3" s="1"/>
  <c r="C211" i="3"/>
  <c r="C212" i="3" s="1"/>
  <c r="C213" i="3" s="1"/>
  <c r="C214" i="3" s="1"/>
  <c r="BM193" i="3"/>
  <c r="BM194" i="3" s="1"/>
  <c r="BM195" i="3" s="1"/>
  <c r="BM196" i="3" s="1"/>
  <c r="AW193" i="3"/>
  <c r="AW194" i="3" s="1"/>
  <c r="AW195" i="3" s="1"/>
  <c r="AW196" i="3" s="1"/>
  <c r="AG193" i="3"/>
  <c r="AG194" i="3" s="1"/>
  <c r="AG195" i="3" s="1"/>
  <c r="AG196" i="3" s="1"/>
  <c r="W193" i="3"/>
  <c r="W194" i="3" s="1"/>
  <c r="W195" i="3" s="1"/>
  <c r="W196" i="3" s="1"/>
  <c r="G193" i="3"/>
  <c r="G194" i="3" s="1"/>
  <c r="G195" i="3" s="1"/>
  <c r="G196" i="3" s="1"/>
  <c r="BM157" i="3"/>
  <c r="BM158" i="3" s="1"/>
  <c r="BM159" i="3" s="1"/>
  <c r="BM160" i="3" s="1"/>
  <c r="AS157" i="3"/>
  <c r="AS158" i="3" s="1"/>
  <c r="AS159" i="3" s="1"/>
  <c r="AS160" i="3" s="1"/>
  <c r="AA157" i="3"/>
  <c r="AA158" i="3" s="1"/>
  <c r="AA159" i="3" s="1"/>
  <c r="AA160" i="3" s="1"/>
  <c r="I157" i="3"/>
  <c r="I158" i="3" s="1"/>
  <c r="I159" i="3" s="1"/>
  <c r="I160" i="3" s="1"/>
  <c r="BU139" i="3"/>
  <c r="BU140" i="3" s="1"/>
  <c r="BU141" i="3" s="1"/>
  <c r="BU142" i="3" s="1"/>
  <c r="AW139" i="3"/>
  <c r="AW140" i="3" s="1"/>
  <c r="AW141" i="3" s="1"/>
  <c r="AW142" i="3" s="1"/>
  <c r="CA121" i="3"/>
  <c r="CA122" i="3" s="1"/>
  <c r="CA123" i="3" s="1"/>
  <c r="CA124" i="3" s="1"/>
  <c r="BK121" i="3"/>
  <c r="BK122" i="3" s="1"/>
  <c r="BK123" i="3" s="1"/>
  <c r="BK124" i="3" s="1"/>
  <c r="AU121" i="3"/>
  <c r="AU122" i="3" s="1"/>
  <c r="AU123" i="3" s="1"/>
  <c r="AU124" i="3" s="1"/>
  <c r="Y121" i="3"/>
  <c r="Y122" i="3" s="1"/>
  <c r="Y123" i="3" s="1"/>
  <c r="Y124" i="3" s="1"/>
  <c r="C121" i="3"/>
  <c r="C122" i="3" s="1"/>
  <c r="C123" i="3" s="1"/>
  <c r="C124" i="3" s="1"/>
  <c r="AW103" i="3"/>
  <c r="AW104" i="3" s="1"/>
  <c r="AW105" i="3" s="1"/>
  <c r="AW106" i="3" s="1"/>
  <c r="Q103" i="3"/>
  <c r="Q104" i="3" s="1"/>
  <c r="Q105" i="3" s="1"/>
  <c r="Q106" i="3" s="1"/>
  <c r="BK67" i="3"/>
  <c r="BK68" i="3" s="1"/>
  <c r="BK69" i="3" s="1"/>
  <c r="BK70" i="3" s="1"/>
  <c r="AQ67" i="3"/>
  <c r="AQ68" i="3" s="1"/>
  <c r="AQ69" i="3" s="1"/>
  <c r="AQ70" i="3" s="1"/>
  <c r="L67" i="3"/>
  <c r="L68" i="3" s="1"/>
  <c r="L69" i="3" s="1"/>
  <c r="L70" i="3" s="1"/>
  <c r="P48" i="16"/>
  <c r="J47" i="16"/>
  <c r="CF13" i="16"/>
  <c r="CF23" i="16"/>
  <c r="AH44" i="18"/>
  <c r="N45" i="18" s="1"/>
  <c r="AD44" i="18"/>
  <c r="AL43" i="14"/>
  <c r="L44" i="15"/>
  <c r="M265" i="3"/>
  <c r="M266" i="3" s="1"/>
  <c r="M267" i="3" s="1"/>
  <c r="M268" i="3" s="1"/>
  <c r="BW247" i="3"/>
  <c r="BW248" i="3" s="1"/>
  <c r="BW249" i="3" s="1"/>
  <c r="BW250" i="3" s="1"/>
  <c r="AG247" i="3"/>
  <c r="AG248" i="3" s="1"/>
  <c r="AG249" i="3" s="1"/>
  <c r="AG250" i="3" s="1"/>
  <c r="O247" i="3"/>
  <c r="O248" i="3" s="1"/>
  <c r="O249" i="3" s="1"/>
  <c r="O250" i="3" s="1"/>
  <c r="BS211" i="3"/>
  <c r="BS212" i="3" s="1"/>
  <c r="BS213" i="3" s="1"/>
  <c r="BS214" i="3" s="1"/>
  <c r="AM211" i="3"/>
  <c r="AM212" i="3" s="1"/>
  <c r="AM213" i="3" s="1"/>
  <c r="AM214" i="3" s="1"/>
  <c r="Q211" i="3"/>
  <c r="Q212" i="3" s="1"/>
  <c r="Q213" i="3" s="1"/>
  <c r="Q214" i="3" s="1"/>
  <c r="BW193" i="3"/>
  <c r="BW194" i="3" s="1"/>
  <c r="BW195" i="3" s="1"/>
  <c r="BW196" i="3" s="1"/>
  <c r="BG193" i="3"/>
  <c r="BG194" i="3" s="1"/>
  <c r="BG195" i="3" s="1"/>
  <c r="BG196" i="3" s="1"/>
  <c r="CF31" i="16"/>
  <c r="B44" i="18"/>
  <c r="BB45" i="18"/>
  <c r="M44" i="15"/>
  <c r="N17" i="3"/>
  <c r="N18" i="3" s="1"/>
  <c r="N19" i="3" s="1"/>
  <c r="N13" i="3"/>
  <c r="N14" i="3" s="1"/>
  <c r="N15" i="3" s="1"/>
  <c r="N16" i="3" s="1"/>
  <c r="AT17" i="3"/>
  <c r="AT18" i="3" s="1"/>
  <c r="AT19" i="3" s="1"/>
  <c r="AT13" i="3"/>
  <c r="AT14" i="3" s="1"/>
  <c r="AT15" i="3" s="1"/>
  <c r="AT16" i="3" s="1"/>
  <c r="AX17" i="3"/>
  <c r="AX18" i="3" s="1"/>
  <c r="AX19" i="3" s="1"/>
  <c r="AX13" i="3"/>
  <c r="AX14" i="3" s="1"/>
  <c r="AX15" i="3" s="1"/>
  <c r="AX16" i="3" s="1"/>
  <c r="BO17" i="3"/>
  <c r="BO18" i="3" s="1"/>
  <c r="BO19" i="3" s="1"/>
  <c r="BO13" i="3"/>
  <c r="BO14" i="3" s="1"/>
  <c r="BO15" i="3" s="1"/>
  <c r="BO16" i="3" s="1"/>
  <c r="F35" i="3"/>
  <c r="F36" i="3" s="1"/>
  <c r="F37" i="3" s="1"/>
  <c r="F31" i="3"/>
  <c r="F32" i="3" s="1"/>
  <c r="F33" i="3" s="1"/>
  <c r="F34" i="3" s="1"/>
  <c r="J35" i="3"/>
  <c r="J36" i="3" s="1"/>
  <c r="J37" i="3" s="1"/>
  <c r="J31" i="3"/>
  <c r="J32" i="3" s="1"/>
  <c r="J33" i="3" s="1"/>
  <c r="J34" i="3" s="1"/>
  <c r="N35" i="3"/>
  <c r="N36" i="3" s="1"/>
  <c r="N37" i="3" s="1"/>
  <c r="N31" i="3"/>
  <c r="N32" i="3" s="1"/>
  <c r="N33" i="3" s="1"/>
  <c r="N34" i="3" s="1"/>
  <c r="AN35" i="3"/>
  <c r="AN36" i="3" s="1"/>
  <c r="AN37" i="3" s="1"/>
  <c r="AN31" i="3"/>
  <c r="AN32" i="3" s="1"/>
  <c r="AN33" i="3" s="1"/>
  <c r="AN34" i="3" s="1"/>
  <c r="AS35" i="3"/>
  <c r="AS36" i="3" s="1"/>
  <c r="AS37" i="3" s="1"/>
  <c r="AS31" i="3"/>
  <c r="AS32" i="3" s="1"/>
  <c r="AS33" i="3" s="1"/>
  <c r="AS34" i="3" s="1"/>
  <c r="BF35" i="3"/>
  <c r="BF36" i="3" s="1"/>
  <c r="BF37" i="3" s="1"/>
  <c r="BF31" i="3"/>
  <c r="BF32" i="3" s="1"/>
  <c r="BF33" i="3" s="1"/>
  <c r="BF34" i="3" s="1"/>
  <c r="BL35" i="3"/>
  <c r="BL36" i="3" s="1"/>
  <c r="BL37" i="3" s="1"/>
  <c r="BL31" i="3"/>
  <c r="BL32" i="3" s="1"/>
  <c r="BL33" i="3" s="1"/>
  <c r="BL34" i="3" s="1"/>
  <c r="BU35" i="3"/>
  <c r="BU36" i="3" s="1"/>
  <c r="BU37" i="3" s="1"/>
  <c r="BU31" i="3"/>
  <c r="BU32" i="3" s="1"/>
  <c r="BU33" i="3" s="1"/>
  <c r="BU34" i="3" s="1"/>
  <c r="U53" i="3"/>
  <c r="U54" i="3" s="1"/>
  <c r="U55" i="3" s="1"/>
  <c r="U49" i="3"/>
  <c r="U50" i="3" s="1"/>
  <c r="U51" i="3" s="1"/>
  <c r="U52" i="3" s="1"/>
  <c r="AG53" i="3"/>
  <c r="AG54" i="3" s="1"/>
  <c r="AG55" i="3" s="1"/>
  <c r="AG49" i="3"/>
  <c r="AG50" i="3" s="1"/>
  <c r="AG51" i="3" s="1"/>
  <c r="AG52" i="3" s="1"/>
  <c r="B611" i="3"/>
  <c r="B612" i="3" s="1"/>
  <c r="B613" i="3" s="1"/>
  <c r="B607" i="3"/>
  <c r="B608" i="3" s="1"/>
  <c r="B609" i="3" s="1"/>
  <c r="B610" i="3" s="1"/>
  <c r="V611" i="3"/>
  <c r="V612" i="3" s="1"/>
  <c r="V613" i="3" s="1"/>
  <c r="V607" i="3"/>
  <c r="V608" i="3" s="1"/>
  <c r="V609" i="3" s="1"/>
  <c r="V610" i="3" s="1"/>
  <c r="Y647" i="3"/>
  <c r="Y648" i="3" s="1"/>
  <c r="Y649" i="3" s="1"/>
  <c r="Y643" i="3"/>
  <c r="Y644" i="3" s="1"/>
  <c r="Y645" i="3" s="1"/>
  <c r="Y646" i="3" s="1"/>
  <c r="AQ683" i="3"/>
  <c r="AQ684" i="3" s="1"/>
  <c r="AQ685" i="3" s="1"/>
  <c r="AQ679" i="3"/>
  <c r="AQ680" i="3" s="1"/>
  <c r="AQ681" i="3" s="1"/>
  <c r="AQ682" i="3" s="1"/>
  <c r="M629" i="3"/>
  <c r="M630" i="3" s="1"/>
  <c r="M631" i="3" s="1"/>
  <c r="M625" i="3"/>
  <c r="M626" i="3" s="1"/>
  <c r="M627" i="3" s="1"/>
  <c r="M628" i="3" s="1"/>
  <c r="C89" i="3"/>
  <c r="C90" i="3" s="1"/>
  <c r="C91" i="3" s="1"/>
  <c r="C85" i="3"/>
  <c r="C86" i="3" s="1"/>
  <c r="C87" i="3" s="1"/>
  <c r="C88" i="3" s="1"/>
  <c r="G89" i="3"/>
  <c r="G90" i="3" s="1"/>
  <c r="G91" i="3" s="1"/>
  <c r="G85" i="3"/>
  <c r="G86" i="3" s="1"/>
  <c r="G87" i="3" s="1"/>
  <c r="G88" i="3" s="1"/>
  <c r="W89" i="3"/>
  <c r="W90" i="3" s="1"/>
  <c r="W91" i="3" s="1"/>
  <c r="W85" i="3"/>
  <c r="W86" i="3" s="1"/>
  <c r="W87" i="3" s="1"/>
  <c r="W88" i="3" s="1"/>
  <c r="AA89" i="3"/>
  <c r="AA90" i="3" s="1"/>
  <c r="AA91" i="3" s="1"/>
  <c r="AA85" i="3"/>
  <c r="AA86" i="3" s="1"/>
  <c r="AA87" i="3" s="1"/>
  <c r="AA88" i="3" s="1"/>
  <c r="AQ89" i="3"/>
  <c r="AQ90" i="3" s="1"/>
  <c r="AQ91" i="3" s="1"/>
  <c r="AQ85" i="3"/>
  <c r="AQ86" i="3" s="1"/>
  <c r="AQ87" i="3" s="1"/>
  <c r="AQ88" i="3" s="1"/>
  <c r="AU89" i="3"/>
  <c r="AU90" i="3" s="1"/>
  <c r="AU91" i="3" s="1"/>
  <c r="AU85" i="3"/>
  <c r="AU86" i="3" s="1"/>
  <c r="AU87" i="3" s="1"/>
  <c r="AU88" i="3" s="1"/>
  <c r="BA89" i="3"/>
  <c r="BA90" i="3" s="1"/>
  <c r="BA91" i="3" s="1"/>
  <c r="BA85" i="3"/>
  <c r="BA86" i="3" s="1"/>
  <c r="BA87" i="3" s="1"/>
  <c r="BA88" i="3" s="1"/>
  <c r="BC89" i="3"/>
  <c r="BC90" i="3" s="1"/>
  <c r="BC91" i="3" s="1"/>
  <c r="BC85" i="3"/>
  <c r="BC86" i="3" s="1"/>
  <c r="BC87" i="3" s="1"/>
  <c r="BC88" i="3" s="1"/>
  <c r="BK89" i="3"/>
  <c r="BK90" i="3" s="1"/>
  <c r="BK91" i="3" s="1"/>
  <c r="BK85" i="3"/>
  <c r="BK86" i="3" s="1"/>
  <c r="BK87" i="3" s="1"/>
  <c r="BK88" i="3" s="1"/>
  <c r="BO89" i="3"/>
  <c r="BO90" i="3" s="1"/>
  <c r="BO91" i="3" s="1"/>
  <c r="BO85" i="3"/>
  <c r="BO86" i="3" s="1"/>
  <c r="BO87" i="3" s="1"/>
  <c r="BO88" i="3" s="1"/>
  <c r="BV89" i="3"/>
  <c r="BV90" i="3" s="1"/>
  <c r="BV91" i="3" s="1"/>
  <c r="BV85" i="3"/>
  <c r="BV86" i="3" s="1"/>
  <c r="BV87" i="3" s="1"/>
  <c r="BV88" i="3" s="1"/>
  <c r="D179" i="3"/>
  <c r="D180" i="3" s="1"/>
  <c r="D181" i="3" s="1"/>
  <c r="D175" i="3"/>
  <c r="D176" i="3" s="1"/>
  <c r="D177" i="3" s="1"/>
  <c r="D178" i="3" s="1"/>
  <c r="V179" i="3"/>
  <c r="V180" i="3" s="1"/>
  <c r="V181" i="3" s="1"/>
  <c r="V175" i="3"/>
  <c r="V176" i="3" s="1"/>
  <c r="V177" i="3" s="1"/>
  <c r="V178" i="3" s="1"/>
  <c r="F233" i="3"/>
  <c r="F234" i="3" s="1"/>
  <c r="F235" i="3" s="1"/>
  <c r="F229" i="3"/>
  <c r="F230" i="3" s="1"/>
  <c r="F231" i="3" s="1"/>
  <c r="F232" i="3" s="1"/>
  <c r="N233" i="3"/>
  <c r="N234" i="3" s="1"/>
  <c r="N235" i="3" s="1"/>
  <c r="N229" i="3"/>
  <c r="N230" i="3" s="1"/>
  <c r="N231" i="3" s="1"/>
  <c r="N232" i="3" s="1"/>
  <c r="AC233" i="3"/>
  <c r="AC234" i="3" s="1"/>
  <c r="AC235" i="3" s="1"/>
  <c r="AC229" i="3"/>
  <c r="AC230" i="3" s="1"/>
  <c r="AC231" i="3" s="1"/>
  <c r="AC232" i="3" s="1"/>
  <c r="AG233" i="3"/>
  <c r="AG234" i="3" s="1"/>
  <c r="AG235" i="3" s="1"/>
  <c r="AG229" i="3"/>
  <c r="AG230" i="3" s="1"/>
  <c r="AG231" i="3" s="1"/>
  <c r="AG232" i="3" s="1"/>
  <c r="AZ233" i="3"/>
  <c r="AZ234" i="3" s="1"/>
  <c r="AZ235" i="3" s="1"/>
  <c r="AZ229" i="3"/>
  <c r="AZ230" i="3" s="1"/>
  <c r="AZ231" i="3" s="1"/>
  <c r="AZ232" i="3" s="1"/>
  <c r="BR233" i="3"/>
  <c r="BR234" i="3" s="1"/>
  <c r="BR235" i="3" s="1"/>
  <c r="BR229" i="3"/>
  <c r="BR230" i="3" s="1"/>
  <c r="BR231" i="3" s="1"/>
  <c r="BR232" i="3" s="1"/>
  <c r="J305" i="3"/>
  <c r="J306" i="3" s="1"/>
  <c r="J307" i="3" s="1"/>
  <c r="J301" i="3"/>
  <c r="J302" i="3" s="1"/>
  <c r="J303" i="3" s="1"/>
  <c r="J304" i="3" s="1"/>
  <c r="M305" i="3"/>
  <c r="M306" i="3" s="1"/>
  <c r="M307" i="3" s="1"/>
  <c r="M301" i="3"/>
  <c r="M302" i="3" s="1"/>
  <c r="M303" i="3" s="1"/>
  <c r="M304" i="3" s="1"/>
  <c r="Q305" i="3"/>
  <c r="Q306" i="3" s="1"/>
  <c r="Q307" i="3" s="1"/>
  <c r="Q301" i="3"/>
  <c r="Q302" i="3" s="1"/>
  <c r="Q303" i="3" s="1"/>
  <c r="Q304" i="3" s="1"/>
  <c r="W305" i="3"/>
  <c r="W306" i="3" s="1"/>
  <c r="W307" i="3" s="1"/>
  <c r="W301" i="3"/>
  <c r="W302" i="3" s="1"/>
  <c r="W303" i="3" s="1"/>
  <c r="W304" i="3" s="1"/>
  <c r="J359" i="3"/>
  <c r="J360" i="3" s="1"/>
  <c r="J361" i="3" s="1"/>
  <c r="J355" i="3"/>
  <c r="J356" i="3" s="1"/>
  <c r="J357" i="3" s="1"/>
  <c r="J358" i="3" s="1"/>
  <c r="AH359" i="3"/>
  <c r="AH360" i="3" s="1"/>
  <c r="AH361" i="3" s="1"/>
  <c r="AH355" i="3"/>
  <c r="AH356" i="3" s="1"/>
  <c r="AH357" i="3" s="1"/>
  <c r="AH358" i="3" s="1"/>
  <c r="Q431" i="3"/>
  <c r="Q432" i="3" s="1"/>
  <c r="Q433" i="3" s="1"/>
  <c r="Q427" i="3"/>
  <c r="Q428" i="3" s="1"/>
  <c r="Q429" i="3" s="1"/>
  <c r="Q430" i="3" s="1"/>
  <c r="X431" i="3"/>
  <c r="X432" i="3" s="1"/>
  <c r="X433" i="3" s="1"/>
  <c r="X427" i="3"/>
  <c r="X428" i="3" s="1"/>
  <c r="X429" i="3" s="1"/>
  <c r="X430" i="3" s="1"/>
  <c r="AD431" i="3"/>
  <c r="AD432" i="3" s="1"/>
  <c r="AD433" i="3" s="1"/>
  <c r="AD427" i="3"/>
  <c r="AD428" i="3" s="1"/>
  <c r="AD429" i="3" s="1"/>
  <c r="AD430" i="3" s="1"/>
  <c r="B539" i="3"/>
  <c r="B540" i="3" s="1"/>
  <c r="B541" i="3" s="1"/>
  <c r="B535" i="3"/>
  <c r="B536" i="3" s="1"/>
  <c r="B537" i="3" s="1"/>
  <c r="B538" i="3" s="1"/>
  <c r="F611" i="3"/>
  <c r="F612" i="3" s="1"/>
  <c r="F613" i="3" s="1"/>
  <c r="F607" i="3"/>
  <c r="F608" i="3" s="1"/>
  <c r="F609" i="3" s="1"/>
  <c r="F610" i="3" s="1"/>
  <c r="Z611" i="3"/>
  <c r="Z612" i="3" s="1"/>
  <c r="Z613" i="3" s="1"/>
  <c r="Z607" i="3"/>
  <c r="Z608" i="3" s="1"/>
  <c r="Z609" i="3" s="1"/>
  <c r="Z610" i="3" s="1"/>
  <c r="AK647" i="3"/>
  <c r="AK648" i="3" s="1"/>
  <c r="AK649" i="3" s="1"/>
  <c r="AK643" i="3"/>
  <c r="AK644" i="3" s="1"/>
  <c r="AK645" i="3" s="1"/>
  <c r="AK646" i="3" s="1"/>
  <c r="AW719" i="3"/>
  <c r="AW720" i="3" s="1"/>
  <c r="AW721" i="3" s="1"/>
  <c r="AW715" i="3"/>
  <c r="AW716" i="3" s="1"/>
  <c r="AW717" i="3" s="1"/>
  <c r="AW718" i="3" s="1"/>
  <c r="BK719" i="3"/>
  <c r="BK720" i="3" s="1"/>
  <c r="BK721" i="3" s="1"/>
  <c r="BK715" i="3"/>
  <c r="BK716" i="3" s="1"/>
  <c r="BK717" i="3" s="1"/>
  <c r="BK718" i="3" s="1"/>
  <c r="BS719" i="3"/>
  <c r="BS720" i="3" s="1"/>
  <c r="BS721" i="3" s="1"/>
  <c r="BS715" i="3"/>
  <c r="BS716" i="3" s="1"/>
  <c r="BS717" i="3" s="1"/>
  <c r="BS718" i="3" s="1"/>
  <c r="G737" i="3"/>
  <c r="G738" i="3" s="1"/>
  <c r="G739" i="3" s="1"/>
  <c r="G733" i="3"/>
  <c r="G734" i="3" s="1"/>
  <c r="G735" i="3" s="1"/>
  <c r="G736" i="3" s="1"/>
  <c r="O737" i="3"/>
  <c r="O738" i="3" s="1"/>
  <c r="O739" i="3" s="1"/>
  <c r="O733" i="3"/>
  <c r="O734" i="3" s="1"/>
  <c r="O735" i="3" s="1"/>
  <c r="O736" i="3" s="1"/>
  <c r="AA737" i="3"/>
  <c r="AA738" i="3" s="1"/>
  <c r="AA739" i="3" s="1"/>
  <c r="AA733" i="3"/>
  <c r="AA734" i="3" s="1"/>
  <c r="AA735" i="3" s="1"/>
  <c r="AA736" i="3" s="1"/>
  <c r="AJ737" i="3"/>
  <c r="AJ738" i="3" s="1"/>
  <c r="AJ739" i="3" s="1"/>
  <c r="AJ733" i="3"/>
  <c r="AJ734" i="3" s="1"/>
  <c r="AJ735" i="3" s="1"/>
  <c r="AJ736" i="3" s="1"/>
  <c r="K701" i="3"/>
  <c r="K702" i="3" s="1"/>
  <c r="K703" i="3" s="1"/>
  <c r="K697" i="3"/>
  <c r="K698" i="3" s="1"/>
  <c r="K699" i="3" s="1"/>
  <c r="K700" i="3" s="1"/>
  <c r="BL683" i="3"/>
  <c r="BL684" i="3" s="1"/>
  <c r="BL685" i="3" s="1"/>
  <c r="BL679" i="3"/>
  <c r="BL680" i="3" s="1"/>
  <c r="BL681" i="3" s="1"/>
  <c r="BL682" i="3" s="1"/>
  <c r="AI665" i="3"/>
  <c r="AI666" i="3" s="1"/>
  <c r="AI667" i="3" s="1"/>
  <c r="AI661" i="3"/>
  <c r="AI662" i="3" s="1"/>
  <c r="AI663" i="3" s="1"/>
  <c r="AI664" i="3" s="1"/>
  <c r="O665" i="3"/>
  <c r="O666" i="3" s="1"/>
  <c r="O667" i="3" s="1"/>
  <c r="O661" i="3"/>
  <c r="O662" i="3" s="1"/>
  <c r="O663" i="3" s="1"/>
  <c r="O664" i="3" s="1"/>
  <c r="P647" i="3"/>
  <c r="P648" i="3" s="1"/>
  <c r="P649" i="3" s="1"/>
  <c r="P643" i="3"/>
  <c r="P644" i="3" s="1"/>
  <c r="P645" i="3" s="1"/>
  <c r="P646" i="3" s="1"/>
  <c r="AB629" i="3"/>
  <c r="AB630" i="3" s="1"/>
  <c r="AB631" i="3" s="1"/>
  <c r="AB625" i="3"/>
  <c r="AB626" i="3" s="1"/>
  <c r="AB627" i="3" s="1"/>
  <c r="AB628" i="3" s="1"/>
  <c r="I629" i="3"/>
  <c r="I630" i="3" s="1"/>
  <c r="I631" i="3" s="1"/>
  <c r="I625" i="3"/>
  <c r="I626" i="3" s="1"/>
  <c r="I627" i="3" s="1"/>
  <c r="I628" i="3" s="1"/>
  <c r="BO593" i="3"/>
  <c r="BO594" i="3" s="1"/>
  <c r="BO595" i="3" s="1"/>
  <c r="BO589" i="3"/>
  <c r="BO590" i="3" s="1"/>
  <c r="BO591" i="3" s="1"/>
  <c r="BO592" i="3" s="1"/>
  <c r="AU593" i="3"/>
  <c r="AU594" i="3" s="1"/>
  <c r="AU595" i="3" s="1"/>
  <c r="AU589" i="3"/>
  <c r="AU590" i="3" s="1"/>
  <c r="AU591" i="3" s="1"/>
  <c r="AU592" i="3" s="1"/>
  <c r="R17" i="3"/>
  <c r="R18" i="3" s="1"/>
  <c r="R19" i="3" s="1"/>
  <c r="R13" i="3"/>
  <c r="R14" i="3" s="1"/>
  <c r="R15" i="3" s="1"/>
  <c r="R16" i="3" s="1"/>
  <c r="AG17" i="3"/>
  <c r="AG18" i="3" s="1"/>
  <c r="AG19" i="3" s="1"/>
  <c r="AG13" i="3"/>
  <c r="AG14" i="3" s="1"/>
  <c r="AG15" i="3" s="1"/>
  <c r="AG16" i="3" s="1"/>
  <c r="AK17" i="3"/>
  <c r="AK18" i="3" s="1"/>
  <c r="AK19" i="3" s="1"/>
  <c r="AK13" i="3"/>
  <c r="AK14" i="3" s="1"/>
  <c r="AK15" i="3" s="1"/>
  <c r="AK16" i="3" s="1"/>
  <c r="BK17" i="3"/>
  <c r="BK18" i="3" s="1"/>
  <c r="BK19" i="3" s="1"/>
  <c r="BK13" i="3"/>
  <c r="BK14" i="3" s="1"/>
  <c r="BK15" i="3" s="1"/>
  <c r="BK16" i="3" s="1"/>
  <c r="V35" i="3"/>
  <c r="V36" i="3" s="1"/>
  <c r="V37" i="3" s="1"/>
  <c r="V31" i="3"/>
  <c r="V32" i="3" s="1"/>
  <c r="V33" i="3" s="1"/>
  <c r="V34" i="3" s="1"/>
  <c r="AD35" i="3"/>
  <c r="AD36" i="3" s="1"/>
  <c r="AD37" i="3" s="1"/>
  <c r="AD31" i="3"/>
  <c r="AD32" i="3" s="1"/>
  <c r="AD33" i="3" s="1"/>
  <c r="AD34" i="3" s="1"/>
  <c r="J53" i="3"/>
  <c r="J54" i="3" s="1"/>
  <c r="J55" i="3" s="1"/>
  <c r="J49" i="3"/>
  <c r="J50" i="3" s="1"/>
  <c r="J51" i="3" s="1"/>
  <c r="J52" i="3" s="1"/>
  <c r="N53" i="3"/>
  <c r="N54" i="3" s="1"/>
  <c r="N55" i="3" s="1"/>
  <c r="N49" i="3"/>
  <c r="N50" i="3" s="1"/>
  <c r="N51" i="3" s="1"/>
  <c r="N52" i="3" s="1"/>
  <c r="AK53" i="3"/>
  <c r="AK54" i="3" s="1"/>
  <c r="AK55" i="3" s="1"/>
  <c r="AK49" i="3"/>
  <c r="AK50" i="3" s="1"/>
  <c r="AK51" i="3" s="1"/>
  <c r="AK52" i="3" s="1"/>
  <c r="AR53" i="3"/>
  <c r="AR54" i="3" s="1"/>
  <c r="AR55" i="3" s="1"/>
  <c r="AR49" i="3"/>
  <c r="AR50" i="3" s="1"/>
  <c r="AR51" i="3" s="1"/>
  <c r="AR52" i="3" s="1"/>
  <c r="O355" i="3"/>
  <c r="O356" i="3" s="1"/>
  <c r="O357" i="3" s="1"/>
  <c r="O358" i="3" s="1"/>
  <c r="W701" i="3"/>
  <c r="W702" i="3" s="1"/>
  <c r="W703" i="3" s="1"/>
  <c r="W697" i="3"/>
  <c r="W698" i="3" s="1"/>
  <c r="W699" i="3" s="1"/>
  <c r="W700" i="3" s="1"/>
  <c r="W665" i="3"/>
  <c r="W666" i="3" s="1"/>
  <c r="W667" i="3" s="1"/>
  <c r="W661" i="3"/>
  <c r="W662" i="3" s="1"/>
  <c r="W663" i="3" s="1"/>
  <c r="W664" i="3" s="1"/>
  <c r="C665" i="3"/>
  <c r="C666" i="3" s="1"/>
  <c r="C667" i="3" s="1"/>
  <c r="C661" i="3"/>
  <c r="C662" i="3" s="1"/>
  <c r="C663" i="3" s="1"/>
  <c r="C664" i="3" s="1"/>
  <c r="AF629" i="3"/>
  <c r="AF630" i="3" s="1"/>
  <c r="AF631" i="3" s="1"/>
  <c r="AF625" i="3"/>
  <c r="AF626" i="3" s="1"/>
  <c r="AF627" i="3" s="1"/>
  <c r="AF628" i="3" s="1"/>
  <c r="BS593" i="3"/>
  <c r="BS594" i="3" s="1"/>
  <c r="BS595" i="3" s="1"/>
  <c r="BS589" i="3"/>
  <c r="BS590" i="3" s="1"/>
  <c r="BS591" i="3" s="1"/>
  <c r="BS592" i="3" s="1"/>
  <c r="AY593" i="3"/>
  <c r="AY594" i="3" s="1"/>
  <c r="AY595" i="3" s="1"/>
  <c r="AY589" i="3"/>
  <c r="AY590" i="3" s="1"/>
  <c r="AY591" i="3" s="1"/>
  <c r="AY592" i="3" s="1"/>
  <c r="BU17" i="3"/>
  <c r="BU18" i="3" s="1"/>
  <c r="BU19" i="3" s="1"/>
  <c r="BU13" i="3"/>
  <c r="BU14" i="3" s="1"/>
  <c r="BU15" i="3" s="1"/>
  <c r="BU16" i="3" s="1"/>
  <c r="BY35" i="3"/>
  <c r="BY36" i="3" s="1"/>
  <c r="BY37" i="3" s="1"/>
  <c r="BY31" i="3"/>
  <c r="BY32" i="3" s="1"/>
  <c r="BY33" i="3" s="1"/>
  <c r="BY34" i="3" s="1"/>
  <c r="E89" i="3"/>
  <c r="E90" i="3" s="1"/>
  <c r="E91" i="3" s="1"/>
  <c r="E85" i="3"/>
  <c r="E86" i="3" s="1"/>
  <c r="E87" i="3" s="1"/>
  <c r="E88" i="3" s="1"/>
  <c r="I89" i="3"/>
  <c r="I90" i="3" s="1"/>
  <c r="I91" i="3" s="1"/>
  <c r="I85" i="3"/>
  <c r="I86" i="3" s="1"/>
  <c r="I87" i="3" s="1"/>
  <c r="I88" i="3" s="1"/>
  <c r="Y89" i="3"/>
  <c r="Y90" i="3" s="1"/>
  <c r="Y91" i="3" s="1"/>
  <c r="Y85" i="3"/>
  <c r="Y86" i="3" s="1"/>
  <c r="Y87" i="3" s="1"/>
  <c r="Y88" i="3" s="1"/>
  <c r="AC89" i="3"/>
  <c r="AC90" i="3" s="1"/>
  <c r="AC91" i="3" s="1"/>
  <c r="AC85" i="3"/>
  <c r="AC86" i="3" s="1"/>
  <c r="AC87" i="3" s="1"/>
  <c r="AC88" i="3" s="1"/>
  <c r="AS89" i="3"/>
  <c r="AS90" i="3" s="1"/>
  <c r="AS91" i="3" s="1"/>
  <c r="AS85" i="3"/>
  <c r="AS86" i="3" s="1"/>
  <c r="AS87" i="3" s="1"/>
  <c r="AS88" i="3" s="1"/>
  <c r="AX89" i="3"/>
  <c r="AX90" i="3" s="1"/>
  <c r="AX91" i="3" s="1"/>
  <c r="AX85" i="3"/>
  <c r="AX86" i="3" s="1"/>
  <c r="AX87" i="3" s="1"/>
  <c r="AX88" i="3" s="1"/>
  <c r="BI89" i="3"/>
  <c r="BI90" i="3" s="1"/>
  <c r="BI91" i="3" s="1"/>
  <c r="BI85" i="3"/>
  <c r="BI86" i="3" s="1"/>
  <c r="BI87" i="3" s="1"/>
  <c r="BI88" i="3" s="1"/>
  <c r="BM89" i="3"/>
  <c r="BM90" i="3" s="1"/>
  <c r="BM91" i="3" s="1"/>
  <c r="BM85" i="3"/>
  <c r="BM86" i="3" s="1"/>
  <c r="BM87" i="3" s="1"/>
  <c r="BM88" i="3" s="1"/>
  <c r="BR89" i="3"/>
  <c r="BR90" i="3" s="1"/>
  <c r="BR91" i="3" s="1"/>
  <c r="BR85" i="3"/>
  <c r="BR86" i="3" s="1"/>
  <c r="BR87" i="3" s="1"/>
  <c r="BR88" i="3" s="1"/>
  <c r="BT89" i="3"/>
  <c r="BT90" i="3" s="1"/>
  <c r="BT91" i="3" s="1"/>
  <c r="BT85" i="3"/>
  <c r="BT86" i="3" s="1"/>
  <c r="BT87" i="3" s="1"/>
  <c r="BT88" i="3" s="1"/>
  <c r="B179" i="3"/>
  <c r="B180" i="3" s="1"/>
  <c r="B181" i="3" s="1"/>
  <c r="B175" i="3"/>
  <c r="B176" i="3" s="1"/>
  <c r="B177" i="3" s="1"/>
  <c r="B178" i="3" s="1"/>
  <c r="X179" i="3"/>
  <c r="X180" i="3" s="1"/>
  <c r="X181" i="3" s="1"/>
  <c r="X175" i="3"/>
  <c r="X176" i="3" s="1"/>
  <c r="X177" i="3" s="1"/>
  <c r="X178" i="3" s="1"/>
  <c r="B233" i="3"/>
  <c r="B234" i="3" s="1"/>
  <c r="B235" i="3" s="1"/>
  <c r="B229" i="3"/>
  <c r="B230" i="3" s="1"/>
  <c r="B231" i="3" s="1"/>
  <c r="B232" i="3" s="1"/>
  <c r="J233" i="3"/>
  <c r="J234" i="3" s="1"/>
  <c r="J235" i="3" s="1"/>
  <c r="J229" i="3"/>
  <c r="J230" i="3" s="1"/>
  <c r="J231" i="3" s="1"/>
  <c r="J232" i="3" s="1"/>
  <c r="U233" i="3"/>
  <c r="U234" i="3" s="1"/>
  <c r="U235" i="3" s="1"/>
  <c r="U229" i="3"/>
  <c r="U230" i="3" s="1"/>
  <c r="U231" i="3" s="1"/>
  <c r="U232" i="3" s="1"/>
  <c r="Y233" i="3"/>
  <c r="Y234" i="3" s="1"/>
  <c r="Y235" i="3" s="1"/>
  <c r="Y229" i="3"/>
  <c r="Y230" i="3" s="1"/>
  <c r="Y231" i="3" s="1"/>
  <c r="Y232" i="3" s="1"/>
  <c r="AK233" i="3"/>
  <c r="AK234" i="3" s="1"/>
  <c r="AK235" i="3" s="1"/>
  <c r="AK229" i="3"/>
  <c r="AK230" i="3" s="1"/>
  <c r="AK231" i="3" s="1"/>
  <c r="AK232" i="3" s="1"/>
  <c r="AR233" i="3"/>
  <c r="AR234" i="3" s="1"/>
  <c r="AR235" i="3" s="1"/>
  <c r="AR229" i="3"/>
  <c r="AR230" i="3" s="1"/>
  <c r="AR231" i="3" s="1"/>
  <c r="AR232" i="3" s="1"/>
  <c r="BJ233" i="3"/>
  <c r="BJ234" i="3" s="1"/>
  <c r="BJ235" i="3" s="1"/>
  <c r="BJ229" i="3"/>
  <c r="BJ230" i="3" s="1"/>
  <c r="BJ231" i="3" s="1"/>
  <c r="BJ232" i="3" s="1"/>
  <c r="O305" i="3"/>
  <c r="O306" i="3" s="1"/>
  <c r="O307" i="3" s="1"/>
  <c r="O301" i="3"/>
  <c r="O302" i="3" s="1"/>
  <c r="O303" i="3" s="1"/>
  <c r="O304" i="3" s="1"/>
  <c r="S305" i="3"/>
  <c r="S306" i="3" s="1"/>
  <c r="S307" i="3" s="1"/>
  <c r="S301" i="3"/>
  <c r="S302" i="3" s="1"/>
  <c r="S303" i="3" s="1"/>
  <c r="S304" i="3" s="1"/>
  <c r="AE305" i="3"/>
  <c r="AE306" i="3" s="1"/>
  <c r="AE307" i="3" s="1"/>
  <c r="AE301" i="3"/>
  <c r="AE302" i="3" s="1"/>
  <c r="AE303" i="3" s="1"/>
  <c r="AE304" i="3" s="1"/>
  <c r="C17" i="3"/>
  <c r="C18" i="3" s="1"/>
  <c r="C19" i="3" s="1"/>
  <c r="C13" i="3"/>
  <c r="C14" i="3" s="1"/>
  <c r="C15" i="3" s="1"/>
  <c r="C16" i="3" s="1"/>
  <c r="D13" i="3"/>
  <c r="D14" i="3" s="1"/>
  <c r="D15" i="3" s="1"/>
  <c r="D16" i="3" s="1"/>
  <c r="G17" i="3"/>
  <c r="G18" i="3" s="1"/>
  <c r="G19" i="3" s="1"/>
  <c r="G13" i="3"/>
  <c r="G14" i="3" s="1"/>
  <c r="G15" i="3" s="1"/>
  <c r="G16" i="3" s="1"/>
  <c r="H13" i="3"/>
  <c r="H14" i="3" s="1"/>
  <c r="H15" i="3" s="1"/>
  <c r="H16" i="3" s="1"/>
  <c r="L17" i="3"/>
  <c r="L18" i="3" s="1"/>
  <c r="L19" i="3" s="1"/>
  <c r="L13" i="3"/>
  <c r="L14" i="3" s="1"/>
  <c r="L15" i="3" s="1"/>
  <c r="L16" i="3" s="1"/>
  <c r="M13" i="3"/>
  <c r="M14" i="3" s="1"/>
  <c r="M15" i="3" s="1"/>
  <c r="M16" i="3" s="1"/>
  <c r="P17" i="3"/>
  <c r="P18" i="3" s="1"/>
  <c r="P19" i="3" s="1"/>
  <c r="P13" i="3"/>
  <c r="P14" i="3" s="1"/>
  <c r="P15" i="3" s="1"/>
  <c r="P16" i="3" s="1"/>
  <c r="Q13" i="3"/>
  <c r="Q14" i="3" s="1"/>
  <c r="Q15" i="3" s="1"/>
  <c r="Q16" i="3" s="1"/>
  <c r="V17" i="3"/>
  <c r="V18" i="3" s="1"/>
  <c r="V19" i="3" s="1"/>
  <c r="V13" i="3"/>
  <c r="V14" i="3" s="1"/>
  <c r="V15" i="3" s="1"/>
  <c r="V16" i="3" s="1"/>
  <c r="W13" i="3"/>
  <c r="W14" i="3" s="1"/>
  <c r="W15" i="3" s="1"/>
  <c r="W16" i="3" s="1"/>
  <c r="Z17" i="3"/>
  <c r="Z18" i="3" s="1"/>
  <c r="Z19" i="3" s="1"/>
  <c r="Z13" i="3"/>
  <c r="Z14" i="3" s="1"/>
  <c r="Z15" i="3" s="1"/>
  <c r="Z16" i="3" s="1"/>
  <c r="AA13" i="3"/>
  <c r="AA14" i="3" s="1"/>
  <c r="AA15" i="3" s="1"/>
  <c r="AA16" i="3" s="1"/>
  <c r="AE17" i="3"/>
  <c r="AE18" i="3" s="1"/>
  <c r="AE19" i="3" s="1"/>
  <c r="AE13" i="3"/>
  <c r="AE14" i="3" s="1"/>
  <c r="AE15" i="3" s="1"/>
  <c r="AE16" i="3" s="1"/>
  <c r="AF13" i="3"/>
  <c r="AF14" i="3" s="1"/>
  <c r="AF15" i="3" s="1"/>
  <c r="AF16" i="3" s="1"/>
  <c r="AI17" i="3"/>
  <c r="AI18" i="3" s="1"/>
  <c r="AI19" i="3" s="1"/>
  <c r="AI13" i="3"/>
  <c r="AI14" i="3" s="1"/>
  <c r="AI15" i="3" s="1"/>
  <c r="AI16" i="3" s="1"/>
  <c r="AJ13" i="3"/>
  <c r="AJ14" i="3" s="1"/>
  <c r="AJ15" i="3" s="1"/>
  <c r="AJ16" i="3" s="1"/>
  <c r="AM17" i="3"/>
  <c r="AM18" i="3" s="1"/>
  <c r="AM19" i="3" s="1"/>
  <c r="AM13" i="3"/>
  <c r="AM14" i="3" s="1"/>
  <c r="AM15" i="3" s="1"/>
  <c r="AM16" i="3" s="1"/>
  <c r="AN13" i="3"/>
  <c r="AN14" i="3" s="1"/>
  <c r="AN15" i="3" s="1"/>
  <c r="AN16" i="3" s="1"/>
  <c r="AR17" i="3"/>
  <c r="AR18" i="3" s="1"/>
  <c r="AR19" i="3" s="1"/>
  <c r="AR13" i="3"/>
  <c r="AR14" i="3" s="1"/>
  <c r="AR15" i="3" s="1"/>
  <c r="AR16" i="3" s="1"/>
  <c r="AS13" i="3"/>
  <c r="AS14" i="3" s="1"/>
  <c r="AS15" i="3" s="1"/>
  <c r="AS16" i="3" s="1"/>
  <c r="AV17" i="3"/>
  <c r="AV18" i="3" s="1"/>
  <c r="AV19" i="3" s="1"/>
  <c r="AV13" i="3"/>
  <c r="AV14" i="3" s="1"/>
  <c r="AV15" i="3" s="1"/>
  <c r="AV16" i="3" s="1"/>
  <c r="AW13" i="3"/>
  <c r="AW14" i="3" s="1"/>
  <c r="AW15" i="3" s="1"/>
  <c r="AW16" i="3" s="1"/>
  <c r="AZ17" i="3"/>
  <c r="AZ18" i="3" s="1"/>
  <c r="AZ19" i="3" s="1"/>
  <c r="AZ13" i="3"/>
  <c r="AZ14" i="3" s="1"/>
  <c r="AZ15" i="3" s="1"/>
  <c r="AZ16" i="3" s="1"/>
  <c r="BA13" i="3"/>
  <c r="BA14" i="3" s="1"/>
  <c r="BA15" i="3" s="1"/>
  <c r="BA16" i="3" s="1"/>
  <c r="BI17" i="3"/>
  <c r="BI18" i="3" s="1"/>
  <c r="BI19" i="3" s="1"/>
  <c r="BI13" i="3"/>
  <c r="BI14" i="3" s="1"/>
  <c r="BI15" i="3" s="1"/>
  <c r="BI16" i="3" s="1"/>
  <c r="BJ13" i="3"/>
  <c r="BJ14" i="3" s="1"/>
  <c r="BJ15" i="3" s="1"/>
  <c r="BJ16" i="3" s="1"/>
  <c r="BM17" i="3"/>
  <c r="BM18" i="3" s="1"/>
  <c r="BM19" i="3" s="1"/>
  <c r="BM13" i="3"/>
  <c r="BM14" i="3" s="1"/>
  <c r="BM15" i="3" s="1"/>
  <c r="BM16" i="3" s="1"/>
  <c r="BN13" i="3"/>
  <c r="BN14" i="3" s="1"/>
  <c r="BN15" i="3" s="1"/>
  <c r="BN16" i="3" s="1"/>
  <c r="BQ17" i="3"/>
  <c r="BQ18" i="3" s="1"/>
  <c r="BQ19" i="3" s="1"/>
  <c r="BQ13" i="3"/>
  <c r="BQ14" i="3" s="1"/>
  <c r="BQ15" i="3" s="1"/>
  <c r="BQ16" i="3" s="1"/>
  <c r="BR13" i="3"/>
  <c r="BR14" i="3" s="1"/>
  <c r="BR15" i="3" s="1"/>
  <c r="BR16" i="3" s="1"/>
  <c r="BV17" i="3"/>
  <c r="BV18" i="3" s="1"/>
  <c r="BV19" i="3" s="1"/>
  <c r="BV13" i="3"/>
  <c r="BV14" i="3" s="1"/>
  <c r="BV15" i="3" s="1"/>
  <c r="BV16" i="3" s="1"/>
  <c r="BW13" i="3"/>
  <c r="BW14" i="3" s="1"/>
  <c r="BW15" i="3" s="1"/>
  <c r="BW16" i="3" s="1"/>
  <c r="D35" i="3"/>
  <c r="D36" i="3" s="1"/>
  <c r="D37" i="3" s="1"/>
  <c r="D31" i="3"/>
  <c r="D32" i="3" s="1"/>
  <c r="D33" i="3" s="1"/>
  <c r="D34" i="3" s="1"/>
  <c r="E31" i="3"/>
  <c r="E32" i="3" s="1"/>
  <c r="E33" i="3" s="1"/>
  <c r="E34" i="3" s="1"/>
  <c r="H35" i="3"/>
  <c r="H36" i="3" s="1"/>
  <c r="H37" i="3" s="1"/>
  <c r="H31" i="3"/>
  <c r="H32" i="3" s="1"/>
  <c r="H33" i="3" s="1"/>
  <c r="H34" i="3" s="1"/>
  <c r="I31" i="3"/>
  <c r="I32" i="3" s="1"/>
  <c r="I33" i="3" s="1"/>
  <c r="I34" i="3" s="1"/>
  <c r="L35" i="3"/>
  <c r="L36" i="3" s="1"/>
  <c r="L37" i="3" s="1"/>
  <c r="L31" i="3"/>
  <c r="L32" i="3" s="1"/>
  <c r="L33" i="3" s="1"/>
  <c r="L34" i="3" s="1"/>
  <c r="M31" i="3"/>
  <c r="M32" i="3" s="1"/>
  <c r="M33" i="3" s="1"/>
  <c r="M34" i="3" s="1"/>
  <c r="Q35" i="3"/>
  <c r="Q36" i="3" s="1"/>
  <c r="Q37" i="3" s="1"/>
  <c r="Q31" i="3"/>
  <c r="Q32" i="3" s="1"/>
  <c r="Q33" i="3" s="1"/>
  <c r="Q34" i="3" s="1"/>
  <c r="T31" i="3"/>
  <c r="T32" i="3" s="1"/>
  <c r="T33" i="3" s="1"/>
  <c r="T34" i="3" s="1"/>
  <c r="X35" i="3"/>
  <c r="X36" i="3" s="1"/>
  <c r="X37" i="3" s="1"/>
  <c r="X31" i="3"/>
  <c r="X32" i="3" s="1"/>
  <c r="X33" i="3" s="1"/>
  <c r="X34" i="3" s="1"/>
  <c r="Y31" i="3"/>
  <c r="Y32" i="3" s="1"/>
  <c r="Y33" i="3" s="1"/>
  <c r="Y34" i="3" s="1"/>
  <c r="AB35" i="3"/>
  <c r="AB36" i="3" s="1"/>
  <c r="AB37" i="3" s="1"/>
  <c r="AB31" i="3"/>
  <c r="AB32" i="3" s="1"/>
  <c r="AB33" i="3" s="1"/>
  <c r="AB34" i="3" s="1"/>
  <c r="AC31" i="3"/>
  <c r="AC32" i="3" s="1"/>
  <c r="AC33" i="3" s="1"/>
  <c r="AC34" i="3" s="1"/>
  <c r="AF35" i="3"/>
  <c r="AF36" i="3" s="1"/>
  <c r="AF37" i="3" s="1"/>
  <c r="AF31" i="3"/>
  <c r="AF32" i="3" s="1"/>
  <c r="AF33" i="3" s="1"/>
  <c r="AF34" i="3" s="1"/>
  <c r="AG31" i="3"/>
  <c r="AG32" i="3" s="1"/>
  <c r="AG33" i="3" s="1"/>
  <c r="AG34" i="3" s="1"/>
  <c r="AJ35" i="3"/>
  <c r="AJ36" i="3" s="1"/>
  <c r="AJ37" i="3" s="1"/>
  <c r="AJ31" i="3"/>
  <c r="AJ32" i="3" s="1"/>
  <c r="AJ33" i="3" s="1"/>
  <c r="AJ34" i="3" s="1"/>
  <c r="AK31" i="3"/>
  <c r="AK32" i="3" s="1"/>
  <c r="AK33" i="3" s="1"/>
  <c r="AK34" i="3" s="1"/>
  <c r="AQ35" i="3"/>
  <c r="AQ36" i="3" s="1"/>
  <c r="AQ37" i="3" s="1"/>
  <c r="AQ31" i="3"/>
  <c r="AQ32" i="3" s="1"/>
  <c r="AQ33" i="3" s="1"/>
  <c r="AQ34" i="3" s="1"/>
  <c r="AR31" i="3"/>
  <c r="AR32" i="3" s="1"/>
  <c r="AR33" i="3" s="1"/>
  <c r="AR34" i="3" s="1"/>
  <c r="AU35" i="3"/>
  <c r="AU36" i="3" s="1"/>
  <c r="AU37" i="3" s="1"/>
  <c r="AU31" i="3"/>
  <c r="AU32" i="3" s="1"/>
  <c r="AU33" i="3" s="1"/>
  <c r="AU34" i="3" s="1"/>
  <c r="AV31" i="3"/>
  <c r="AV32" i="3" s="1"/>
  <c r="AV33" i="3" s="1"/>
  <c r="AV34" i="3" s="1"/>
  <c r="AY35" i="3"/>
  <c r="AY36" i="3" s="1"/>
  <c r="AY37" i="3" s="1"/>
  <c r="AY31" i="3"/>
  <c r="AY32" i="3" s="1"/>
  <c r="AY33" i="3" s="1"/>
  <c r="AY34" i="3" s="1"/>
  <c r="AZ31" i="3"/>
  <c r="AZ32" i="3" s="1"/>
  <c r="AZ33" i="3" s="1"/>
  <c r="AZ34" i="3" s="1"/>
  <c r="BD35" i="3"/>
  <c r="BD36" i="3" s="1"/>
  <c r="BD37" i="3" s="1"/>
  <c r="BD31" i="3"/>
  <c r="BD32" i="3" s="1"/>
  <c r="BD33" i="3" s="1"/>
  <c r="BD34" i="3" s="1"/>
  <c r="BE31" i="3"/>
  <c r="BE32" i="3" s="1"/>
  <c r="BE33" i="3" s="1"/>
  <c r="BE34" i="3" s="1"/>
  <c r="BJ35" i="3"/>
  <c r="BJ36" i="3" s="1"/>
  <c r="BJ37" i="3" s="1"/>
  <c r="BJ31" i="3"/>
  <c r="BJ32" i="3" s="1"/>
  <c r="BJ33" i="3" s="1"/>
  <c r="BJ34" i="3" s="1"/>
  <c r="BK31" i="3"/>
  <c r="BK32" i="3" s="1"/>
  <c r="BK33" i="3" s="1"/>
  <c r="BK34" i="3" s="1"/>
  <c r="BO35" i="3"/>
  <c r="BO36" i="3" s="1"/>
  <c r="BO37" i="3" s="1"/>
  <c r="BO31" i="3"/>
  <c r="BO32" i="3" s="1"/>
  <c r="BO33" i="3" s="1"/>
  <c r="BO34" i="3" s="1"/>
  <c r="BP31" i="3"/>
  <c r="BP32" i="3" s="1"/>
  <c r="BP33" i="3" s="1"/>
  <c r="BP34" i="3" s="1"/>
  <c r="BS35" i="3"/>
  <c r="BS36" i="3" s="1"/>
  <c r="BS37" i="3" s="1"/>
  <c r="BS31" i="3"/>
  <c r="BS32" i="3" s="1"/>
  <c r="BS33" i="3" s="1"/>
  <c r="BS34" i="3" s="1"/>
  <c r="BT31" i="3"/>
  <c r="BT32" i="3" s="1"/>
  <c r="BT33" i="3" s="1"/>
  <c r="BT34" i="3" s="1"/>
  <c r="BW35" i="3"/>
  <c r="BW36" i="3" s="1"/>
  <c r="BW37" i="3" s="1"/>
  <c r="BW31" i="3"/>
  <c r="BW32" i="3" s="1"/>
  <c r="BW33" i="3" s="1"/>
  <c r="BW34" i="3" s="1"/>
  <c r="BX31" i="3"/>
  <c r="BX32" i="3" s="1"/>
  <c r="BX33" i="3" s="1"/>
  <c r="BX34" i="3" s="1"/>
  <c r="L53" i="3"/>
  <c r="L54" i="3" s="1"/>
  <c r="L55" i="3" s="1"/>
  <c r="L49" i="3"/>
  <c r="L50" i="3" s="1"/>
  <c r="L51" i="3" s="1"/>
  <c r="L52" i="3" s="1"/>
  <c r="M49" i="3"/>
  <c r="M50" i="3" s="1"/>
  <c r="M51" i="3" s="1"/>
  <c r="M52" i="3" s="1"/>
  <c r="P53" i="3"/>
  <c r="P54" i="3" s="1"/>
  <c r="P55" i="3" s="1"/>
  <c r="P49" i="3"/>
  <c r="P50" i="3" s="1"/>
  <c r="P51" i="3" s="1"/>
  <c r="P52" i="3" s="1"/>
  <c r="Q49" i="3"/>
  <c r="Q50" i="3" s="1"/>
  <c r="Q51" i="3" s="1"/>
  <c r="Q52" i="3" s="1"/>
  <c r="AE53" i="3"/>
  <c r="AE54" i="3" s="1"/>
  <c r="AE55" i="3" s="1"/>
  <c r="AE49" i="3"/>
  <c r="AE50" i="3" s="1"/>
  <c r="AE51" i="3" s="1"/>
  <c r="AE52" i="3" s="1"/>
  <c r="AF49" i="3"/>
  <c r="AF50" i="3" s="1"/>
  <c r="AF51" i="3" s="1"/>
  <c r="AF52" i="3" s="1"/>
  <c r="AI53" i="3"/>
  <c r="AI54" i="3" s="1"/>
  <c r="AI55" i="3" s="1"/>
  <c r="AI49" i="3"/>
  <c r="AI50" i="3" s="1"/>
  <c r="AI51" i="3" s="1"/>
  <c r="AI52" i="3" s="1"/>
  <c r="AJ49" i="3"/>
  <c r="AJ50" i="3" s="1"/>
  <c r="AJ51" i="3" s="1"/>
  <c r="AJ52" i="3" s="1"/>
  <c r="AP53" i="3"/>
  <c r="AP54" i="3" s="1"/>
  <c r="AP55" i="3" s="1"/>
  <c r="AP49" i="3"/>
  <c r="AP50" i="3" s="1"/>
  <c r="AP51" i="3" s="1"/>
  <c r="AP52" i="3" s="1"/>
  <c r="AQ49" i="3"/>
  <c r="AQ50" i="3" s="1"/>
  <c r="AQ51" i="3" s="1"/>
  <c r="AQ52" i="3" s="1"/>
  <c r="AT53" i="3"/>
  <c r="AT54" i="3" s="1"/>
  <c r="AT55" i="3" s="1"/>
  <c r="AT49" i="3"/>
  <c r="AT50" i="3" s="1"/>
  <c r="AT51" i="3" s="1"/>
  <c r="AT52" i="3" s="1"/>
  <c r="AJ301" i="3"/>
  <c r="AJ302" i="3" s="1"/>
  <c r="AJ303" i="3" s="1"/>
  <c r="AJ304" i="3" s="1"/>
  <c r="D427" i="3"/>
  <c r="D428" i="3" s="1"/>
  <c r="D429" i="3" s="1"/>
  <c r="D430" i="3" s="1"/>
  <c r="AA427" i="3"/>
  <c r="AA428" i="3" s="1"/>
  <c r="AA429" i="3" s="1"/>
  <c r="AA430" i="3" s="1"/>
  <c r="N539" i="3"/>
  <c r="N540" i="3" s="1"/>
  <c r="N541" i="3" s="1"/>
  <c r="N535" i="3"/>
  <c r="N536" i="3" s="1"/>
  <c r="N537" i="3" s="1"/>
  <c r="N538" i="3" s="1"/>
  <c r="J611" i="3"/>
  <c r="J612" i="3" s="1"/>
  <c r="J613" i="3" s="1"/>
  <c r="J607" i="3"/>
  <c r="J608" i="3" s="1"/>
  <c r="J609" i="3" s="1"/>
  <c r="J610" i="3" s="1"/>
  <c r="AD611" i="3"/>
  <c r="AD612" i="3" s="1"/>
  <c r="AD613" i="3" s="1"/>
  <c r="AD607" i="3"/>
  <c r="AD608" i="3" s="1"/>
  <c r="AD609" i="3" s="1"/>
  <c r="AD610" i="3" s="1"/>
  <c r="AE701" i="3"/>
  <c r="AE702" i="3" s="1"/>
  <c r="AE703" i="3" s="1"/>
  <c r="AE697" i="3"/>
  <c r="AE698" i="3" s="1"/>
  <c r="AE699" i="3" s="1"/>
  <c r="AE700" i="3" s="1"/>
  <c r="G701" i="3"/>
  <c r="G702" i="3" s="1"/>
  <c r="G703" i="3" s="1"/>
  <c r="G697" i="3"/>
  <c r="G698" i="3" s="1"/>
  <c r="G699" i="3" s="1"/>
  <c r="G700" i="3" s="1"/>
  <c r="BF683" i="3"/>
  <c r="BF684" i="3" s="1"/>
  <c r="BF685" i="3" s="1"/>
  <c r="BF679" i="3"/>
  <c r="BF680" i="3" s="1"/>
  <c r="BF681" i="3" s="1"/>
  <c r="BF682" i="3" s="1"/>
  <c r="AE665" i="3"/>
  <c r="AE666" i="3" s="1"/>
  <c r="AE667" i="3" s="1"/>
  <c r="AE661" i="3"/>
  <c r="AE662" i="3" s="1"/>
  <c r="AE663" i="3" s="1"/>
  <c r="AE664" i="3" s="1"/>
  <c r="K665" i="3"/>
  <c r="K666" i="3" s="1"/>
  <c r="K667" i="3" s="1"/>
  <c r="K661" i="3"/>
  <c r="K662" i="3" s="1"/>
  <c r="K663" i="3" s="1"/>
  <c r="K664" i="3" s="1"/>
  <c r="C647" i="3"/>
  <c r="C648" i="3" s="1"/>
  <c r="C649" i="3" s="1"/>
  <c r="C643" i="3"/>
  <c r="C644" i="3" s="1"/>
  <c r="C645" i="3" s="1"/>
  <c r="C646" i="3" s="1"/>
  <c r="X629" i="3"/>
  <c r="X630" i="3" s="1"/>
  <c r="X631" i="3" s="1"/>
  <c r="X625" i="3"/>
  <c r="X626" i="3" s="1"/>
  <c r="X627" i="3" s="1"/>
  <c r="X628" i="3" s="1"/>
  <c r="E629" i="3"/>
  <c r="E630" i="3" s="1"/>
  <c r="E631" i="3" s="1"/>
  <c r="E625" i="3"/>
  <c r="E626" i="3" s="1"/>
  <c r="E627" i="3" s="1"/>
  <c r="E628" i="3" s="1"/>
  <c r="BK593" i="3"/>
  <c r="BK594" i="3" s="1"/>
  <c r="BK595" i="3" s="1"/>
  <c r="BK589" i="3"/>
  <c r="BK590" i="3" s="1"/>
  <c r="BK591" i="3" s="1"/>
  <c r="BK592" i="3" s="1"/>
  <c r="E17" i="3"/>
  <c r="E18" i="3" s="1"/>
  <c r="E19" i="3" s="1"/>
  <c r="E13" i="3"/>
  <c r="E14" i="3" s="1"/>
  <c r="E15" i="3" s="1"/>
  <c r="E16" i="3" s="1"/>
  <c r="J17" i="3"/>
  <c r="J18" i="3" s="1"/>
  <c r="J19" i="3" s="1"/>
  <c r="J13" i="3"/>
  <c r="J14" i="3" s="1"/>
  <c r="J15" i="3" s="1"/>
  <c r="J16" i="3" s="1"/>
  <c r="X17" i="3"/>
  <c r="X18" i="3" s="1"/>
  <c r="X19" i="3" s="1"/>
  <c r="X13" i="3"/>
  <c r="X14" i="3" s="1"/>
  <c r="X15" i="3" s="1"/>
  <c r="X16" i="3" s="1"/>
  <c r="AB17" i="3"/>
  <c r="AB18" i="3" s="1"/>
  <c r="AB19" i="3" s="1"/>
  <c r="AB13" i="3"/>
  <c r="AB14" i="3" s="1"/>
  <c r="AB15" i="3" s="1"/>
  <c r="AB16" i="3" s="1"/>
  <c r="AP17" i="3"/>
  <c r="AP18" i="3" s="1"/>
  <c r="AP19" i="3" s="1"/>
  <c r="AP13" i="3"/>
  <c r="AP14" i="3" s="1"/>
  <c r="AP15" i="3" s="1"/>
  <c r="AP16" i="3" s="1"/>
  <c r="BC17" i="3"/>
  <c r="BC18" i="3" s="1"/>
  <c r="BC19" i="3" s="1"/>
  <c r="BC13" i="3"/>
  <c r="BC14" i="3" s="1"/>
  <c r="BC15" i="3" s="1"/>
  <c r="BC16" i="3" s="1"/>
  <c r="BS17" i="3"/>
  <c r="BS18" i="3" s="1"/>
  <c r="BS19" i="3" s="1"/>
  <c r="BS13" i="3"/>
  <c r="BS14" i="3" s="1"/>
  <c r="BS15" i="3" s="1"/>
  <c r="BS16" i="3" s="1"/>
  <c r="B35" i="3"/>
  <c r="B36" i="3" s="1"/>
  <c r="B37" i="3" s="1"/>
  <c r="B31" i="3"/>
  <c r="B32" i="3" s="1"/>
  <c r="B33" i="3" s="1"/>
  <c r="B34" i="3" s="1"/>
  <c r="Z35" i="3"/>
  <c r="Z36" i="3" s="1"/>
  <c r="Z37" i="3" s="1"/>
  <c r="Z31" i="3"/>
  <c r="Z32" i="3" s="1"/>
  <c r="Z33" i="3" s="1"/>
  <c r="Z34" i="3" s="1"/>
  <c r="AH35" i="3"/>
  <c r="AH36" i="3" s="1"/>
  <c r="AH37" i="3" s="1"/>
  <c r="AH31" i="3"/>
  <c r="AH32" i="3" s="1"/>
  <c r="AH33" i="3" s="1"/>
  <c r="AH34" i="3" s="1"/>
  <c r="AW35" i="3"/>
  <c r="AW36" i="3" s="1"/>
  <c r="AW37" i="3" s="1"/>
  <c r="AW31" i="3"/>
  <c r="AW32" i="3" s="1"/>
  <c r="AW33" i="3" s="1"/>
  <c r="AW34" i="3" s="1"/>
  <c r="BA35" i="3"/>
  <c r="BA36" i="3" s="1"/>
  <c r="BA37" i="3" s="1"/>
  <c r="BA31" i="3"/>
  <c r="BA32" i="3" s="1"/>
  <c r="BA33" i="3" s="1"/>
  <c r="BA34" i="3" s="1"/>
  <c r="BQ35" i="3"/>
  <c r="BQ36" i="3" s="1"/>
  <c r="BQ37" i="3" s="1"/>
  <c r="BQ31" i="3"/>
  <c r="BQ32" i="3" s="1"/>
  <c r="BQ33" i="3" s="1"/>
  <c r="BQ34" i="3" s="1"/>
  <c r="AK431" i="3"/>
  <c r="AK432" i="3" s="1"/>
  <c r="AK433" i="3" s="1"/>
  <c r="AK427" i="3"/>
  <c r="AK428" i="3" s="1"/>
  <c r="AK429" i="3" s="1"/>
  <c r="AK430" i="3" s="1"/>
  <c r="BT683" i="3"/>
  <c r="BT684" i="3" s="1"/>
  <c r="BT685" i="3" s="1"/>
  <c r="BT679" i="3"/>
  <c r="BT680" i="3" s="1"/>
  <c r="BT681" i="3" s="1"/>
  <c r="BT682" i="3" s="1"/>
  <c r="AV53" i="3"/>
  <c r="AV54" i="3" s="1"/>
  <c r="AV55" i="3" s="1"/>
  <c r="AV49" i="3"/>
  <c r="AV50" i="3" s="1"/>
  <c r="AV51" i="3" s="1"/>
  <c r="AV52" i="3" s="1"/>
  <c r="AX53" i="3"/>
  <c r="AX54" i="3" s="1"/>
  <c r="AX55" i="3" s="1"/>
  <c r="AX49" i="3"/>
  <c r="AX50" i="3" s="1"/>
  <c r="AX51" i="3" s="1"/>
  <c r="AX52" i="3" s="1"/>
  <c r="AZ53" i="3"/>
  <c r="AZ54" i="3" s="1"/>
  <c r="AZ55" i="3" s="1"/>
  <c r="AZ49" i="3"/>
  <c r="AZ50" i="3" s="1"/>
  <c r="AZ51" i="3" s="1"/>
  <c r="AZ52" i="3" s="1"/>
  <c r="BB53" i="3"/>
  <c r="BB54" i="3" s="1"/>
  <c r="BB55" i="3" s="1"/>
  <c r="BB49" i="3"/>
  <c r="BB50" i="3" s="1"/>
  <c r="BB51" i="3" s="1"/>
  <c r="BB52" i="3" s="1"/>
  <c r="BD53" i="3"/>
  <c r="BD54" i="3" s="1"/>
  <c r="BD55" i="3" s="1"/>
  <c r="BD49" i="3"/>
  <c r="BD50" i="3" s="1"/>
  <c r="BD51" i="3" s="1"/>
  <c r="BD52" i="3" s="1"/>
  <c r="BJ53" i="3"/>
  <c r="BJ54" i="3" s="1"/>
  <c r="BJ55" i="3" s="1"/>
  <c r="BJ49" i="3"/>
  <c r="BJ50" i="3" s="1"/>
  <c r="BJ51" i="3" s="1"/>
  <c r="BJ52" i="3" s="1"/>
  <c r="BL53" i="3"/>
  <c r="BL54" i="3" s="1"/>
  <c r="BL55" i="3" s="1"/>
  <c r="BL49" i="3"/>
  <c r="BL50" i="3" s="1"/>
  <c r="BL51" i="3" s="1"/>
  <c r="BL52" i="3" s="1"/>
  <c r="BN53" i="3"/>
  <c r="BN54" i="3" s="1"/>
  <c r="BN55" i="3" s="1"/>
  <c r="BN49" i="3"/>
  <c r="BN50" i="3" s="1"/>
  <c r="BN51" i="3" s="1"/>
  <c r="BN52" i="3" s="1"/>
  <c r="BP53" i="3"/>
  <c r="BP54" i="3" s="1"/>
  <c r="BP55" i="3" s="1"/>
  <c r="BP49" i="3"/>
  <c r="BP50" i="3" s="1"/>
  <c r="BP51" i="3" s="1"/>
  <c r="BP52" i="3" s="1"/>
  <c r="BR53" i="3"/>
  <c r="BR54" i="3" s="1"/>
  <c r="BR55" i="3" s="1"/>
  <c r="BR49" i="3"/>
  <c r="BR50" i="3" s="1"/>
  <c r="BR51" i="3" s="1"/>
  <c r="BR52" i="3" s="1"/>
  <c r="BT53" i="3"/>
  <c r="BT54" i="3" s="1"/>
  <c r="BT55" i="3" s="1"/>
  <c r="BT49" i="3"/>
  <c r="BT50" i="3" s="1"/>
  <c r="BT51" i="3" s="1"/>
  <c r="BT52" i="3" s="1"/>
  <c r="BV53" i="3"/>
  <c r="BV54" i="3" s="1"/>
  <c r="BV55" i="3" s="1"/>
  <c r="BV49" i="3"/>
  <c r="BV50" i="3" s="1"/>
  <c r="BV51" i="3" s="1"/>
  <c r="BV52" i="3" s="1"/>
  <c r="S17" i="3"/>
  <c r="S18" i="3" s="1"/>
  <c r="S19" i="3" s="1"/>
  <c r="S13" i="3"/>
  <c r="S14" i="3" s="1"/>
  <c r="S15" i="3" s="1"/>
  <c r="S16" i="3" s="1"/>
  <c r="BC35" i="3"/>
  <c r="BC36" i="3" s="1"/>
  <c r="BC37" i="3" s="1"/>
  <c r="BC31" i="3"/>
  <c r="BC32" i="3" s="1"/>
  <c r="BC33" i="3" s="1"/>
  <c r="BC34" i="3" s="1"/>
  <c r="D233" i="3"/>
  <c r="D234" i="3" s="1"/>
  <c r="D235" i="3" s="1"/>
  <c r="D229" i="3"/>
  <c r="D230" i="3" s="1"/>
  <c r="D231" i="3" s="1"/>
  <c r="D232" i="3" s="1"/>
  <c r="H233" i="3"/>
  <c r="H234" i="3" s="1"/>
  <c r="H235" i="3" s="1"/>
  <c r="H229" i="3"/>
  <c r="H230" i="3" s="1"/>
  <c r="H231" i="3" s="1"/>
  <c r="H232" i="3" s="1"/>
  <c r="L233" i="3"/>
  <c r="L234" i="3" s="1"/>
  <c r="L235" i="3" s="1"/>
  <c r="L229" i="3"/>
  <c r="L230" i="3" s="1"/>
  <c r="L231" i="3" s="1"/>
  <c r="L232" i="3" s="1"/>
  <c r="P233" i="3"/>
  <c r="P234" i="3" s="1"/>
  <c r="P235" i="3" s="1"/>
  <c r="P229" i="3"/>
  <c r="P230" i="3" s="1"/>
  <c r="P231" i="3" s="1"/>
  <c r="P232" i="3" s="1"/>
  <c r="W233" i="3"/>
  <c r="W234" i="3" s="1"/>
  <c r="W235" i="3" s="1"/>
  <c r="W229" i="3"/>
  <c r="W230" i="3" s="1"/>
  <c r="W231" i="3" s="1"/>
  <c r="W232" i="3" s="1"/>
  <c r="AA233" i="3"/>
  <c r="AA234" i="3" s="1"/>
  <c r="AA235" i="3" s="1"/>
  <c r="AA229" i="3"/>
  <c r="AA230" i="3" s="1"/>
  <c r="AA231" i="3" s="1"/>
  <c r="AA232" i="3" s="1"/>
  <c r="AE233" i="3"/>
  <c r="AE234" i="3" s="1"/>
  <c r="AE235" i="3" s="1"/>
  <c r="AE229" i="3"/>
  <c r="AE230" i="3" s="1"/>
  <c r="AE231" i="3" s="1"/>
  <c r="AE232" i="3" s="1"/>
  <c r="AI233" i="3"/>
  <c r="AI234" i="3" s="1"/>
  <c r="AI235" i="3" s="1"/>
  <c r="AI229" i="3"/>
  <c r="AI230" i="3" s="1"/>
  <c r="AI231" i="3" s="1"/>
  <c r="AI232" i="3" s="1"/>
  <c r="AP233" i="3"/>
  <c r="AP234" i="3" s="1"/>
  <c r="AP235" i="3" s="1"/>
  <c r="AP229" i="3"/>
  <c r="AP230" i="3" s="1"/>
  <c r="AP231" i="3" s="1"/>
  <c r="AP232" i="3" s="1"/>
  <c r="AX233" i="3"/>
  <c r="AX234" i="3" s="1"/>
  <c r="AX235" i="3" s="1"/>
  <c r="AX229" i="3"/>
  <c r="AX230" i="3" s="1"/>
  <c r="AX231" i="3" s="1"/>
  <c r="AX232" i="3" s="1"/>
  <c r="BD233" i="3"/>
  <c r="BD234" i="3" s="1"/>
  <c r="BD235" i="3" s="1"/>
  <c r="BD229" i="3"/>
  <c r="BD230" i="3" s="1"/>
  <c r="BD231" i="3" s="1"/>
  <c r="BD232" i="3" s="1"/>
  <c r="BL233" i="3"/>
  <c r="BL234" i="3" s="1"/>
  <c r="BL235" i="3" s="1"/>
  <c r="BL229" i="3"/>
  <c r="BL230" i="3" s="1"/>
  <c r="BL231" i="3" s="1"/>
  <c r="BL232" i="3" s="1"/>
  <c r="BT233" i="3"/>
  <c r="BT234" i="3" s="1"/>
  <c r="BT235" i="3" s="1"/>
  <c r="BT229" i="3"/>
  <c r="BT230" i="3" s="1"/>
  <c r="BT231" i="3" s="1"/>
  <c r="BT232" i="3" s="1"/>
  <c r="B305" i="3"/>
  <c r="B306" i="3" s="1"/>
  <c r="B307" i="3" s="1"/>
  <c r="B301" i="3"/>
  <c r="B302" i="3" s="1"/>
  <c r="B303" i="3" s="1"/>
  <c r="B304" i="3" s="1"/>
  <c r="D305" i="3"/>
  <c r="D306" i="3" s="1"/>
  <c r="D307" i="3" s="1"/>
  <c r="D301" i="3"/>
  <c r="D302" i="3" s="1"/>
  <c r="D303" i="3" s="1"/>
  <c r="D304" i="3" s="1"/>
  <c r="B359" i="3"/>
  <c r="B360" i="3" s="1"/>
  <c r="B361" i="3" s="1"/>
  <c r="B355" i="3"/>
  <c r="B356" i="3" s="1"/>
  <c r="B357" i="3" s="1"/>
  <c r="B358" i="3" s="1"/>
  <c r="Y359" i="3"/>
  <c r="Y360" i="3" s="1"/>
  <c r="Y361" i="3" s="1"/>
  <c r="Y355" i="3"/>
  <c r="Y356" i="3" s="1"/>
  <c r="Y357" i="3" s="1"/>
  <c r="Y358" i="3" s="1"/>
  <c r="H431" i="3"/>
  <c r="H432" i="3" s="1"/>
  <c r="H433" i="3" s="1"/>
  <c r="H427" i="3"/>
  <c r="H428" i="3" s="1"/>
  <c r="H429" i="3" s="1"/>
  <c r="H430" i="3" s="1"/>
  <c r="X539" i="3"/>
  <c r="X540" i="3" s="1"/>
  <c r="X541" i="3" s="1"/>
  <c r="X535" i="3"/>
  <c r="X536" i="3" s="1"/>
  <c r="X537" i="3" s="1"/>
  <c r="X538" i="3" s="1"/>
  <c r="N611" i="3"/>
  <c r="N612" i="3" s="1"/>
  <c r="N613" i="3" s="1"/>
  <c r="N607" i="3"/>
  <c r="N608" i="3" s="1"/>
  <c r="N609" i="3" s="1"/>
  <c r="N610" i="3" s="1"/>
  <c r="AH611" i="3"/>
  <c r="AH612" i="3" s="1"/>
  <c r="AH613" i="3" s="1"/>
  <c r="AH607" i="3"/>
  <c r="AH608" i="3" s="1"/>
  <c r="AH609" i="3" s="1"/>
  <c r="AH610" i="3" s="1"/>
  <c r="AS719" i="3"/>
  <c r="AS720" i="3" s="1"/>
  <c r="AS721" i="3" s="1"/>
  <c r="AS715" i="3"/>
  <c r="AS716" i="3" s="1"/>
  <c r="AS717" i="3" s="1"/>
  <c r="AS718" i="3" s="1"/>
  <c r="BA719" i="3"/>
  <c r="BA720" i="3" s="1"/>
  <c r="BA721" i="3" s="1"/>
  <c r="BA715" i="3"/>
  <c r="BA716" i="3" s="1"/>
  <c r="BA717" i="3" s="1"/>
  <c r="BA718" i="3" s="1"/>
  <c r="BO719" i="3"/>
  <c r="BO720" i="3" s="1"/>
  <c r="BO721" i="3" s="1"/>
  <c r="BO715" i="3"/>
  <c r="BO716" i="3" s="1"/>
  <c r="BO717" i="3" s="1"/>
  <c r="BO718" i="3" s="1"/>
  <c r="C737" i="3"/>
  <c r="C738" i="3" s="1"/>
  <c r="C739" i="3" s="1"/>
  <c r="C733" i="3"/>
  <c r="C734" i="3" s="1"/>
  <c r="C735" i="3" s="1"/>
  <c r="C736" i="3" s="1"/>
  <c r="K737" i="3"/>
  <c r="K738" i="3" s="1"/>
  <c r="K739" i="3" s="1"/>
  <c r="K733" i="3"/>
  <c r="K734" i="3" s="1"/>
  <c r="K735" i="3" s="1"/>
  <c r="K736" i="3" s="1"/>
  <c r="W737" i="3"/>
  <c r="W738" i="3" s="1"/>
  <c r="W739" i="3" s="1"/>
  <c r="W733" i="3"/>
  <c r="W734" i="3" s="1"/>
  <c r="W735" i="3" s="1"/>
  <c r="W736" i="3" s="1"/>
  <c r="AF737" i="3"/>
  <c r="AF738" i="3" s="1"/>
  <c r="AF739" i="3" s="1"/>
  <c r="AF733" i="3"/>
  <c r="AF734" i="3" s="1"/>
  <c r="AF735" i="3" s="1"/>
  <c r="AF736" i="3" s="1"/>
  <c r="AA701" i="3"/>
  <c r="AA702" i="3" s="1"/>
  <c r="AA703" i="3" s="1"/>
  <c r="AA697" i="3"/>
  <c r="AA698" i="3" s="1"/>
  <c r="AA699" i="3" s="1"/>
  <c r="AA700" i="3" s="1"/>
  <c r="C701" i="3"/>
  <c r="C702" i="3" s="1"/>
  <c r="C703" i="3" s="1"/>
  <c r="C697" i="3"/>
  <c r="C698" i="3" s="1"/>
  <c r="C699" i="3" s="1"/>
  <c r="C700" i="3" s="1"/>
  <c r="AY683" i="3"/>
  <c r="AY684" i="3" s="1"/>
  <c r="AY685" i="3" s="1"/>
  <c r="AY679" i="3"/>
  <c r="AY680" i="3" s="1"/>
  <c r="AY681" i="3" s="1"/>
  <c r="AY682" i="3" s="1"/>
  <c r="AA665" i="3"/>
  <c r="AA666" i="3" s="1"/>
  <c r="AA667" i="3" s="1"/>
  <c r="AA661" i="3"/>
  <c r="AA662" i="3" s="1"/>
  <c r="AA663" i="3" s="1"/>
  <c r="AA664" i="3" s="1"/>
  <c r="G665" i="3"/>
  <c r="G666" i="3" s="1"/>
  <c r="G667" i="3" s="1"/>
  <c r="G661" i="3"/>
  <c r="G662" i="3" s="1"/>
  <c r="G663" i="3" s="1"/>
  <c r="G664" i="3" s="1"/>
  <c r="AJ629" i="3"/>
  <c r="AJ630" i="3" s="1"/>
  <c r="AJ631" i="3" s="1"/>
  <c r="AJ625" i="3"/>
  <c r="AJ626" i="3" s="1"/>
  <c r="AJ627" i="3" s="1"/>
  <c r="AJ628" i="3" s="1"/>
  <c r="Q629" i="3"/>
  <c r="Q630" i="3" s="1"/>
  <c r="Q631" i="3" s="1"/>
  <c r="Q625" i="3"/>
  <c r="Q626" i="3" s="1"/>
  <c r="Q627" i="3" s="1"/>
  <c r="Q628" i="3" s="1"/>
  <c r="BW593" i="3"/>
  <c r="BW594" i="3" s="1"/>
  <c r="BW595" i="3" s="1"/>
  <c r="BW589" i="3"/>
  <c r="BW590" i="3" s="1"/>
  <c r="BW591" i="3" s="1"/>
  <c r="BW592" i="3" s="1"/>
  <c r="BC593" i="3"/>
  <c r="BC594" i="3" s="1"/>
  <c r="BC595" i="3" s="1"/>
  <c r="BC589" i="3"/>
  <c r="BC590" i="3" s="1"/>
  <c r="BC591" i="3" s="1"/>
  <c r="BC592" i="3" s="1"/>
  <c r="BS503" i="3"/>
  <c r="BS504" i="3" s="1"/>
  <c r="BS505" i="3" s="1"/>
  <c r="BS499" i="3"/>
  <c r="BS500" i="3" s="1"/>
  <c r="BS501" i="3" s="1"/>
  <c r="BS502" i="3" s="1"/>
  <c r="BO503" i="3"/>
  <c r="BO504" i="3" s="1"/>
  <c r="BO505" i="3" s="1"/>
  <c r="BO499" i="3"/>
  <c r="BO500" i="3" s="1"/>
  <c r="BO501" i="3" s="1"/>
  <c r="BO502" i="3" s="1"/>
  <c r="BK503" i="3"/>
  <c r="BK504" i="3" s="1"/>
  <c r="BK505" i="3" s="1"/>
  <c r="BK499" i="3"/>
  <c r="BK500" i="3" s="1"/>
  <c r="BK501" i="3" s="1"/>
  <c r="BK502" i="3" s="1"/>
  <c r="BG503" i="3"/>
  <c r="BG504" i="3" s="1"/>
  <c r="BG505" i="3" s="1"/>
  <c r="BG499" i="3"/>
  <c r="BG500" i="3" s="1"/>
  <c r="BG501" i="3" s="1"/>
  <c r="BG502" i="3" s="1"/>
  <c r="BC503" i="3"/>
  <c r="BC504" i="3" s="1"/>
  <c r="BC505" i="3" s="1"/>
  <c r="BC499" i="3"/>
  <c r="BC500" i="3" s="1"/>
  <c r="BC501" i="3" s="1"/>
  <c r="BC502" i="3" s="1"/>
  <c r="AY503" i="3"/>
  <c r="AY504" i="3" s="1"/>
  <c r="AY505" i="3" s="1"/>
  <c r="AY499" i="3"/>
  <c r="AY500" i="3" s="1"/>
  <c r="AY501" i="3" s="1"/>
  <c r="AY502" i="3" s="1"/>
  <c r="AU503" i="3"/>
  <c r="AU504" i="3" s="1"/>
  <c r="AU505" i="3" s="1"/>
  <c r="AU499" i="3"/>
  <c r="AU500" i="3" s="1"/>
  <c r="AU501" i="3" s="1"/>
  <c r="AU502" i="3" s="1"/>
  <c r="AQ503" i="3"/>
  <c r="AQ504" i="3" s="1"/>
  <c r="AQ505" i="3" s="1"/>
  <c r="AQ499" i="3"/>
  <c r="AQ500" i="3" s="1"/>
  <c r="AQ501" i="3" s="1"/>
  <c r="AQ502" i="3" s="1"/>
  <c r="AC485" i="3"/>
  <c r="AC486" i="3" s="1"/>
  <c r="AC487" i="3" s="1"/>
  <c r="AC481" i="3"/>
  <c r="AC482" i="3" s="1"/>
  <c r="AC483" i="3" s="1"/>
  <c r="AC484" i="3" s="1"/>
  <c r="Y485" i="3"/>
  <c r="Y486" i="3" s="1"/>
  <c r="Y487" i="3" s="1"/>
  <c r="Y481" i="3"/>
  <c r="Y482" i="3" s="1"/>
  <c r="Y483" i="3" s="1"/>
  <c r="Y484" i="3" s="1"/>
  <c r="O485" i="3"/>
  <c r="O486" i="3" s="1"/>
  <c r="O487" i="3" s="1"/>
  <c r="O481" i="3"/>
  <c r="O482" i="3" s="1"/>
  <c r="O483" i="3" s="1"/>
  <c r="O484" i="3" s="1"/>
  <c r="K485" i="3"/>
  <c r="K486" i="3" s="1"/>
  <c r="K487" i="3" s="1"/>
  <c r="K481" i="3"/>
  <c r="K482" i="3" s="1"/>
  <c r="K483" i="3" s="1"/>
  <c r="K484" i="3" s="1"/>
  <c r="G485" i="3"/>
  <c r="G486" i="3" s="1"/>
  <c r="G487" i="3" s="1"/>
  <c r="G481" i="3"/>
  <c r="G482" i="3" s="1"/>
  <c r="G483" i="3" s="1"/>
  <c r="G484" i="3" s="1"/>
  <c r="C485" i="3"/>
  <c r="C486" i="3" s="1"/>
  <c r="C487" i="3" s="1"/>
  <c r="C481" i="3"/>
  <c r="C482" i="3" s="1"/>
  <c r="C483" i="3" s="1"/>
  <c r="C484" i="3" s="1"/>
  <c r="AG467" i="3"/>
  <c r="AG468" i="3" s="1"/>
  <c r="AG469" i="3" s="1"/>
  <c r="AG463" i="3"/>
  <c r="AG464" i="3" s="1"/>
  <c r="AG465" i="3" s="1"/>
  <c r="AG466" i="3" s="1"/>
  <c r="AC467" i="3"/>
  <c r="AC468" i="3" s="1"/>
  <c r="AC469" i="3" s="1"/>
  <c r="AC463" i="3"/>
  <c r="AC464" i="3" s="1"/>
  <c r="AC465" i="3" s="1"/>
  <c r="AC466" i="3" s="1"/>
  <c r="Y467" i="3"/>
  <c r="Y468" i="3" s="1"/>
  <c r="Y469" i="3" s="1"/>
  <c r="Y463" i="3"/>
  <c r="Y464" i="3" s="1"/>
  <c r="Y465" i="3" s="1"/>
  <c r="Y466" i="3" s="1"/>
  <c r="O467" i="3"/>
  <c r="O468" i="3" s="1"/>
  <c r="O469" i="3" s="1"/>
  <c r="O463" i="3"/>
  <c r="O464" i="3" s="1"/>
  <c r="O465" i="3" s="1"/>
  <c r="O466" i="3" s="1"/>
  <c r="I467" i="3"/>
  <c r="I468" i="3" s="1"/>
  <c r="I469" i="3" s="1"/>
  <c r="I463" i="3"/>
  <c r="I464" i="3" s="1"/>
  <c r="I465" i="3" s="1"/>
  <c r="I466" i="3" s="1"/>
  <c r="E467" i="3"/>
  <c r="E468" i="3" s="1"/>
  <c r="E469" i="3" s="1"/>
  <c r="E463" i="3"/>
  <c r="E464" i="3" s="1"/>
  <c r="E465" i="3" s="1"/>
  <c r="E466" i="3" s="1"/>
  <c r="AO449" i="3"/>
  <c r="AO450" i="3" s="1"/>
  <c r="AO451" i="3" s="1"/>
  <c r="AO445" i="3"/>
  <c r="AO446" i="3" s="1"/>
  <c r="AO447" i="3" s="1"/>
  <c r="AO448" i="3" s="1"/>
  <c r="Y301" i="3"/>
  <c r="Y302" i="3" s="1"/>
  <c r="Y303" i="3" s="1"/>
  <c r="Y304" i="3" s="1"/>
  <c r="V427" i="3"/>
  <c r="V428" i="3" s="1"/>
  <c r="V429" i="3" s="1"/>
  <c r="V430" i="3" s="1"/>
  <c r="AF427" i="3"/>
  <c r="AF428" i="3" s="1"/>
  <c r="AF429" i="3" s="1"/>
  <c r="AF430" i="3" s="1"/>
  <c r="AH481" i="3"/>
  <c r="AH482" i="3" s="1"/>
  <c r="AH483" i="3" s="1"/>
  <c r="AH484" i="3" s="1"/>
  <c r="D535" i="3"/>
  <c r="D536" i="3" s="1"/>
  <c r="D537" i="3" s="1"/>
  <c r="D538" i="3" s="1"/>
  <c r="V535" i="3"/>
  <c r="V536" i="3" s="1"/>
  <c r="V537" i="3" s="1"/>
  <c r="V538" i="3" s="1"/>
  <c r="AH535" i="3"/>
  <c r="AH536" i="3" s="1"/>
  <c r="AH537" i="3" s="1"/>
  <c r="AH538" i="3" s="1"/>
  <c r="D607" i="3"/>
  <c r="D608" i="3" s="1"/>
  <c r="D609" i="3" s="1"/>
  <c r="D610" i="3" s="1"/>
  <c r="H607" i="3"/>
  <c r="H608" i="3" s="1"/>
  <c r="H609" i="3" s="1"/>
  <c r="H610" i="3" s="1"/>
  <c r="L607" i="3"/>
  <c r="L608" i="3" s="1"/>
  <c r="L609" i="3" s="1"/>
  <c r="L610" i="3" s="1"/>
  <c r="P607" i="3"/>
  <c r="P608" i="3" s="1"/>
  <c r="P609" i="3" s="1"/>
  <c r="P610" i="3" s="1"/>
  <c r="X607" i="3"/>
  <c r="X608" i="3" s="1"/>
  <c r="X609" i="3" s="1"/>
  <c r="X610" i="3" s="1"/>
  <c r="AB607" i="3"/>
  <c r="AB608" i="3" s="1"/>
  <c r="AB609" i="3" s="1"/>
  <c r="AB610" i="3" s="1"/>
  <c r="AF607" i="3"/>
  <c r="AF608" i="3" s="1"/>
  <c r="AF609" i="3" s="1"/>
  <c r="AF610" i="3" s="1"/>
  <c r="AJ607" i="3"/>
  <c r="AJ608" i="3" s="1"/>
  <c r="AJ609" i="3" s="1"/>
  <c r="AJ610" i="3" s="1"/>
  <c r="AI643" i="3"/>
  <c r="AI644" i="3" s="1"/>
  <c r="AI645" i="3" s="1"/>
  <c r="AI646" i="3" s="1"/>
  <c r="AQ715" i="3"/>
  <c r="AQ716" i="3" s="1"/>
  <c r="AQ717" i="3" s="1"/>
  <c r="AQ718" i="3" s="1"/>
  <c r="AU715" i="3"/>
  <c r="AU716" i="3" s="1"/>
  <c r="AU717" i="3" s="1"/>
  <c r="AU718" i="3" s="1"/>
  <c r="AY715" i="3"/>
  <c r="AY716" i="3" s="1"/>
  <c r="AY717" i="3" s="1"/>
  <c r="AY718" i="3" s="1"/>
  <c r="BI715" i="3"/>
  <c r="BI716" i="3" s="1"/>
  <c r="BI717" i="3" s="1"/>
  <c r="BI718" i="3" s="1"/>
  <c r="BM715" i="3"/>
  <c r="BM716" i="3" s="1"/>
  <c r="BM717" i="3" s="1"/>
  <c r="BM718" i="3" s="1"/>
  <c r="BQ715" i="3"/>
  <c r="BQ716" i="3" s="1"/>
  <c r="BQ717" i="3" s="1"/>
  <c r="BQ718" i="3" s="1"/>
  <c r="BW715" i="3"/>
  <c r="BW716" i="3" s="1"/>
  <c r="BW717" i="3" s="1"/>
  <c r="BW718" i="3" s="1"/>
  <c r="E733" i="3"/>
  <c r="E734" i="3" s="1"/>
  <c r="E735" i="3" s="1"/>
  <c r="E736" i="3" s="1"/>
  <c r="I733" i="3"/>
  <c r="I734" i="3" s="1"/>
  <c r="I735" i="3" s="1"/>
  <c r="I736" i="3" s="1"/>
  <c r="M733" i="3"/>
  <c r="M734" i="3" s="1"/>
  <c r="M735" i="3" s="1"/>
  <c r="M736" i="3" s="1"/>
  <c r="Q733" i="3"/>
  <c r="Q734" i="3" s="1"/>
  <c r="Q735" i="3" s="1"/>
  <c r="Q736" i="3" s="1"/>
  <c r="Y733" i="3"/>
  <c r="Y734" i="3" s="1"/>
  <c r="Y735" i="3" s="1"/>
  <c r="Y736" i="3" s="1"/>
  <c r="AD733" i="3"/>
  <c r="AD734" i="3" s="1"/>
  <c r="AD735" i="3" s="1"/>
  <c r="AD736" i="3" s="1"/>
  <c r="AH733" i="3"/>
  <c r="AH734" i="3" s="1"/>
  <c r="AH735" i="3" s="1"/>
  <c r="AH736" i="3" s="1"/>
  <c r="AP715" i="3"/>
  <c r="AP716" i="3" s="1"/>
  <c r="AP717" i="3" s="1"/>
  <c r="AP718" i="3" s="1"/>
  <c r="AR715" i="3"/>
  <c r="AR716" i="3" s="1"/>
  <c r="AR717" i="3" s="1"/>
  <c r="AR718" i="3" s="1"/>
  <c r="AT715" i="3"/>
  <c r="AT716" i="3" s="1"/>
  <c r="AT717" i="3" s="1"/>
  <c r="AT718" i="3" s="1"/>
  <c r="AV715" i="3"/>
  <c r="AV716" i="3" s="1"/>
  <c r="AV717" i="3" s="1"/>
  <c r="AV718" i="3" s="1"/>
  <c r="AX715" i="3"/>
  <c r="AX716" i="3" s="1"/>
  <c r="AX717" i="3" s="1"/>
  <c r="AX718" i="3" s="1"/>
  <c r="AZ715" i="3"/>
  <c r="AZ716" i="3" s="1"/>
  <c r="AZ717" i="3" s="1"/>
  <c r="AZ718" i="3" s="1"/>
  <c r="BD715" i="3"/>
  <c r="BD716" i="3" s="1"/>
  <c r="BD717" i="3" s="1"/>
  <c r="BD718" i="3" s="1"/>
  <c r="BJ715" i="3"/>
  <c r="BJ716" i="3" s="1"/>
  <c r="BJ717" i="3" s="1"/>
  <c r="BJ718" i="3" s="1"/>
  <c r="BL715" i="3"/>
  <c r="BL716" i="3" s="1"/>
  <c r="BL717" i="3" s="1"/>
  <c r="BL718" i="3" s="1"/>
  <c r="BN715" i="3"/>
  <c r="BN716" i="3" s="1"/>
  <c r="BN717" i="3" s="1"/>
  <c r="BN718" i="3" s="1"/>
  <c r="BP715" i="3"/>
  <c r="BP716" i="3" s="1"/>
  <c r="BP717" i="3" s="1"/>
  <c r="BP718" i="3" s="1"/>
  <c r="BR715" i="3"/>
  <c r="BR716" i="3" s="1"/>
  <c r="BR717" i="3" s="1"/>
  <c r="BR718" i="3" s="1"/>
  <c r="BT715" i="3"/>
  <c r="BT716" i="3" s="1"/>
  <c r="BT717" i="3" s="1"/>
  <c r="BT718" i="3" s="1"/>
  <c r="B733" i="3"/>
  <c r="B734" i="3" s="1"/>
  <c r="B735" i="3" s="1"/>
  <c r="B736" i="3" s="1"/>
  <c r="D733" i="3"/>
  <c r="D734" i="3" s="1"/>
  <c r="D735" i="3" s="1"/>
  <c r="D736" i="3" s="1"/>
  <c r="F733" i="3"/>
  <c r="F734" i="3" s="1"/>
  <c r="F735" i="3" s="1"/>
  <c r="F736" i="3" s="1"/>
  <c r="H733" i="3"/>
  <c r="H734" i="3" s="1"/>
  <c r="H735" i="3" s="1"/>
  <c r="H736" i="3" s="1"/>
  <c r="J733" i="3"/>
  <c r="J734" i="3" s="1"/>
  <c r="J735" i="3" s="1"/>
  <c r="J736" i="3" s="1"/>
  <c r="L733" i="3"/>
  <c r="L734" i="3" s="1"/>
  <c r="L735" i="3" s="1"/>
  <c r="L736" i="3" s="1"/>
  <c r="N733" i="3"/>
  <c r="N734" i="3" s="1"/>
  <c r="N735" i="3" s="1"/>
  <c r="N736" i="3" s="1"/>
  <c r="P733" i="3"/>
  <c r="P734" i="3" s="1"/>
  <c r="P735" i="3" s="1"/>
  <c r="P736" i="3" s="1"/>
  <c r="V733" i="3"/>
  <c r="V734" i="3" s="1"/>
  <c r="V735" i="3" s="1"/>
  <c r="V736" i="3" s="1"/>
  <c r="X733" i="3"/>
  <c r="X734" i="3" s="1"/>
  <c r="X735" i="3" s="1"/>
  <c r="X736" i="3" s="1"/>
  <c r="Z733" i="3"/>
  <c r="Z734" i="3" s="1"/>
  <c r="Z735" i="3" s="1"/>
  <c r="Z736" i="3" s="1"/>
  <c r="AB733" i="3"/>
  <c r="AB734" i="3" s="1"/>
  <c r="AB735" i="3" s="1"/>
  <c r="AB736" i="3" s="1"/>
  <c r="AE733" i="3"/>
  <c r="AE734" i="3" s="1"/>
  <c r="AE735" i="3" s="1"/>
  <c r="AE736" i="3" s="1"/>
  <c r="AG733" i="3"/>
  <c r="AG734" i="3" s="1"/>
  <c r="AG735" i="3" s="1"/>
  <c r="AG736" i="3" s="1"/>
  <c r="AI733" i="3"/>
  <c r="AI734" i="3" s="1"/>
  <c r="AI735" i="3" s="1"/>
  <c r="AI736" i="3" s="1"/>
  <c r="AK733" i="3"/>
  <c r="AK734" i="3" s="1"/>
  <c r="AK735" i="3" s="1"/>
  <c r="AK736" i="3" s="1"/>
  <c r="AG697" i="3"/>
  <c r="AG698" i="3" s="1"/>
  <c r="AG699" i="3" s="1"/>
  <c r="AG700" i="3" s="1"/>
  <c r="AC697" i="3"/>
  <c r="AC698" i="3" s="1"/>
  <c r="AC699" i="3" s="1"/>
  <c r="AC700" i="3" s="1"/>
  <c r="Y697" i="3"/>
  <c r="Y698" i="3" s="1"/>
  <c r="Y699" i="3" s="1"/>
  <c r="Y700" i="3" s="1"/>
  <c r="M697" i="3"/>
  <c r="M698" i="3" s="1"/>
  <c r="M699" i="3" s="1"/>
  <c r="M700" i="3" s="1"/>
  <c r="I697" i="3"/>
  <c r="I698" i="3" s="1"/>
  <c r="I699" i="3" s="1"/>
  <c r="I700" i="3" s="1"/>
  <c r="E697" i="3"/>
  <c r="E698" i="3" s="1"/>
  <c r="E699" i="3" s="1"/>
  <c r="E700" i="3" s="1"/>
  <c r="BY679" i="3"/>
  <c r="BY680" i="3" s="1"/>
  <c r="BY681" i="3" s="1"/>
  <c r="BY682" i="3" s="1"/>
  <c r="BR679" i="3"/>
  <c r="BR680" i="3" s="1"/>
  <c r="BR681" i="3" s="1"/>
  <c r="BR682" i="3" s="1"/>
  <c r="BJ679" i="3"/>
  <c r="BJ680" i="3" s="1"/>
  <c r="BJ681" i="3" s="1"/>
  <c r="BJ682" i="3" s="1"/>
  <c r="BA679" i="3"/>
  <c r="BA680" i="3" s="1"/>
  <c r="BA681" i="3" s="1"/>
  <c r="BA682" i="3" s="1"/>
  <c r="AS679" i="3"/>
  <c r="AS680" i="3" s="1"/>
  <c r="AS681" i="3" s="1"/>
  <c r="AS682" i="3" s="1"/>
  <c r="AK661" i="3"/>
  <c r="AK662" i="3" s="1"/>
  <c r="AK663" i="3" s="1"/>
  <c r="AK664" i="3" s="1"/>
  <c r="AG661" i="3"/>
  <c r="AG662" i="3" s="1"/>
  <c r="AG663" i="3" s="1"/>
  <c r="AG664" i="3" s="1"/>
  <c r="AC661" i="3"/>
  <c r="AC662" i="3" s="1"/>
  <c r="AC663" i="3" s="1"/>
  <c r="AC664" i="3" s="1"/>
  <c r="Y661" i="3"/>
  <c r="Y662" i="3" s="1"/>
  <c r="Y663" i="3" s="1"/>
  <c r="Y664" i="3" s="1"/>
  <c r="Q661" i="3"/>
  <c r="Q662" i="3" s="1"/>
  <c r="Q663" i="3" s="1"/>
  <c r="Q664" i="3" s="1"/>
  <c r="M661" i="3"/>
  <c r="M662" i="3" s="1"/>
  <c r="M663" i="3" s="1"/>
  <c r="M664" i="3" s="1"/>
  <c r="I661" i="3"/>
  <c r="I662" i="3" s="1"/>
  <c r="I663" i="3" s="1"/>
  <c r="I664" i="3" s="1"/>
  <c r="E661" i="3"/>
  <c r="E662" i="3" s="1"/>
  <c r="E663" i="3" s="1"/>
  <c r="E664" i="3" s="1"/>
  <c r="V643" i="3"/>
  <c r="V644" i="3" s="1"/>
  <c r="V645" i="3" s="1"/>
  <c r="V646" i="3" s="1"/>
  <c r="N643" i="3"/>
  <c r="N644" i="3" s="1"/>
  <c r="N645" i="3" s="1"/>
  <c r="N646" i="3" s="1"/>
  <c r="AO625" i="3"/>
  <c r="AO626" i="3" s="1"/>
  <c r="AO627" i="3" s="1"/>
  <c r="AO628" i="3" s="1"/>
  <c r="AH625" i="3"/>
  <c r="AH626" i="3" s="1"/>
  <c r="AH627" i="3" s="1"/>
  <c r="AH628" i="3" s="1"/>
  <c r="AD625" i="3"/>
  <c r="AD626" i="3" s="1"/>
  <c r="AD627" i="3" s="1"/>
  <c r="AD628" i="3" s="1"/>
  <c r="Z625" i="3"/>
  <c r="Z626" i="3" s="1"/>
  <c r="Z627" i="3" s="1"/>
  <c r="Z628" i="3" s="1"/>
  <c r="V625" i="3"/>
  <c r="V626" i="3" s="1"/>
  <c r="V627" i="3" s="1"/>
  <c r="V628" i="3" s="1"/>
  <c r="O625" i="3"/>
  <c r="O626" i="3" s="1"/>
  <c r="O627" i="3" s="1"/>
  <c r="O628" i="3" s="1"/>
  <c r="K625" i="3"/>
  <c r="K626" i="3" s="1"/>
  <c r="K627" i="3" s="1"/>
  <c r="K628" i="3" s="1"/>
  <c r="G625" i="3"/>
  <c r="G626" i="3" s="1"/>
  <c r="G627" i="3" s="1"/>
  <c r="G628" i="3" s="1"/>
  <c r="C625" i="3"/>
  <c r="C626" i="3" s="1"/>
  <c r="C627" i="3" s="1"/>
  <c r="C628" i="3" s="1"/>
  <c r="BU589" i="3"/>
  <c r="BU590" i="3" s="1"/>
  <c r="BU591" i="3" s="1"/>
  <c r="BU592" i="3" s="1"/>
  <c r="BQ589" i="3"/>
  <c r="BQ590" i="3" s="1"/>
  <c r="BQ591" i="3" s="1"/>
  <c r="BQ592" i="3" s="1"/>
  <c r="BM589" i="3"/>
  <c r="BM590" i="3" s="1"/>
  <c r="BM591" i="3" s="1"/>
  <c r="BM592" i="3" s="1"/>
  <c r="BI589" i="3"/>
  <c r="BI590" i="3" s="1"/>
  <c r="BI591" i="3" s="1"/>
  <c r="BI592" i="3" s="1"/>
  <c r="BA589" i="3"/>
  <c r="BA590" i="3" s="1"/>
  <c r="BA591" i="3" s="1"/>
  <c r="BA592" i="3" s="1"/>
  <c r="AW589" i="3"/>
  <c r="AW590" i="3" s="1"/>
  <c r="AW591" i="3" s="1"/>
  <c r="AW592" i="3" s="1"/>
  <c r="AS589" i="3"/>
  <c r="AS590" i="3" s="1"/>
  <c r="AS591" i="3" s="1"/>
  <c r="AS592" i="3" s="1"/>
  <c r="AK571" i="3"/>
  <c r="AK572" i="3" s="1"/>
  <c r="AK573" i="3" s="1"/>
  <c r="AK574" i="3" s="1"/>
  <c r="AG571" i="3"/>
  <c r="AG572" i="3" s="1"/>
  <c r="AG573" i="3" s="1"/>
  <c r="AG574" i="3" s="1"/>
  <c r="AC571" i="3"/>
  <c r="AC572" i="3" s="1"/>
  <c r="AC573" i="3" s="1"/>
  <c r="AC574" i="3" s="1"/>
  <c r="Y571" i="3"/>
  <c r="Y572" i="3" s="1"/>
  <c r="Y573" i="3" s="1"/>
  <c r="Y574" i="3" s="1"/>
  <c r="Q571" i="3"/>
  <c r="Q572" i="3" s="1"/>
  <c r="Q573" i="3" s="1"/>
  <c r="Q574" i="3" s="1"/>
  <c r="M571" i="3"/>
  <c r="M572" i="3" s="1"/>
  <c r="M573" i="3" s="1"/>
  <c r="M574" i="3" s="1"/>
  <c r="I571" i="3"/>
  <c r="I572" i="3" s="1"/>
  <c r="I573" i="3" s="1"/>
  <c r="I574" i="3" s="1"/>
  <c r="E571" i="3"/>
  <c r="E572" i="3" s="1"/>
  <c r="E573" i="3" s="1"/>
  <c r="E574" i="3" s="1"/>
  <c r="AC553" i="3"/>
  <c r="AC554" i="3" s="1"/>
  <c r="AC555" i="3" s="1"/>
  <c r="AC556" i="3" s="1"/>
  <c r="Y553" i="3"/>
  <c r="Y554" i="3" s="1"/>
  <c r="Y555" i="3" s="1"/>
  <c r="Y556" i="3" s="1"/>
  <c r="I553" i="3"/>
  <c r="I554" i="3" s="1"/>
  <c r="I555" i="3" s="1"/>
  <c r="I556" i="3" s="1"/>
  <c r="E553" i="3"/>
  <c r="E554" i="3" s="1"/>
  <c r="E555" i="3" s="1"/>
  <c r="E556" i="3" s="1"/>
  <c r="AK517" i="3"/>
  <c r="AK518" i="3" s="1"/>
  <c r="AK519" i="3" s="1"/>
  <c r="AK520" i="3" s="1"/>
  <c r="AG517" i="3"/>
  <c r="AG518" i="3" s="1"/>
  <c r="AG519" i="3" s="1"/>
  <c r="AG520" i="3" s="1"/>
  <c r="AC517" i="3"/>
  <c r="AC518" i="3" s="1"/>
  <c r="AC519" i="3" s="1"/>
  <c r="AC520" i="3" s="1"/>
  <c r="Y517" i="3"/>
  <c r="Y518" i="3" s="1"/>
  <c r="Y519" i="3" s="1"/>
  <c r="Y520" i="3" s="1"/>
  <c r="Q517" i="3"/>
  <c r="Q518" i="3" s="1"/>
  <c r="Q519" i="3" s="1"/>
  <c r="Q520" i="3" s="1"/>
  <c r="M517" i="3"/>
  <c r="M518" i="3" s="1"/>
  <c r="M519" i="3" s="1"/>
  <c r="M520" i="3" s="1"/>
  <c r="I517" i="3"/>
  <c r="I518" i="3" s="1"/>
  <c r="I519" i="3" s="1"/>
  <c r="I520" i="3" s="1"/>
  <c r="E517" i="3"/>
  <c r="E518" i="3" s="1"/>
  <c r="E519" i="3" s="1"/>
  <c r="E520" i="3" s="1"/>
  <c r="AI449" i="3"/>
  <c r="AI450" i="3" s="1"/>
  <c r="AI451" i="3" s="1"/>
  <c r="AI445" i="3"/>
  <c r="AI446" i="3" s="1"/>
  <c r="AI447" i="3" s="1"/>
  <c r="AI448" i="3" s="1"/>
  <c r="AH301" i="3"/>
  <c r="AH302" i="3" s="1"/>
  <c r="AH303" i="3" s="1"/>
  <c r="AH304" i="3" s="1"/>
  <c r="D355" i="3"/>
  <c r="D356" i="3" s="1"/>
  <c r="D357" i="3" s="1"/>
  <c r="D358" i="3" s="1"/>
  <c r="L355" i="3"/>
  <c r="L356" i="3" s="1"/>
  <c r="L357" i="3" s="1"/>
  <c r="L358" i="3" s="1"/>
  <c r="AA355" i="3"/>
  <c r="AA356" i="3" s="1"/>
  <c r="AA357" i="3" s="1"/>
  <c r="AA358" i="3" s="1"/>
  <c r="B427" i="3"/>
  <c r="B428" i="3" s="1"/>
  <c r="B429" i="3" s="1"/>
  <c r="B430" i="3" s="1"/>
  <c r="J427" i="3"/>
  <c r="J428" i="3" s="1"/>
  <c r="J429" i="3" s="1"/>
  <c r="J430" i="3" s="1"/>
  <c r="AC427" i="3"/>
  <c r="AC428" i="3" s="1"/>
  <c r="AC429" i="3" s="1"/>
  <c r="AC430" i="3" s="1"/>
  <c r="BU503" i="3"/>
  <c r="BU504" i="3" s="1"/>
  <c r="BU505" i="3" s="1"/>
  <c r="BU499" i="3"/>
  <c r="BU500" i="3" s="1"/>
  <c r="BU501" i="3" s="1"/>
  <c r="BU502" i="3" s="1"/>
  <c r="BQ503" i="3"/>
  <c r="BQ504" i="3" s="1"/>
  <c r="BQ505" i="3" s="1"/>
  <c r="BQ499" i="3"/>
  <c r="BQ500" i="3" s="1"/>
  <c r="BQ501" i="3" s="1"/>
  <c r="BQ502" i="3" s="1"/>
  <c r="BM503" i="3"/>
  <c r="BM504" i="3" s="1"/>
  <c r="BM505" i="3" s="1"/>
  <c r="BM499" i="3"/>
  <c r="BM500" i="3" s="1"/>
  <c r="BM501" i="3" s="1"/>
  <c r="BM502" i="3" s="1"/>
  <c r="BI503" i="3"/>
  <c r="BI504" i="3" s="1"/>
  <c r="BI505" i="3" s="1"/>
  <c r="BI499" i="3"/>
  <c r="BI500" i="3" s="1"/>
  <c r="BI501" i="3" s="1"/>
  <c r="BI502" i="3" s="1"/>
  <c r="BE503" i="3"/>
  <c r="BE504" i="3" s="1"/>
  <c r="BE505" i="3" s="1"/>
  <c r="BE499" i="3"/>
  <c r="BE500" i="3" s="1"/>
  <c r="BE501" i="3" s="1"/>
  <c r="BE502" i="3" s="1"/>
  <c r="BA503" i="3"/>
  <c r="BA504" i="3" s="1"/>
  <c r="BA505" i="3" s="1"/>
  <c r="BA499" i="3"/>
  <c r="BA500" i="3" s="1"/>
  <c r="BA501" i="3" s="1"/>
  <c r="BA502" i="3" s="1"/>
  <c r="AW503" i="3"/>
  <c r="AW504" i="3" s="1"/>
  <c r="AW505" i="3" s="1"/>
  <c r="AW499" i="3"/>
  <c r="AW500" i="3" s="1"/>
  <c r="AW501" i="3" s="1"/>
  <c r="AW502" i="3" s="1"/>
  <c r="AS503" i="3"/>
  <c r="AS504" i="3" s="1"/>
  <c r="AS505" i="3" s="1"/>
  <c r="AS499" i="3"/>
  <c r="AS500" i="3" s="1"/>
  <c r="AS501" i="3" s="1"/>
  <c r="AS502" i="3" s="1"/>
  <c r="AE485" i="3"/>
  <c r="AE486" i="3" s="1"/>
  <c r="AE487" i="3" s="1"/>
  <c r="AE481" i="3"/>
  <c r="AE482" i="3" s="1"/>
  <c r="AE483" i="3" s="1"/>
  <c r="AE484" i="3" s="1"/>
  <c r="AA485" i="3"/>
  <c r="AA486" i="3" s="1"/>
  <c r="AA487" i="3" s="1"/>
  <c r="AA481" i="3"/>
  <c r="AA482" i="3" s="1"/>
  <c r="AA483" i="3" s="1"/>
  <c r="AA484" i="3" s="1"/>
  <c r="W485" i="3"/>
  <c r="W486" i="3" s="1"/>
  <c r="W487" i="3" s="1"/>
  <c r="W481" i="3"/>
  <c r="W482" i="3" s="1"/>
  <c r="W483" i="3" s="1"/>
  <c r="W484" i="3" s="1"/>
  <c r="M485" i="3"/>
  <c r="M486" i="3" s="1"/>
  <c r="M487" i="3" s="1"/>
  <c r="M481" i="3"/>
  <c r="M482" i="3" s="1"/>
  <c r="M483" i="3" s="1"/>
  <c r="M484" i="3" s="1"/>
  <c r="I485" i="3"/>
  <c r="I486" i="3" s="1"/>
  <c r="I487" i="3" s="1"/>
  <c r="I481" i="3"/>
  <c r="I482" i="3" s="1"/>
  <c r="I483" i="3" s="1"/>
  <c r="I484" i="3" s="1"/>
  <c r="E485" i="3"/>
  <c r="E486" i="3" s="1"/>
  <c r="E487" i="3" s="1"/>
  <c r="E481" i="3"/>
  <c r="E482" i="3" s="1"/>
  <c r="E483" i="3" s="1"/>
  <c r="E484" i="3" s="1"/>
  <c r="AI467" i="3"/>
  <c r="AI468" i="3" s="1"/>
  <c r="AI469" i="3" s="1"/>
  <c r="AI463" i="3"/>
  <c r="AI464" i="3" s="1"/>
  <c r="AI465" i="3" s="1"/>
  <c r="AI466" i="3" s="1"/>
  <c r="AE467" i="3"/>
  <c r="AE468" i="3" s="1"/>
  <c r="AE469" i="3" s="1"/>
  <c r="AE463" i="3"/>
  <c r="AE464" i="3" s="1"/>
  <c r="AE465" i="3" s="1"/>
  <c r="AE466" i="3" s="1"/>
  <c r="AA467" i="3"/>
  <c r="AA468" i="3" s="1"/>
  <c r="AA469" i="3" s="1"/>
  <c r="AA463" i="3"/>
  <c r="AA464" i="3" s="1"/>
  <c r="AA465" i="3" s="1"/>
  <c r="AA466" i="3" s="1"/>
  <c r="W467" i="3"/>
  <c r="W468" i="3" s="1"/>
  <c r="W469" i="3" s="1"/>
  <c r="W463" i="3"/>
  <c r="W464" i="3" s="1"/>
  <c r="W465" i="3" s="1"/>
  <c r="W466" i="3" s="1"/>
  <c r="K467" i="3"/>
  <c r="K468" i="3" s="1"/>
  <c r="K469" i="3" s="1"/>
  <c r="K463" i="3"/>
  <c r="K464" i="3" s="1"/>
  <c r="K465" i="3" s="1"/>
  <c r="K466" i="3" s="1"/>
  <c r="G467" i="3"/>
  <c r="G468" i="3" s="1"/>
  <c r="G469" i="3" s="1"/>
  <c r="G463" i="3"/>
  <c r="G464" i="3" s="1"/>
  <c r="G465" i="3" s="1"/>
  <c r="G466" i="3" s="1"/>
  <c r="C467" i="3"/>
  <c r="C468" i="3" s="1"/>
  <c r="C469" i="3" s="1"/>
  <c r="C463" i="3"/>
  <c r="C464" i="3" s="1"/>
  <c r="C465" i="3" s="1"/>
  <c r="C466" i="3" s="1"/>
  <c r="AM449" i="3"/>
  <c r="AM450" i="3" s="1"/>
  <c r="AM451" i="3" s="1"/>
  <c r="AM445" i="3"/>
  <c r="AM446" i="3" s="1"/>
  <c r="AM447" i="3" s="1"/>
  <c r="AM448" i="3" s="1"/>
  <c r="AE449" i="3"/>
  <c r="AE450" i="3" s="1"/>
  <c r="AE451" i="3" s="1"/>
  <c r="AE445" i="3"/>
  <c r="AE446" i="3" s="1"/>
  <c r="AE447" i="3" s="1"/>
  <c r="AE448" i="3" s="1"/>
  <c r="AQ589" i="3"/>
  <c r="AQ590" i="3" s="1"/>
  <c r="AQ591" i="3" s="1"/>
  <c r="AQ592" i="3" s="1"/>
  <c r="AI571" i="3"/>
  <c r="AI572" i="3" s="1"/>
  <c r="AI573" i="3" s="1"/>
  <c r="AI574" i="3" s="1"/>
  <c r="AE571" i="3"/>
  <c r="AE572" i="3" s="1"/>
  <c r="AE573" i="3" s="1"/>
  <c r="AE574" i="3" s="1"/>
  <c r="AA571" i="3"/>
  <c r="AA572" i="3" s="1"/>
  <c r="AA573" i="3" s="1"/>
  <c r="AA574" i="3" s="1"/>
  <c r="W571" i="3"/>
  <c r="W572" i="3" s="1"/>
  <c r="W573" i="3" s="1"/>
  <c r="W574" i="3" s="1"/>
  <c r="O571" i="3"/>
  <c r="O572" i="3" s="1"/>
  <c r="O573" i="3" s="1"/>
  <c r="O574" i="3" s="1"/>
  <c r="K571" i="3"/>
  <c r="K572" i="3" s="1"/>
  <c r="K573" i="3" s="1"/>
  <c r="K574" i="3" s="1"/>
  <c r="G571" i="3"/>
  <c r="G572" i="3" s="1"/>
  <c r="G573" i="3" s="1"/>
  <c r="G574" i="3" s="1"/>
  <c r="C571" i="3"/>
  <c r="C572" i="3" s="1"/>
  <c r="C573" i="3" s="1"/>
  <c r="C574" i="3" s="1"/>
  <c r="AA553" i="3"/>
  <c r="AA554" i="3" s="1"/>
  <c r="AA555" i="3" s="1"/>
  <c r="AA556" i="3" s="1"/>
  <c r="W553" i="3"/>
  <c r="W554" i="3" s="1"/>
  <c r="W555" i="3" s="1"/>
  <c r="W556" i="3" s="1"/>
  <c r="G553" i="3"/>
  <c r="G554" i="3" s="1"/>
  <c r="G555" i="3" s="1"/>
  <c r="G556" i="3" s="1"/>
  <c r="C553" i="3"/>
  <c r="C554" i="3" s="1"/>
  <c r="C555" i="3" s="1"/>
  <c r="C556" i="3" s="1"/>
  <c r="AI517" i="3"/>
  <c r="AI518" i="3" s="1"/>
  <c r="AI519" i="3" s="1"/>
  <c r="AI520" i="3" s="1"/>
  <c r="AE517" i="3"/>
  <c r="AE518" i="3" s="1"/>
  <c r="AE519" i="3" s="1"/>
  <c r="AE520" i="3" s="1"/>
  <c r="AA517" i="3"/>
  <c r="AA518" i="3" s="1"/>
  <c r="AA519" i="3" s="1"/>
  <c r="AA520" i="3" s="1"/>
  <c r="W517" i="3"/>
  <c r="W518" i="3" s="1"/>
  <c r="W519" i="3" s="1"/>
  <c r="W520" i="3" s="1"/>
  <c r="O517" i="3"/>
  <c r="O518" i="3" s="1"/>
  <c r="O519" i="3" s="1"/>
  <c r="O520" i="3" s="1"/>
  <c r="K517" i="3"/>
  <c r="K518" i="3" s="1"/>
  <c r="K519" i="3" s="1"/>
  <c r="K520" i="3" s="1"/>
  <c r="G517" i="3"/>
  <c r="G518" i="3" s="1"/>
  <c r="G519" i="3" s="1"/>
  <c r="G520" i="3" s="1"/>
  <c r="CA503" i="3"/>
  <c r="CA504" i="3" s="1"/>
  <c r="CA505" i="3" s="1"/>
  <c r="CA499" i="3"/>
  <c r="CA500" i="3" s="1"/>
  <c r="CA501" i="3" s="1"/>
  <c r="CA502" i="3" s="1"/>
  <c r="BW503" i="3"/>
  <c r="BW504" i="3" s="1"/>
  <c r="BW505" i="3" s="1"/>
  <c r="BW499" i="3"/>
  <c r="BW500" i="3" s="1"/>
  <c r="BW501" i="3" s="1"/>
  <c r="BW502" i="3" s="1"/>
  <c r="AK445" i="3"/>
  <c r="AK446" i="3" s="1"/>
  <c r="AK447" i="3" s="1"/>
  <c r="AK448" i="3" s="1"/>
  <c r="AG445" i="3"/>
  <c r="AG446" i="3" s="1"/>
  <c r="AG447" i="3" s="1"/>
  <c r="AG448" i="3" s="1"/>
  <c r="AC445" i="3"/>
  <c r="AC446" i="3" s="1"/>
  <c r="AC447" i="3" s="1"/>
  <c r="AC448" i="3" s="1"/>
  <c r="Y445" i="3"/>
  <c r="Y446" i="3" s="1"/>
  <c r="Y447" i="3" s="1"/>
  <c r="Y448" i="3" s="1"/>
  <c r="U445" i="3"/>
  <c r="U446" i="3" s="1"/>
  <c r="U447" i="3" s="1"/>
  <c r="U448" i="3" s="1"/>
  <c r="Q445" i="3"/>
  <c r="Q446" i="3" s="1"/>
  <c r="Q447" i="3" s="1"/>
  <c r="Q448" i="3" s="1"/>
  <c r="M445" i="3"/>
  <c r="M446" i="3" s="1"/>
  <c r="M447" i="3" s="1"/>
  <c r="M448" i="3" s="1"/>
  <c r="I445" i="3"/>
  <c r="I446" i="3" s="1"/>
  <c r="I447" i="3" s="1"/>
  <c r="I448" i="3" s="1"/>
  <c r="E445" i="3"/>
  <c r="E446" i="3" s="1"/>
  <c r="E447" i="3" s="1"/>
  <c r="E448" i="3" s="1"/>
  <c r="AK409" i="3"/>
  <c r="AK410" i="3" s="1"/>
  <c r="AK411" i="3" s="1"/>
  <c r="AK412" i="3" s="1"/>
  <c r="AG409" i="3"/>
  <c r="AG410" i="3" s="1"/>
  <c r="AG411" i="3" s="1"/>
  <c r="AG412" i="3" s="1"/>
  <c r="AC409" i="3"/>
  <c r="AC410" i="3" s="1"/>
  <c r="AC411" i="3" s="1"/>
  <c r="AC412" i="3" s="1"/>
  <c r="Y409" i="3"/>
  <c r="Y410" i="3" s="1"/>
  <c r="Y411" i="3" s="1"/>
  <c r="Y412" i="3" s="1"/>
  <c r="Q409" i="3"/>
  <c r="Q410" i="3" s="1"/>
  <c r="Q411" i="3" s="1"/>
  <c r="Q412" i="3" s="1"/>
  <c r="M409" i="3"/>
  <c r="M410" i="3" s="1"/>
  <c r="M411" i="3" s="1"/>
  <c r="M412" i="3" s="1"/>
  <c r="I409" i="3"/>
  <c r="I410" i="3" s="1"/>
  <c r="I411" i="3" s="1"/>
  <c r="I412" i="3" s="1"/>
  <c r="E409" i="3"/>
  <c r="E410" i="3" s="1"/>
  <c r="E411" i="3" s="1"/>
  <c r="E412" i="3" s="1"/>
  <c r="AO391" i="3"/>
  <c r="AO392" i="3" s="1"/>
  <c r="AO393" i="3" s="1"/>
  <c r="AO394" i="3" s="1"/>
  <c r="AK391" i="3"/>
  <c r="AK392" i="3" s="1"/>
  <c r="AK393" i="3" s="1"/>
  <c r="AK394" i="3" s="1"/>
  <c r="AG391" i="3"/>
  <c r="AG392" i="3" s="1"/>
  <c r="AG393" i="3" s="1"/>
  <c r="AG394" i="3" s="1"/>
  <c r="AC391" i="3"/>
  <c r="AC392" i="3" s="1"/>
  <c r="AC393" i="3" s="1"/>
  <c r="AC394" i="3" s="1"/>
  <c r="Y391" i="3"/>
  <c r="Y392" i="3" s="1"/>
  <c r="Y393" i="3" s="1"/>
  <c r="Y394" i="3" s="1"/>
  <c r="U391" i="3"/>
  <c r="U392" i="3" s="1"/>
  <c r="U393" i="3" s="1"/>
  <c r="U394" i="3" s="1"/>
  <c r="Q391" i="3"/>
  <c r="Q392" i="3" s="1"/>
  <c r="Q393" i="3" s="1"/>
  <c r="Q394" i="3" s="1"/>
  <c r="M391" i="3"/>
  <c r="M392" i="3" s="1"/>
  <c r="M393" i="3" s="1"/>
  <c r="M394" i="3" s="1"/>
  <c r="I391" i="3"/>
  <c r="I392" i="3" s="1"/>
  <c r="I393" i="3" s="1"/>
  <c r="I394" i="3" s="1"/>
  <c r="E391" i="3"/>
  <c r="E392" i="3" s="1"/>
  <c r="E393" i="3" s="1"/>
  <c r="E394" i="3" s="1"/>
  <c r="AK373" i="3"/>
  <c r="AK374" i="3" s="1"/>
  <c r="AK375" i="3" s="1"/>
  <c r="AK376" i="3" s="1"/>
  <c r="AG373" i="3"/>
  <c r="AG374" i="3" s="1"/>
  <c r="AG375" i="3" s="1"/>
  <c r="AG376" i="3" s="1"/>
  <c r="Y373" i="3"/>
  <c r="Y374" i="3" s="1"/>
  <c r="Y375" i="3" s="1"/>
  <c r="Y376" i="3" s="1"/>
  <c r="Q373" i="3"/>
  <c r="Q374" i="3" s="1"/>
  <c r="Q375" i="3" s="1"/>
  <c r="Q376" i="3" s="1"/>
  <c r="M373" i="3"/>
  <c r="M374" i="3" s="1"/>
  <c r="M375" i="3" s="1"/>
  <c r="M376" i="3" s="1"/>
  <c r="E373" i="3"/>
  <c r="E374" i="3" s="1"/>
  <c r="E375" i="3" s="1"/>
  <c r="E376" i="3" s="1"/>
  <c r="AK337" i="3"/>
  <c r="AK338" i="3" s="1"/>
  <c r="AK339" i="3" s="1"/>
  <c r="AK340" i="3" s="1"/>
  <c r="AG337" i="3"/>
  <c r="AG338" i="3" s="1"/>
  <c r="AG339" i="3" s="1"/>
  <c r="AG340" i="3" s="1"/>
  <c r="AC337" i="3"/>
  <c r="AC338" i="3" s="1"/>
  <c r="AC339" i="3" s="1"/>
  <c r="AC340" i="3" s="1"/>
  <c r="Y337" i="3"/>
  <c r="Y338" i="3" s="1"/>
  <c r="Y339" i="3" s="1"/>
  <c r="Y340" i="3" s="1"/>
  <c r="Q337" i="3"/>
  <c r="Q338" i="3" s="1"/>
  <c r="Q339" i="3" s="1"/>
  <c r="Q340" i="3" s="1"/>
  <c r="M337" i="3"/>
  <c r="M338" i="3" s="1"/>
  <c r="M339" i="3" s="1"/>
  <c r="M340" i="3" s="1"/>
  <c r="I337" i="3"/>
  <c r="I338" i="3" s="1"/>
  <c r="I339" i="3" s="1"/>
  <c r="I340" i="3" s="1"/>
  <c r="E337" i="3"/>
  <c r="E338" i="3" s="1"/>
  <c r="E339" i="3" s="1"/>
  <c r="E340" i="3" s="1"/>
  <c r="BT319" i="3"/>
  <c r="BT320" i="3" s="1"/>
  <c r="BT321" i="3" s="1"/>
  <c r="BT322" i="3" s="1"/>
  <c r="BP319" i="3"/>
  <c r="BP320" i="3" s="1"/>
  <c r="BP321" i="3" s="1"/>
  <c r="BP322" i="3" s="1"/>
  <c r="BL319" i="3"/>
  <c r="BL320" i="3" s="1"/>
  <c r="BL321" i="3" s="1"/>
  <c r="BL322" i="3" s="1"/>
  <c r="BA319" i="3"/>
  <c r="BA320" i="3" s="1"/>
  <c r="BA321" i="3" s="1"/>
  <c r="BA322" i="3" s="1"/>
  <c r="AW319" i="3"/>
  <c r="AW320" i="3" s="1"/>
  <c r="AW321" i="3" s="1"/>
  <c r="AW322" i="3" s="1"/>
  <c r="AS319" i="3"/>
  <c r="AS320" i="3" s="1"/>
  <c r="AS321" i="3" s="1"/>
  <c r="AS322" i="3" s="1"/>
  <c r="AK319" i="3"/>
  <c r="AK320" i="3" s="1"/>
  <c r="AK321" i="3" s="1"/>
  <c r="AK322" i="3" s="1"/>
  <c r="AG319" i="3"/>
  <c r="AG320" i="3" s="1"/>
  <c r="AG321" i="3" s="1"/>
  <c r="AG322" i="3" s="1"/>
  <c r="AC319" i="3"/>
  <c r="AC320" i="3" s="1"/>
  <c r="AC321" i="3" s="1"/>
  <c r="AC322" i="3" s="1"/>
  <c r="X323" i="3"/>
  <c r="X324" i="3" s="1"/>
  <c r="X325" i="3" s="1"/>
  <c r="X319" i="3"/>
  <c r="X320" i="3" s="1"/>
  <c r="X321" i="3" s="1"/>
  <c r="X322" i="3" s="1"/>
  <c r="BP269" i="3"/>
  <c r="BP270" i="3" s="1"/>
  <c r="BP271" i="3" s="1"/>
  <c r="BP265" i="3"/>
  <c r="BP266" i="3" s="1"/>
  <c r="BP267" i="3" s="1"/>
  <c r="BP268" i="3" s="1"/>
  <c r="AZ269" i="3"/>
  <c r="AZ270" i="3" s="1"/>
  <c r="AZ271" i="3" s="1"/>
  <c r="AZ265" i="3"/>
  <c r="AZ266" i="3" s="1"/>
  <c r="AZ267" i="3" s="1"/>
  <c r="AZ268" i="3" s="1"/>
  <c r="P323" i="3"/>
  <c r="P324" i="3" s="1"/>
  <c r="P325" i="3" s="1"/>
  <c r="P319" i="3"/>
  <c r="P320" i="3" s="1"/>
  <c r="P321" i="3" s="1"/>
  <c r="P322" i="3" s="1"/>
  <c r="L323" i="3"/>
  <c r="L324" i="3" s="1"/>
  <c r="L325" i="3" s="1"/>
  <c r="L319" i="3"/>
  <c r="L320" i="3" s="1"/>
  <c r="L321" i="3" s="1"/>
  <c r="L322" i="3" s="1"/>
  <c r="H323" i="3"/>
  <c r="H324" i="3" s="1"/>
  <c r="H325" i="3" s="1"/>
  <c r="H319" i="3"/>
  <c r="H320" i="3" s="1"/>
  <c r="H321" i="3" s="1"/>
  <c r="H322" i="3" s="1"/>
  <c r="D323" i="3"/>
  <c r="D324" i="3" s="1"/>
  <c r="D325" i="3" s="1"/>
  <c r="D319" i="3"/>
  <c r="D320" i="3" s="1"/>
  <c r="D321" i="3" s="1"/>
  <c r="D322" i="3" s="1"/>
  <c r="BV287" i="3"/>
  <c r="BV288" i="3" s="1"/>
  <c r="BV289" i="3" s="1"/>
  <c r="BV283" i="3"/>
  <c r="BV284" i="3" s="1"/>
  <c r="BV285" i="3" s="1"/>
  <c r="BV286" i="3" s="1"/>
  <c r="BR287" i="3"/>
  <c r="BR288" i="3" s="1"/>
  <c r="BR289" i="3" s="1"/>
  <c r="BR283" i="3"/>
  <c r="BR284" i="3" s="1"/>
  <c r="BR285" i="3" s="1"/>
  <c r="BR286" i="3" s="1"/>
  <c r="BN287" i="3"/>
  <c r="BN288" i="3" s="1"/>
  <c r="BN289" i="3" s="1"/>
  <c r="BN283" i="3"/>
  <c r="BN284" i="3" s="1"/>
  <c r="BN285" i="3" s="1"/>
  <c r="BN286" i="3" s="1"/>
  <c r="BB287" i="3"/>
  <c r="BB288" i="3" s="1"/>
  <c r="BB289" i="3" s="1"/>
  <c r="BB283" i="3"/>
  <c r="BB284" i="3" s="1"/>
  <c r="BB285" i="3" s="1"/>
  <c r="BB286" i="3" s="1"/>
  <c r="AX287" i="3"/>
  <c r="AX288" i="3" s="1"/>
  <c r="AX289" i="3" s="1"/>
  <c r="AX283" i="3"/>
  <c r="AX284" i="3" s="1"/>
  <c r="AX285" i="3" s="1"/>
  <c r="AX286" i="3" s="1"/>
  <c r="AT287" i="3"/>
  <c r="AT288" i="3" s="1"/>
  <c r="AT289" i="3" s="1"/>
  <c r="AT283" i="3"/>
  <c r="AT284" i="3" s="1"/>
  <c r="AT285" i="3" s="1"/>
  <c r="AT286" i="3" s="1"/>
  <c r="AH287" i="3"/>
  <c r="AH288" i="3" s="1"/>
  <c r="AH289" i="3" s="1"/>
  <c r="AH283" i="3"/>
  <c r="AH284" i="3" s="1"/>
  <c r="AH285" i="3" s="1"/>
  <c r="AH286" i="3" s="1"/>
  <c r="AD287" i="3"/>
  <c r="AD288" i="3" s="1"/>
  <c r="AD289" i="3" s="1"/>
  <c r="AD283" i="3"/>
  <c r="AD284" i="3" s="1"/>
  <c r="AD285" i="3" s="1"/>
  <c r="AD286" i="3" s="1"/>
  <c r="Z287" i="3"/>
  <c r="Z288" i="3" s="1"/>
  <c r="Z289" i="3" s="1"/>
  <c r="Z283" i="3"/>
  <c r="Z284" i="3" s="1"/>
  <c r="Z285" i="3" s="1"/>
  <c r="Z286" i="3" s="1"/>
  <c r="V287" i="3"/>
  <c r="V288" i="3" s="1"/>
  <c r="V289" i="3" s="1"/>
  <c r="V283" i="3"/>
  <c r="V284" i="3" s="1"/>
  <c r="V285" i="3" s="1"/>
  <c r="V286" i="3" s="1"/>
  <c r="N287" i="3"/>
  <c r="N288" i="3" s="1"/>
  <c r="N289" i="3" s="1"/>
  <c r="N283" i="3"/>
  <c r="N284" i="3" s="1"/>
  <c r="N285" i="3" s="1"/>
  <c r="N286" i="3" s="1"/>
  <c r="J287" i="3"/>
  <c r="J288" i="3" s="1"/>
  <c r="J289" i="3" s="1"/>
  <c r="J283" i="3"/>
  <c r="J284" i="3" s="1"/>
  <c r="J285" i="3" s="1"/>
  <c r="J286" i="3" s="1"/>
  <c r="F287" i="3"/>
  <c r="F288" i="3" s="1"/>
  <c r="F289" i="3" s="1"/>
  <c r="F283" i="3"/>
  <c r="F284" i="3" s="1"/>
  <c r="F285" i="3" s="1"/>
  <c r="F286" i="3" s="1"/>
  <c r="B287" i="3"/>
  <c r="B288" i="3" s="1"/>
  <c r="B289" i="3" s="1"/>
  <c r="B283" i="3"/>
  <c r="B284" i="3" s="1"/>
  <c r="B285" i="3" s="1"/>
  <c r="B286" i="3" s="1"/>
  <c r="BX269" i="3"/>
  <c r="BX270" i="3" s="1"/>
  <c r="BX271" i="3" s="1"/>
  <c r="BX265" i="3"/>
  <c r="BX266" i="3" s="1"/>
  <c r="BX267" i="3" s="1"/>
  <c r="BX268" i="3" s="1"/>
  <c r="BT269" i="3"/>
  <c r="BT270" i="3" s="1"/>
  <c r="BT271" i="3" s="1"/>
  <c r="BT265" i="3"/>
  <c r="BT266" i="3" s="1"/>
  <c r="BT267" i="3" s="1"/>
  <c r="BT268" i="3" s="1"/>
  <c r="BL269" i="3"/>
  <c r="BL270" i="3" s="1"/>
  <c r="BL271" i="3" s="1"/>
  <c r="BL265" i="3"/>
  <c r="BL266" i="3" s="1"/>
  <c r="BL267" i="3" s="1"/>
  <c r="BL268" i="3" s="1"/>
  <c r="AV269" i="3"/>
  <c r="AV270" i="3" s="1"/>
  <c r="AV271" i="3" s="1"/>
  <c r="AV265" i="3"/>
  <c r="AV266" i="3" s="1"/>
  <c r="AV267" i="3" s="1"/>
  <c r="AV268" i="3" s="1"/>
  <c r="AA445" i="3"/>
  <c r="AA446" i="3" s="1"/>
  <c r="AA447" i="3" s="1"/>
  <c r="AA448" i="3" s="1"/>
  <c r="W445" i="3"/>
  <c r="W446" i="3" s="1"/>
  <c r="W447" i="3" s="1"/>
  <c r="W448" i="3" s="1"/>
  <c r="S445" i="3"/>
  <c r="S446" i="3" s="1"/>
  <c r="S447" i="3" s="1"/>
  <c r="S448" i="3" s="1"/>
  <c r="O445" i="3"/>
  <c r="O446" i="3" s="1"/>
  <c r="O447" i="3" s="1"/>
  <c r="O448" i="3" s="1"/>
  <c r="K445" i="3"/>
  <c r="K446" i="3" s="1"/>
  <c r="K447" i="3" s="1"/>
  <c r="K448" i="3" s="1"/>
  <c r="G445" i="3"/>
  <c r="G446" i="3" s="1"/>
  <c r="G447" i="3" s="1"/>
  <c r="G448" i="3" s="1"/>
  <c r="C445" i="3"/>
  <c r="C446" i="3" s="1"/>
  <c r="C447" i="3" s="1"/>
  <c r="C448" i="3" s="1"/>
  <c r="AI409" i="3"/>
  <c r="AI410" i="3" s="1"/>
  <c r="AI411" i="3" s="1"/>
  <c r="AI412" i="3" s="1"/>
  <c r="AE409" i="3"/>
  <c r="AE410" i="3" s="1"/>
  <c r="AE411" i="3" s="1"/>
  <c r="AE412" i="3" s="1"/>
  <c r="AA409" i="3"/>
  <c r="AA410" i="3" s="1"/>
  <c r="AA411" i="3" s="1"/>
  <c r="AA412" i="3" s="1"/>
  <c r="W409" i="3"/>
  <c r="W410" i="3" s="1"/>
  <c r="W411" i="3" s="1"/>
  <c r="W412" i="3" s="1"/>
  <c r="O409" i="3"/>
  <c r="O410" i="3" s="1"/>
  <c r="O411" i="3" s="1"/>
  <c r="O412" i="3" s="1"/>
  <c r="K409" i="3"/>
  <c r="K410" i="3" s="1"/>
  <c r="K411" i="3" s="1"/>
  <c r="K412" i="3" s="1"/>
  <c r="G409" i="3"/>
  <c r="G410" i="3" s="1"/>
  <c r="G411" i="3" s="1"/>
  <c r="G412" i="3" s="1"/>
  <c r="C409" i="3"/>
  <c r="C410" i="3" s="1"/>
  <c r="C411" i="3" s="1"/>
  <c r="C412" i="3" s="1"/>
  <c r="AM391" i="3"/>
  <c r="AM392" i="3" s="1"/>
  <c r="AM393" i="3" s="1"/>
  <c r="AM394" i="3" s="1"/>
  <c r="AI391" i="3"/>
  <c r="AI392" i="3" s="1"/>
  <c r="AI393" i="3" s="1"/>
  <c r="AI394" i="3" s="1"/>
  <c r="AE391" i="3"/>
  <c r="AE392" i="3" s="1"/>
  <c r="AE393" i="3" s="1"/>
  <c r="AE394" i="3" s="1"/>
  <c r="AA391" i="3"/>
  <c r="AA392" i="3" s="1"/>
  <c r="AA393" i="3" s="1"/>
  <c r="AA394" i="3" s="1"/>
  <c r="W391" i="3"/>
  <c r="W392" i="3" s="1"/>
  <c r="W393" i="3" s="1"/>
  <c r="W394" i="3" s="1"/>
  <c r="S391" i="3"/>
  <c r="S392" i="3" s="1"/>
  <c r="S393" i="3" s="1"/>
  <c r="S394" i="3" s="1"/>
  <c r="O391" i="3"/>
  <c r="O392" i="3" s="1"/>
  <c r="O393" i="3" s="1"/>
  <c r="O394" i="3" s="1"/>
  <c r="K391" i="3"/>
  <c r="K392" i="3" s="1"/>
  <c r="K393" i="3" s="1"/>
  <c r="K394" i="3" s="1"/>
  <c r="G391" i="3"/>
  <c r="G392" i="3" s="1"/>
  <c r="G393" i="3" s="1"/>
  <c r="G394" i="3" s="1"/>
  <c r="C391" i="3"/>
  <c r="C392" i="3" s="1"/>
  <c r="C393" i="3" s="1"/>
  <c r="C394" i="3" s="1"/>
  <c r="AI373" i="3"/>
  <c r="AI374" i="3" s="1"/>
  <c r="AI375" i="3" s="1"/>
  <c r="AI376" i="3" s="1"/>
  <c r="AE373" i="3"/>
  <c r="AE374" i="3" s="1"/>
  <c r="AE375" i="3" s="1"/>
  <c r="AE376" i="3" s="1"/>
  <c r="W373" i="3"/>
  <c r="W374" i="3" s="1"/>
  <c r="W375" i="3" s="1"/>
  <c r="W376" i="3" s="1"/>
  <c r="O373" i="3"/>
  <c r="O374" i="3" s="1"/>
  <c r="O375" i="3" s="1"/>
  <c r="O376" i="3" s="1"/>
  <c r="K373" i="3"/>
  <c r="K374" i="3" s="1"/>
  <c r="K375" i="3" s="1"/>
  <c r="K376" i="3" s="1"/>
  <c r="C373" i="3"/>
  <c r="C374" i="3" s="1"/>
  <c r="C375" i="3" s="1"/>
  <c r="C376" i="3" s="1"/>
  <c r="AI337" i="3"/>
  <c r="AI338" i="3" s="1"/>
  <c r="AI339" i="3" s="1"/>
  <c r="AI340" i="3" s="1"/>
  <c r="AE337" i="3"/>
  <c r="AE338" i="3" s="1"/>
  <c r="AE339" i="3" s="1"/>
  <c r="AE340" i="3" s="1"/>
  <c r="AA337" i="3"/>
  <c r="AA338" i="3" s="1"/>
  <c r="AA339" i="3" s="1"/>
  <c r="AA340" i="3" s="1"/>
  <c r="W337" i="3"/>
  <c r="W338" i="3" s="1"/>
  <c r="W339" i="3" s="1"/>
  <c r="W340" i="3" s="1"/>
  <c r="O337" i="3"/>
  <c r="O338" i="3" s="1"/>
  <c r="O339" i="3" s="1"/>
  <c r="O340" i="3" s="1"/>
  <c r="K337" i="3"/>
  <c r="K338" i="3" s="1"/>
  <c r="K339" i="3" s="1"/>
  <c r="K340" i="3" s="1"/>
  <c r="G337" i="3"/>
  <c r="G338" i="3" s="1"/>
  <c r="G339" i="3" s="1"/>
  <c r="G340" i="3" s="1"/>
  <c r="C337" i="3"/>
  <c r="C338" i="3" s="1"/>
  <c r="C339" i="3" s="1"/>
  <c r="C340" i="3" s="1"/>
  <c r="BR319" i="3"/>
  <c r="BR320" i="3" s="1"/>
  <c r="BR321" i="3" s="1"/>
  <c r="BR322" i="3" s="1"/>
  <c r="BN319" i="3"/>
  <c r="BN320" i="3" s="1"/>
  <c r="BN321" i="3" s="1"/>
  <c r="BN322" i="3" s="1"/>
  <c r="BJ319" i="3"/>
  <c r="BJ320" i="3" s="1"/>
  <c r="BJ321" i="3" s="1"/>
  <c r="BJ322" i="3" s="1"/>
  <c r="AY319" i="3"/>
  <c r="AY320" i="3" s="1"/>
  <c r="AY321" i="3" s="1"/>
  <c r="AY322" i="3" s="1"/>
  <c r="AU319" i="3"/>
  <c r="AU320" i="3" s="1"/>
  <c r="AU321" i="3" s="1"/>
  <c r="AU322" i="3" s="1"/>
  <c r="AQ319" i="3"/>
  <c r="AQ320" i="3" s="1"/>
  <c r="AQ321" i="3" s="1"/>
  <c r="AQ322" i="3" s="1"/>
  <c r="AI319" i="3"/>
  <c r="AI320" i="3" s="1"/>
  <c r="AI321" i="3" s="1"/>
  <c r="AI322" i="3" s="1"/>
  <c r="AE319" i="3"/>
  <c r="AE320" i="3" s="1"/>
  <c r="AE321" i="3" s="1"/>
  <c r="AE322" i="3" s="1"/>
  <c r="AA319" i="3"/>
  <c r="AA320" i="3" s="1"/>
  <c r="AA321" i="3" s="1"/>
  <c r="AA322" i="3" s="1"/>
  <c r="BH269" i="3"/>
  <c r="BH270" i="3" s="1"/>
  <c r="BH271" i="3" s="1"/>
  <c r="BH265" i="3"/>
  <c r="BH266" i="3" s="1"/>
  <c r="BH267" i="3" s="1"/>
  <c r="BH268" i="3" s="1"/>
  <c r="AR269" i="3"/>
  <c r="AR270" i="3" s="1"/>
  <c r="AR271" i="3" s="1"/>
  <c r="AR265" i="3"/>
  <c r="AR266" i="3" s="1"/>
  <c r="AR267" i="3" s="1"/>
  <c r="AR268" i="3" s="1"/>
  <c r="V323" i="3"/>
  <c r="V324" i="3" s="1"/>
  <c r="V325" i="3" s="1"/>
  <c r="V319" i="3"/>
  <c r="V320" i="3" s="1"/>
  <c r="V321" i="3" s="1"/>
  <c r="V322" i="3" s="1"/>
  <c r="N323" i="3"/>
  <c r="N324" i="3" s="1"/>
  <c r="N325" i="3" s="1"/>
  <c r="N319" i="3"/>
  <c r="N320" i="3" s="1"/>
  <c r="N321" i="3" s="1"/>
  <c r="N322" i="3" s="1"/>
  <c r="J323" i="3"/>
  <c r="J324" i="3" s="1"/>
  <c r="J325" i="3" s="1"/>
  <c r="J319" i="3"/>
  <c r="J320" i="3" s="1"/>
  <c r="J321" i="3" s="1"/>
  <c r="J322" i="3" s="1"/>
  <c r="F323" i="3"/>
  <c r="F324" i="3" s="1"/>
  <c r="F325" i="3" s="1"/>
  <c r="F319" i="3"/>
  <c r="F320" i="3" s="1"/>
  <c r="F321" i="3" s="1"/>
  <c r="F322" i="3" s="1"/>
  <c r="B323" i="3"/>
  <c r="B324" i="3" s="1"/>
  <c r="B325" i="3" s="1"/>
  <c r="B319" i="3"/>
  <c r="B320" i="3" s="1"/>
  <c r="B321" i="3" s="1"/>
  <c r="B322" i="3" s="1"/>
  <c r="BT287" i="3"/>
  <c r="BT288" i="3" s="1"/>
  <c r="BT289" i="3" s="1"/>
  <c r="BT283" i="3"/>
  <c r="BT284" i="3" s="1"/>
  <c r="BT285" i="3" s="1"/>
  <c r="BT286" i="3" s="1"/>
  <c r="BP287" i="3"/>
  <c r="BP288" i="3" s="1"/>
  <c r="BP289" i="3" s="1"/>
  <c r="BP283" i="3"/>
  <c r="BP284" i="3" s="1"/>
  <c r="BP285" i="3" s="1"/>
  <c r="BP286" i="3" s="1"/>
  <c r="BD287" i="3"/>
  <c r="BD288" i="3" s="1"/>
  <c r="BD289" i="3" s="1"/>
  <c r="BD283" i="3"/>
  <c r="BD284" i="3" s="1"/>
  <c r="BD285" i="3" s="1"/>
  <c r="BD286" i="3" s="1"/>
  <c r="AZ287" i="3"/>
  <c r="AZ288" i="3" s="1"/>
  <c r="AZ289" i="3" s="1"/>
  <c r="AZ283" i="3"/>
  <c r="AZ284" i="3" s="1"/>
  <c r="AZ285" i="3" s="1"/>
  <c r="AZ286" i="3" s="1"/>
  <c r="AV287" i="3"/>
  <c r="AV288" i="3" s="1"/>
  <c r="AV289" i="3" s="1"/>
  <c r="AV283" i="3"/>
  <c r="AV284" i="3" s="1"/>
  <c r="AV285" i="3" s="1"/>
  <c r="AV286" i="3" s="1"/>
  <c r="AJ287" i="3"/>
  <c r="AJ288" i="3" s="1"/>
  <c r="AJ289" i="3" s="1"/>
  <c r="AJ283" i="3"/>
  <c r="AJ284" i="3" s="1"/>
  <c r="AJ285" i="3" s="1"/>
  <c r="AJ286" i="3" s="1"/>
  <c r="AF287" i="3"/>
  <c r="AF288" i="3" s="1"/>
  <c r="AF289" i="3" s="1"/>
  <c r="AF283" i="3"/>
  <c r="AF284" i="3" s="1"/>
  <c r="AF285" i="3" s="1"/>
  <c r="AF286" i="3" s="1"/>
  <c r="AB287" i="3"/>
  <c r="AB288" i="3" s="1"/>
  <c r="AB289" i="3" s="1"/>
  <c r="AB283" i="3"/>
  <c r="AB284" i="3" s="1"/>
  <c r="AB285" i="3" s="1"/>
  <c r="AB286" i="3" s="1"/>
  <c r="X287" i="3"/>
  <c r="X288" i="3" s="1"/>
  <c r="X289" i="3" s="1"/>
  <c r="X283" i="3"/>
  <c r="X284" i="3" s="1"/>
  <c r="X285" i="3" s="1"/>
  <c r="X286" i="3" s="1"/>
  <c r="P287" i="3"/>
  <c r="P288" i="3" s="1"/>
  <c r="P289" i="3" s="1"/>
  <c r="P283" i="3"/>
  <c r="P284" i="3" s="1"/>
  <c r="P285" i="3" s="1"/>
  <c r="P286" i="3" s="1"/>
  <c r="L287" i="3"/>
  <c r="L288" i="3" s="1"/>
  <c r="L289" i="3" s="1"/>
  <c r="L283" i="3"/>
  <c r="L284" i="3" s="1"/>
  <c r="L285" i="3" s="1"/>
  <c r="L286" i="3" s="1"/>
  <c r="H287" i="3"/>
  <c r="H288" i="3" s="1"/>
  <c r="H289" i="3" s="1"/>
  <c r="H283" i="3"/>
  <c r="H284" i="3" s="1"/>
  <c r="H285" i="3" s="1"/>
  <c r="H286" i="3" s="1"/>
  <c r="D287" i="3"/>
  <c r="D288" i="3" s="1"/>
  <c r="D289" i="3" s="1"/>
  <c r="D283" i="3"/>
  <c r="D284" i="3" s="1"/>
  <c r="D285" i="3" s="1"/>
  <c r="D286" i="3" s="1"/>
  <c r="BZ269" i="3"/>
  <c r="BZ270" i="3" s="1"/>
  <c r="BZ271" i="3" s="1"/>
  <c r="BZ265" i="3"/>
  <c r="BZ266" i="3" s="1"/>
  <c r="BZ267" i="3" s="1"/>
  <c r="BZ268" i="3" s="1"/>
  <c r="BV269" i="3"/>
  <c r="BV270" i="3" s="1"/>
  <c r="BV271" i="3" s="1"/>
  <c r="BV265" i="3"/>
  <c r="BV266" i="3" s="1"/>
  <c r="BV267" i="3" s="1"/>
  <c r="BV268" i="3" s="1"/>
  <c r="BR269" i="3"/>
  <c r="BR270" i="3" s="1"/>
  <c r="BR271" i="3" s="1"/>
  <c r="BR265" i="3"/>
  <c r="BR266" i="3" s="1"/>
  <c r="BR267" i="3" s="1"/>
  <c r="BR268" i="3" s="1"/>
  <c r="BD269" i="3"/>
  <c r="BD270" i="3" s="1"/>
  <c r="BD271" i="3" s="1"/>
  <c r="BD265" i="3"/>
  <c r="BD266" i="3" s="1"/>
  <c r="BD267" i="3" s="1"/>
  <c r="BD268" i="3" s="1"/>
  <c r="BN265" i="3"/>
  <c r="BN266" i="3" s="1"/>
  <c r="BN267" i="3" s="1"/>
  <c r="BN268" i="3" s="1"/>
  <c r="BJ265" i="3"/>
  <c r="BJ266" i="3" s="1"/>
  <c r="BJ267" i="3" s="1"/>
  <c r="BJ268" i="3" s="1"/>
  <c r="BF265" i="3"/>
  <c r="BF266" i="3" s="1"/>
  <c r="BF267" i="3" s="1"/>
  <c r="BF268" i="3" s="1"/>
  <c r="BB265" i="3"/>
  <c r="BB266" i="3" s="1"/>
  <c r="BB267" i="3" s="1"/>
  <c r="BB268" i="3" s="1"/>
  <c r="AX265" i="3"/>
  <c r="AX266" i="3" s="1"/>
  <c r="AX267" i="3" s="1"/>
  <c r="AX268" i="3" s="1"/>
  <c r="AT265" i="3"/>
  <c r="AT266" i="3" s="1"/>
  <c r="AT267" i="3" s="1"/>
  <c r="AT268" i="3" s="1"/>
  <c r="AP265" i="3"/>
  <c r="AP266" i="3" s="1"/>
  <c r="AP267" i="3" s="1"/>
  <c r="AP268" i="3" s="1"/>
  <c r="AI265" i="3"/>
  <c r="AI266" i="3" s="1"/>
  <c r="AI267" i="3" s="1"/>
  <c r="AI268" i="3" s="1"/>
  <c r="AE265" i="3"/>
  <c r="AE266" i="3" s="1"/>
  <c r="AE267" i="3" s="1"/>
  <c r="AE268" i="3" s="1"/>
  <c r="AA265" i="3"/>
  <c r="AA266" i="3" s="1"/>
  <c r="AA267" i="3" s="1"/>
  <c r="AA268" i="3" s="1"/>
  <c r="W265" i="3"/>
  <c r="W266" i="3" s="1"/>
  <c r="W267" i="3" s="1"/>
  <c r="W268" i="3" s="1"/>
  <c r="P265" i="3"/>
  <c r="P266" i="3" s="1"/>
  <c r="P267" i="3" s="1"/>
  <c r="P268" i="3" s="1"/>
  <c r="L265" i="3"/>
  <c r="L266" i="3" s="1"/>
  <c r="L267" i="3" s="1"/>
  <c r="L268" i="3" s="1"/>
  <c r="H265" i="3"/>
  <c r="H266" i="3" s="1"/>
  <c r="H267" i="3" s="1"/>
  <c r="H268" i="3" s="1"/>
  <c r="D265" i="3"/>
  <c r="D266" i="3" s="1"/>
  <c r="D267" i="3" s="1"/>
  <c r="D268" i="3" s="1"/>
  <c r="BZ247" i="3"/>
  <c r="BZ248" i="3" s="1"/>
  <c r="BZ249" i="3" s="1"/>
  <c r="BZ250" i="3" s="1"/>
  <c r="BV247" i="3"/>
  <c r="BV248" i="3" s="1"/>
  <c r="BV249" i="3" s="1"/>
  <c r="BV250" i="3" s="1"/>
  <c r="BF247" i="3"/>
  <c r="BF248" i="3" s="1"/>
  <c r="BF249" i="3" s="1"/>
  <c r="BF250" i="3" s="1"/>
  <c r="BB247" i="3"/>
  <c r="BB248" i="3" s="1"/>
  <c r="BB249" i="3" s="1"/>
  <c r="BB250" i="3" s="1"/>
  <c r="AJ247" i="3"/>
  <c r="AJ248" i="3" s="1"/>
  <c r="AJ249" i="3" s="1"/>
  <c r="AJ250" i="3" s="1"/>
  <c r="AF247" i="3"/>
  <c r="AF248" i="3" s="1"/>
  <c r="AF249" i="3" s="1"/>
  <c r="AF250" i="3" s="1"/>
  <c r="AB247" i="3"/>
  <c r="AB248" i="3" s="1"/>
  <c r="AB249" i="3" s="1"/>
  <c r="AB250" i="3" s="1"/>
  <c r="X247" i="3"/>
  <c r="X248" i="3" s="1"/>
  <c r="X249" i="3" s="1"/>
  <c r="X250" i="3" s="1"/>
  <c r="R247" i="3"/>
  <c r="R248" i="3" s="1"/>
  <c r="R249" i="3" s="1"/>
  <c r="R250" i="3" s="1"/>
  <c r="N247" i="3"/>
  <c r="N248" i="3" s="1"/>
  <c r="N249" i="3" s="1"/>
  <c r="N250" i="3" s="1"/>
  <c r="J247" i="3"/>
  <c r="J248" i="3" s="1"/>
  <c r="J249" i="3" s="1"/>
  <c r="J250" i="3" s="1"/>
  <c r="F247" i="3"/>
  <c r="F248" i="3" s="1"/>
  <c r="F249" i="3" s="1"/>
  <c r="F250" i="3" s="1"/>
  <c r="B247" i="3"/>
  <c r="B248" i="3" s="1"/>
  <c r="B249" i="3" s="1"/>
  <c r="B250" i="3" s="1"/>
  <c r="BR211" i="3"/>
  <c r="BR212" i="3" s="1"/>
  <c r="BR213" i="3" s="1"/>
  <c r="BR214" i="3" s="1"/>
  <c r="BJ211" i="3"/>
  <c r="BJ212" i="3" s="1"/>
  <c r="BJ213" i="3" s="1"/>
  <c r="BJ214" i="3" s="1"/>
  <c r="AZ211" i="3"/>
  <c r="AZ212" i="3" s="1"/>
  <c r="AZ213" i="3" s="1"/>
  <c r="AZ214" i="3" s="1"/>
  <c r="AR211" i="3"/>
  <c r="AR212" i="3" s="1"/>
  <c r="AR213" i="3" s="1"/>
  <c r="AR214" i="3" s="1"/>
  <c r="AL211" i="3"/>
  <c r="AL212" i="3" s="1"/>
  <c r="AL213" i="3" s="1"/>
  <c r="AL214" i="3" s="1"/>
  <c r="AH211" i="3"/>
  <c r="AH212" i="3" s="1"/>
  <c r="AH213" i="3" s="1"/>
  <c r="AH214" i="3" s="1"/>
  <c r="AD211" i="3"/>
  <c r="AD212" i="3" s="1"/>
  <c r="AD213" i="3" s="1"/>
  <c r="AD214" i="3" s="1"/>
  <c r="V211" i="3"/>
  <c r="V212" i="3" s="1"/>
  <c r="V213" i="3" s="1"/>
  <c r="V214" i="3" s="1"/>
  <c r="P211" i="3"/>
  <c r="P212" i="3" s="1"/>
  <c r="P213" i="3" s="1"/>
  <c r="P214" i="3" s="1"/>
  <c r="L211" i="3"/>
  <c r="L212" i="3" s="1"/>
  <c r="L213" i="3" s="1"/>
  <c r="L214" i="3" s="1"/>
  <c r="D211" i="3"/>
  <c r="D212" i="3" s="1"/>
  <c r="D213" i="3" s="1"/>
  <c r="D214" i="3" s="1"/>
  <c r="BZ193" i="3"/>
  <c r="BZ194" i="3" s="1"/>
  <c r="BZ195" i="3" s="1"/>
  <c r="BZ196" i="3" s="1"/>
  <c r="BV193" i="3"/>
  <c r="BV194" i="3" s="1"/>
  <c r="BV195" i="3" s="1"/>
  <c r="BV196" i="3" s="1"/>
  <c r="BR193" i="3"/>
  <c r="BR194" i="3" s="1"/>
  <c r="BR195" i="3" s="1"/>
  <c r="BR196" i="3" s="1"/>
  <c r="BN193" i="3"/>
  <c r="BN194" i="3" s="1"/>
  <c r="BN195" i="3" s="1"/>
  <c r="BN196" i="3" s="1"/>
  <c r="BJ193" i="3"/>
  <c r="BJ194" i="3" s="1"/>
  <c r="BJ195" i="3" s="1"/>
  <c r="BJ196" i="3" s="1"/>
  <c r="BF193" i="3"/>
  <c r="BF194" i="3" s="1"/>
  <c r="BF195" i="3" s="1"/>
  <c r="BF196" i="3" s="1"/>
  <c r="BB193" i="3"/>
  <c r="BB194" i="3" s="1"/>
  <c r="BB195" i="3" s="1"/>
  <c r="BB196" i="3" s="1"/>
  <c r="AX193" i="3"/>
  <c r="AX194" i="3" s="1"/>
  <c r="AX195" i="3" s="1"/>
  <c r="AX196" i="3" s="1"/>
  <c r="AT193" i="3"/>
  <c r="AT194" i="3" s="1"/>
  <c r="AT195" i="3" s="1"/>
  <c r="AT196" i="3" s="1"/>
  <c r="AP193" i="3"/>
  <c r="AP194" i="3" s="1"/>
  <c r="AP195" i="3" s="1"/>
  <c r="AP196" i="3" s="1"/>
  <c r="AH197" i="3"/>
  <c r="AH198" i="3" s="1"/>
  <c r="AH199" i="3" s="1"/>
  <c r="AH193" i="3"/>
  <c r="AH194" i="3" s="1"/>
  <c r="AH195" i="3" s="1"/>
  <c r="AH196" i="3" s="1"/>
  <c r="AD197" i="3"/>
  <c r="AD198" i="3" s="1"/>
  <c r="AD199" i="3" s="1"/>
  <c r="AD193" i="3"/>
  <c r="AD194" i="3" s="1"/>
  <c r="AD195" i="3" s="1"/>
  <c r="AD196" i="3" s="1"/>
  <c r="Y197" i="3"/>
  <c r="Y198" i="3" s="1"/>
  <c r="Y199" i="3" s="1"/>
  <c r="Y193" i="3"/>
  <c r="Y194" i="3" s="1"/>
  <c r="Y195" i="3" s="1"/>
  <c r="Y196" i="3" s="1"/>
  <c r="T197" i="3"/>
  <c r="T198" i="3" s="1"/>
  <c r="T199" i="3" s="1"/>
  <c r="T193" i="3"/>
  <c r="T194" i="3" s="1"/>
  <c r="T195" i="3" s="1"/>
  <c r="T196" i="3" s="1"/>
  <c r="P197" i="3"/>
  <c r="P198" i="3" s="1"/>
  <c r="P199" i="3" s="1"/>
  <c r="P193" i="3"/>
  <c r="P194" i="3" s="1"/>
  <c r="P195" i="3" s="1"/>
  <c r="P196" i="3" s="1"/>
  <c r="N48" i="16"/>
  <c r="R48" i="16"/>
  <c r="BB48" i="16"/>
  <c r="BE45" i="17"/>
  <c r="CF18" i="16"/>
  <c r="L197" i="3"/>
  <c r="L198" i="3" s="1"/>
  <c r="L199" i="3" s="1"/>
  <c r="L193" i="3"/>
  <c r="L194" i="3" s="1"/>
  <c r="L195" i="3" s="1"/>
  <c r="L196" i="3" s="1"/>
  <c r="H197" i="3"/>
  <c r="H198" i="3" s="1"/>
  <c r="H199" i="3" s="1"/>
  <c r="H193" i="3"/>
  <c r="H194" i="3" s="1"/>
  <c r="H195" i="3" s="1"/>
  <c r="H196" i="3" s="1"/>
  <c r="D197" i="3"/>
  <c r="D198" i="3" s="1"/>
  <c r="D199" i="3" s="1"/>
  <c r="D193" i="3"/>
  <c r="D194" i="3" s="1"/>
  <c r="D195" i="3" s="1"/>
  <c r="D196" i="3" s="1"/>
  <c r="BV161" i="3"/>
  <c r="BV162" i="3" s="1"/>
  <c r="BV163" i="3" s="1"/>
  <c r="BV157" i="3"/>
  <c r="BV158" i="3" s="1"/>
  <c r="BV159" i="3" s="1"/>
  <c r="BV160" i="3" s="1"/>
  <c r="BR161" i="3"/>
  <c r="BR162" i="3" s="1"/>
  <c r="BR163" i="3" s="1"/>
  <c r="BR157" i="3"/>
  <c r="BR158" i="3" s="1"/>
  <c r="BR159" i="3" s="1"/>
  <c r="BR160" i="3" s="1"/>
  <c r="BN161" i="3"/>
  <c r="BN162" i="3" s="1"/>
  <c r="BN163" i="3" s="1"/>
  <c r="BN157" i="3"/>
  <c r="BN158" i="3" s="1"/>
  <c r="BN159" i="3" s="1"/>
  <c r="BN160" i="3" s="1"/>
  <c r="BJ161" i="3"/>
  <c r="BJ162" i="3" s="1"/>
  <c r="BJ163" i="3" s="1"/>
  <c r="BJ157" i="3"/>
  <c r="BJ158" i="3" s="1"/>
  <c r="BJ159" i="3" s="1"/>
  <c r="BJ160" i="3" s="1"/>
  <c r="BB161" i="3"/>
  <c r="BB162" i="3" s="1"/>
  <c r="BB163" i="3" s="1"/>
  <c r="BB157" i="3"/>
  <c r="BB158" i="3" s="1"/>
  <c r="BB159" i="3" s="1"/>
  <c r="BB160" i="3" s="1"/>
  <c r="AX161" i="3"/>
  <c r="AX162" i="3" s="1"/>
  <c r="AX163" i="3" s="1"/>
  <c r="AX157" i="3"/>
  <c r="AX158" i="3" s="1"/>
  <c r="AX159" i="3" s="1"/>
  <c r="AX160" i="3" s="1"/>
  <c r="AT161" i="3"/>
  <c r="AT162" i="3" s="1"/>
  <c r="AT163" i="3" s="1"/>
  <c r="AT157" i="3"/>
  <c r="AT158" i="3" s="1"/>
  <c r="AT159" i="3" s="1"/>
  <c r="AT160" i="3" s="1"/>
  <c r="AP161" i="3"/>
  <c r="AP162" i="3" s="1"/>
  <c r="AP163" i="3" s="1"/>
  <c r="AP157" i="3"/>
  <c r="AP158" i="3" s="1"/>
  <c r="AP159" i="3" s="1"/>
  <c r="AP160" i="3" s="1"/>
  <c r="AJ161" i="3"/>
  <c r="AJ162" i="3" s="1"/>
  <c r="AJ163" i="3" s="1"/>
  <c r="AJ157" i="3"/>
  <c r="AJ158" i="3" s="1"/>
  <c r="AJ159" i="3" s="1"/>
  <c r="AJ160" i="3" s="1"/>
  <c r="AF161" i="3"/>
  <c r="AF162" i="3" s="1"/>
  <c r="AF163" i="3" s="1"/>
  <c r="AF157" i="3"/>
  <c r="AF158" i="3" s="1"/>
  <c r="AF159" i="3" s="1"/>
  <c r="AF160" i="3" s="1"/>
  <c r="AB161" i="3"/>
  <c r="AB162" i="3" s="1"/>
  <c r="AB163" i="3" s="1"/>
  <c r="AB157" i="3"/>
  <c r="AB158" i="3" s="1"/>
  <c r="AB159" i="3" s="1"/>
  <c r="AB160" i="3" s="1"/>
  <c r="X161" i="3"/>
  <c r="X162" i="3" s="1"/>
  <c r="X163" i="3" s="1"/>
  <c r="X157" i="3"/>
  <c r="X158" i="3" s="1"/>
  <c r="X159" i="3" s="1"/>
  <c r="X160" i="3" s="1"/>
  <c r="T161" i="3"/>
  <c r="T162" i="3" s="1"/>
  <c r="T163" i="3" s="1"/>
  <c r="T157" i="3"/>
  <c r="T158" i="3" s="1"/>
  <c r="T159" i="3" s="1"/>
  <c r="T160" i="3" s="1"/>
  <c r="N161" i="3"/>
  <c r="N162" i="3" s="1"/>
  <c r="N163" i="3" s="1"/>
  <c r="N157" i="3"/>
  <c r="N158" i="3" s="1"/>
  <c r="N159" i="3" s="1"/>
  <c r="N160" i="3" s="1"/>
  <c r="AT45" i="17"/>
  <c r="AX45" i="17"/>
  <c r="BB45" i="17"/>
  <c r="CF2" i="16"/>
  <c r="CF7" i="16"/>
  <c r="CF12" i="16"/>
  <c r="CF19" i="16"/>
  <c r="CF34" i="16"/>
  <c r="CF39" i="16"/>
  <c r="AK265" i="3"/>
  <c r="AK266" i="3" s="1"/>
  <c r="AK267" i="3" s="1"/>
  <c r="AK268" i="3" s="1"/>
  <c r="AG265" i="3"/>
  <c r="AG266" i="3" s="1"/>
  <c r="AG267" i="3" s="1"/>
  <c r="AG268" i="3" s="1"/>
  <c r="AC265" i="3"/>
  <c r="AC266" i="3" s="1"/>
  <c r="AC267" i="3" s="1"/>
  <c r="AC268" i="3" s="1"/>
  <c r="Y265" i="3"/>
  <c r="Y266" i="3" s="1"/>
  <c r="Y267" i="3" s="1"/>
  <c r="Y268" i="3" s="1"/>
  <c r="U265" i="3"/>
  <c r="U266" i="3" s="1"/>
  <c r="U267" i="3" s="1"/>
  <c r="U268" i="3" s="1"/>
  <c r="N265" i="3"/>
  <c r="N266" i="3" s="1"/>
  <c r="N267" i="3" s="1"/>
  <c r="N268" i="3" s="1"/>
  <c r="J265" i="3"/>
  <c r="J266" i="3" s="1"/>
  <c r="J267" i="3" s="1"/>
  <c r="J268" i="3" s="1"/>
  <c r="F265" i="3"/>
  <c r="F266" i="3" s="1"/>
  <c r="F267" i="3" s="1"/>
  <c r="F268" i="3" s="1"/>
  <c r="B265" i="3"/>
  <c r="B266" i="3" s="1"/>
  <c r="B267" i="3" s="1"/>
  <c r="B268" i="3" s="1"/>
  <c r="BX247" i="3"/>
  <c r="BX248" i="3" s="1"/>
  <c r="BX249" i="3" s="1"/>
  <c r="BX250" i="3" s="1"/>
  <c r="BH247" i="3"/>
  <c r="BH248" i="3" s="1"/>
  <c r="BH249" i="3" s="1"/>
  <c r="BH250" i="3" s="1"/>
  <c r="BD247" i="3"/>
  <c r="BD248" i="3" s="1"/>
  <c r="BD249" i="3" s="1"/>
  <c r="BD250" i="3" s="1"/>
  <c r="AL247" i="3"/>
  <c r="AL248" i="3" s="1"/>
  <c r="AL249" i="3" s="1"/>
  <c r="AL250" i="3" s="1"/>
  <c r="AH247" i="3"/>
  <c r="AH248" i="3" s="1"/>
  <c r="AH249" i="3" s="1"/>
  <c r="AH250" i="3" s="1"/>
  <c r="AD247" i="3"/>
  <c r="AD248" i="3" s="1"/>
  <c r="AD249" i="3" s="1"/>
  <c r="AD250" i="3" s="1"/>
  <c r="Z247" i="3"/>
  <c r="Z248" i="3" s="1"/>
  <c r="Z249" i="3" s="1"/>
  <c r="Z250" i="3" s="1"/>
  <c r="V247" i="3"/>
  <c r="V248" i="3" s="1"/>
  <c r="V249" i="3" s="1"/>
  <c r="V250" i="3" s="1"/>
  <c r="P247" i="3"/>
  <c r="P248" i="3" s="1"/>
  <c r="P249" i="3" s="1"/>
  <c r="P250" i="3" s="1"/>
  <c r="L247" i="3"/>
  <c r="L248" i="3" s="1"/>
  <c r="L249" i="3" s="1"/>
  <c r="L250" i="3" s="1"/>
  <c r="H247" i="3"/>
  <c r="H248" i="3" s="1"/>
  <c r="H249" i="3" s="1"/>
  <c r="H250" i="3" s="1"/>
  <c r="D247" i="3"/>
  <c r="D248" i="3" s="1"/>
  <c r="D249" i="3" s="1"/>
  <c r="D250" i="3" s="1"/>
  <c r="BT211" i="3"/>
  <c r="BT212" i="3" s="1"/>
  <c r="BT213" i="3" s="1"/>
  <c r="BT214" i="3" s="1"/>
  <c r="BL211" i="3"/>
  <c r="BL212" i="3" s="1"/>
  <c r="BL213" i="3" s="1"/>
  <c r="BL214" i="3" s="1"/>
  <c r="BD211" i="3"/>
  <c r="BD212" i="3" s="1"/>
  <c r="BD213" i="3" s="1"/>
  <c r="BD214" i="3" s="1"/>
  <c r="AX211" i="3"/>
  <c r="AX212" i="3" s="1"/>
  <c r="AX213" i="3" s="1"/>
  <c r="AX214" i="3" s="1"/>
  <c r="AP211" i="3"/>
  <c r="AP212" i="3" s="1"/>
  <c r="AP213" i="3" s="1"/>
  <c r="AP214" i="3" s="1"/>
  <c r="AJ211" i="3"/>
  <c r="AJ212" i="3" s="1"/>
  <c r="AJ213" i="3" s="1"/>
  <c r="AJ214" i="3" s="1"/>
  <c r="AF211" i="3"/>
  <c r="AF212" i="3" s="1"/>
  <c r="AF213" i="3" s="1"/>
  <c r="AF214" i="3" s="1"/>
  <c r="X211" i="3"/>
  <c r="X212" i="3" s="1"/>
  <c r="X213" i="3" s="1"/>
  <c r="X214" i="3" s="1"/>
  <c r="R211" i="3"/>
  <c r="R212" i="3" s="1"/>
  <c r="R213" i="3" s="1"/>
  <c r="R214" i="3" s="1"/>
  <c r="N211" i="3"/>
  <c r="N212" i="3" s="1"/>
  <c r="N213" i="3" s="1"/>
  <c r="N214" i="3" s="1"/>
  <c r="J211" i="3"/>
  <c r="J212" i="3" s="1"/>
  <c r="J213" i="3" s="1"/>
  <c r="J214" i="3" s="1"/>
  <c r="B211" i="3"/>
  <c r="B212" i="3" s="1"/>
  <c r="B213" i="3" s="1"/>
  <c r="B214" i="3" s="1"/>
  <c r="BX193" i="3"/>
  <c r="BX194" i="3" s="1"/>
  <c r="BX195" i="3" s="1"/>
  <c r="BX196" i="3" s="1"/>
  <c r="BT193" i="3"/>
  <c r="BT194" i="3" s="1"/>
  <c r="BT195" i="3" s="1"/>
  <c r="BT196" i="3" s="1"/>
  <c r="BP193" i="3"/>
  <c r="BP194" i="3" s="1"/>
  <c r="BP195" i="3" s="1"/>
  <c r="BP196" i="3" s="1"/>
  <c r="BL193" i="3"/>
  <c r="BL194" i="3" s="1"/>
  <c r="BL195" i="3" s="1"/>
  <c r="BL196" i="3" s="1"/>
  <c r="BH193" i="3"/>
  <c r="BH194" i="3" s="1"/>
  <c r="BH195" i="3" s="1"/>
  <c r="BH196" i="3" s="1"/>
  <c r="BD193" i="3"/>
  <c r="BD194" i="3" s="1"/>
  <c r="BD195" i="3" s="1"/>
  <c r="BD196" i="3" s="1"/>
  <c r="AZ193" i="3"/>
  <c r="AZ194" i="3" s="1"/>
  <c r="AZ195" i="3" s="1"/>
  <c r="AZ196" i="3" s="1"/>
  <c r="AV193" i="3"/>
  <c r="AV194" i="3" s="1"/>
  <c r="AV195" i="3" s="1"/>
  <c r="AV196" i="3" s="1"/>
  <c r="AR193" i="3"/>
  <c r="AR194" i="3" s="1"/>
  <c r="AR195" i="3" s="1"/>
  <c r="AR196" i="3" s="1"/>
  <c r="AM193" i="3"/>
  <c r="AM194" i="3" s="1"/>
  <c r="AM195" i="3" s="1"/>
  <c r="AM196" i="3" s="1"/>
  <c r="H161" i="3"/>
  <c r="H162" i="3" s="1"/>
  <c r="H163" i="3" s="1"/>
  <c r="H157" i="3"/>
  <c r="H158" i="3" s="1"/>
  <c r="H159" i="3" s="1"/>
  <c r="H160" i="3" s="1"/>
  <c r="N197" i="3"/>
  <c r="N198" i="3" s="1"/>
  <c r="N199" i="3" s="1"/>
  <c r="N193" i="3"/>
  <c r="N194" i="3" s="1"/>
  <c r="N195" i="3" s="1"/>
  <c r="N196" i="3" s="1"/>
  <c r="J197" i="3"/>
  <c r="J198" i="3" s="1"/>
  <c r="J199" i="3" s="1"/>
  <c r="J193" i="3"/>
  <c r="J194" i="3" s="1"/>
  <c r="J195" i="3" s="1"/>
  <c r="J196" i="3" s="1"/>
  <c r="F197" i="3"/>
  <c r="F198" i="3" s="1"/>
  <c r="F199" i="3" s="1"/>
  <c r="F193" i="3"/>
  <c r="F194" i="3" s="1"/>
  <c r="F195" i="3" s="1"/>
  <c r="F196" i="3" s="1"/>
  <c r="B197" i="3"/>
  <c r="B198" i="3" s="1"/>
  <c r="B199" i="3" s="1"/>
  <c r="B193" i="3"/>
  <c r="B194" i="3" s="1"/>
  <c r="B195" i="3" s="1"/>
  <c r="B196" i="3" s="1"/>
  <c r="BT161" i="3"/>
  <c r="BT162" i="3" s="1"/>
  <c r="BT163" i="3" s="1"/>
  <c r="BT157" i="3"/>
  <c r="BT158" i="3" s="1"/>
  <c r="BT159" i="3" s="1"/>
  <c r="BT160" i="3" s="1"/>
  <c r="BP161" i="3"/>
  <c r="BP162" i="3" s="1"/>
  <c r="BP163" i="3" s="1"/>
  <c r="BP157" i="3"/>
  <c r="BP158" i="3" s="1"/>
  <c r="BP159" i="3" s="1"/>
  <c r="BP160" i="3" s="1"/>
  <c r="BL161" i="3"/>
  <c r="BL162" i="3" s="1"/>
  <c r="BL163" i="3" s="1"/>
  <c r="BL157" i="3"/>
  <c r="BL158" i="3" s="1"/>
  <c r="BL159" i="3" s="1"/>
  <c r="BL160" i="3" s="1"/>
  <c r="BD161" i="3"/>
  <c r="BD162" i="3" s="1"/>
  <c r="BD163" i="3" s="1"/>
  <c r="BD157" i="3"/>
  <c r="BD158" i="3" s="1"/>
  <c r="BD159" i="3" s="1"/>
  <c r="BD160" i="3" s="1"/>
  <c r="AZ161" i="3"/>
  <c r="AZ162" i="3" s="1"/>
  <c r="AZ163" i="3" s="1"/>
  <c r="AZ157" i="3"/>
  <c r="AZ158" i="3" s="1"/>
  <c r="AZ159" i="3" s="1"/>
  <c r="AZ160" i="3" s="1"/>
  <c r="AV161" i="3"/>
  <c r="AV162" i="3" s="1"/>
  <c r="AV163" i="3" s="1"/>
  <c r="AV157" i="3"/>
  <c r="AV158" i="3" s="1"/>
  <c r="AV159" i="3" s="1"/>
  <c r="AV160" i="3" s="1"/>
  <c r="AR161" i="3"/>
  <c r="AR162" i="3" s="1"/>
  <c r="AR163" i="3" s="1"/>
  <c r="AR157" i="3"/>
  <c r="AR158" i="3" s="1"/>
  <c r="AR159" i="3" s="1"/>
  <c r="AR160" i="3" s="1"/>
  <c r="AN161" i="3"/>
  <c r="AN162" i="3" s="1"/>
  <c r="AN163" i="3" s="1"/>
  <c r="AN157" i="3"/>
  <c r="AN158" i="3" s="1"/>
  <c r="AN159" i="3" s="1"/>
  <c r="AN160" i="3" s="1"/>
  <c r="AH161" i="3"/>
  <c r="AH162" i="3" s="1"/>
  <c r="AH163" i="3" s="1"/>
  <c r="AH157" i="3"/>
  <c r="AH158" i="3" s="1"/>
  <c r="AH159" i="3" s="1"/>
  <c r="AH160" i="3" s="1"/>
  <c r="AD161" i="3"/>
  <c r="AD162" i="3" s="1"/>
  <c r="AD163" i="3" s="1"/>
  <c r="AD157" i="3"/>
  <c r="AD158" i="3" s="1"/>
  <c r="AD159" i="3" s="1"/>
  <c r="AD160" i="3" s="1"/>
  <c r="Z161" i="3"/>
  <c r="Z162" i="3" s="1"/>
  <c r="Z163" i="3" s="1"/>
  <c r="Z157" i="3"/>
  <c r="Z158" i="3" s="1"/>
  <c r="Z159" i="3" s="1"/>
  <c r="Z160" i="3" s="1"/>
  <c r="V161" i="3"/>
  <c r="V162" i="3" s="1"/>
  <c r="V163" i="3" s="1"/>
  <c r="V157" i="3"/>
  <c r="V158" i="3" s="1"/>
  <c r="V159" i="3" s="1"/>
  <c r="V160" i="3" s="1"/>
  <c r="P161" i="3"/>
  <c r="P162" i="3" s="1"/>
  <c r="P163" i="3" s="1"/>
  <c r="P157" i="3"/>
  <c r="P158" i="3" s="1"/>
  <c r="P159" i="3" s="1"/>
  <c r="P160" i="3" s="1"/>
  <c r="L161" i="3"/>
  <c r="L162" i="3" s="1"/>
  <c r="L163" i="3" s="1"/>
  <c r="L157" i="3"/>
  <c r="L158" i="3" s="1"/>
  <c r="L159" i="3" s="1"/>
  <c r="L160" i="3" s="1"/>
  <c r="CF6" i="16"/>
  <c r="AB67" i="3"/>
  <c r="AB68" i="3" s="1"/>
  <c r="AB69" i="3" s="1"/>
  <c r="AB70" i="3" s="1"/>
  <c r="X67" i="3"/>
  <c r="X68" i="3" s="1"/>
  <c r="X69" i="3" s="1"/>
  <c r="X70" i="3" s="1"/>
  <c r="O67" i="3"/>
  <c r="O68" i="3" s="1"/>
  <c r="O69" i="3" s="1"/>
  <c r="O70" i="3" s="1"/>
  <c r="K67" i="3"/>
  <c r="K68" i="3" s="1"/>
  <c r="K69" i="3" s="1"/>
  <c r="K70" i="3" s="1"/>
  <c r="G67" i="3"/>
  <c r="G68" i="3" s="1"/>
  <c r="G69" i="3" s="1"/>
  <c r="G70" i="3" s="1"/>
  <c r="C67" i="3"/>
  <c r="C68" i="3" s="1"/>
  <c r="C69" i="3" s="1"/>
  <c r="C70" i="3" s="1"/>
  <c r="AP47" i="16"/>
  <c r="CF32" i="16"/>
  <c r="CF36" i="16"/>
  <c r="CF41" i="16"/>
  <c r="E71" i="3"/>
  <c r="E72" i="3" s="1"/>
  <c r="E73" i="3" s="1"/>
  <c r="D157" i="3"/>
  <c r="D158" i="3" s="1"/>
  <c r="D159" i="3" s="1"/>
  <c r="D160" i="3" s="1"/>
  <c r="BV139" i="3"/>
  <c r="BV140" i="3" s="1"/>
  <c r="BV141" i="3" s="1"/>
  <c r="BV142" i="3" s="1"/>
  <c r="BR139" i="3"/>
  <c r="BR140" i="3" s="1"/>
  <c r="BR141" i="3" s="1"/>
  <c r="BR142" i="3" s="1"/>
  <c r="BJ139" i="3"/>
  <c r="BJ140" i="3" s="1"/>
  <c r="BJ141" i="3" s="1"/>
  <c r="BJ142" i="3" s="1"/>
  <c r="BB139" i="3"/>
  <c r="BB140" i="3" s="1"/>
  <c r="BB141" i="3" s="1"/>
  <c r="BB142" i="3" s="1"/>
  <c r="AX139" i="3"/>
  <c r="AX140" i="3" s="1"/>
  <c r="AX141" i="3" s="1"/>
  <c r="AX142" i="3" s="1"/>
  <c r="AT139" i="3"/>
  <c r="AT140" i="3" s="1"/>
  <c r="AT141" i="3" s="1"/>
  <c r="AT142" i="3" s="1"/>
  <c r="AP139" i="3"/>
  <c r="AP140" i="3" s="1"/>
  <c r="AP141" i="3" s="1"/>
  <c r="AP142" i="3" s="1"/>
  <c r="Z139" i="3"/>
  <c r="Z140" i="3" s="1"/>
  <c r="Z141" i="3" s="1"/>
  <c r="Z142" i="3" s="1"/>
  <c r="F139" i="3"/>
  <c r="F140" i="3" s="1"/>
  <c r="F141" i="3" s="1"/>
  <c r="F142" i="3" s="1"/>
  <c r="BX121" i="3"/>
  <c r="BX122" i="3" s="1"/>
  <c r="BX123" i="3" s="1"/>
  <c r="BX124" i="3" s="1"/>
  <c r="BT121" i="3"/>
  <c r="BT122" i="3" s="1"/>
  <c r="BT123" i="3" s="1"/>
  <c r="BT124" i="3" s="1"/>
  <c r="BP121" i="3"/>
  <c r="BP122" i="3" s="1"/>
  <c r="BP123" i="3" s="1"/>
  <c r="BP124" i="3" s="1"/>
  <c r="BL121" i="3"/>
  <c r="BL122" i="3" s="1"/>
  <c r="BL123" i="3" s="1"/>
  <c r="BL124" i="3" s="1"/>
  <c r="BH121" i="3"/>
  <c r="BH122" i="3" s="1"/>
  <c r="BH123" i="3" s="1"/>
  <c r="BH124" i="3" s="1"/>
  <c r="BD121" i="3"/>
  <c r="BD122" i="3" s="1"/>
  <c r="BD123" i="3" s="1"/>
  <c r="BD124" i="3" s="1"/>
  <c r="AZ121" i="3"/>
  <c r="AZ122" i="3" s="1"/>
  <c r="AZ123" i="3" s="1"/>
  <c r="AZ124" i="3" s="1"/>
  <c r="AV121" i="3"/>
  <c r="AV122" i="3" s="1"/>
  <c r="AV123" i="3" s="1"/>
  <c r="AV124" i="3" s="1"/>
  <c r="AR121" i="3"/>
  <c r="AR122" i="3" s="1"/>
  <c r="AR123" i="3" s="1"/>
  <c r="AR124" i="3" s="1"/>
  <c r="AN121" i="3"/>
  <c r="AN122" i="3" s="1"/>
  <c r="AN123" i="3" s="1"/>
  <c r="AN124" i="3" s="1"/>
  <c r="AH121" i="3"/>
  <c r="AH122" i="3" s="1"/>
  <c r="AH123" i="3" s="1"/>
  <c r="AH124" i="3" s="1"/>
  <c r="AD121" i="3"/>
  <c r="AD122" i="3" s="1"/>
  <c r="AD123" i="3" s="1"/>
  <c r="AD124" i="3" s="1"/>
  <c r="V121" i="3"/>
  <c r="V122" i="3" s="1"/>
  <c r="V123" i="3" s="1"/>
  <c r="V124" i="3" s="1"/>
  <c r="P121" i="3"/>
  <c r="P122" i="3" s="1"/>
  <c r="P123" i="3" s="1"/>
  <c r="P124" i="3" s="1"/>
  <c r="L121" i="3"/>
  <c r="L122" i="3" s="1"/>
  <c r="L123" i="3" s="1"/>
  <c r="L124" i="3" s="1"/>
  <c r="D121" i="3"/>
  <c r="D122" i="3" s="1"/>
  <c r="D123" i="3" s="1"/>
  <c r="D124" i="3" s="1"/>
  <c r="BV103" i="3"/>
  <c r="BV104" i="3" s="1"/>
  <c r="BV105" i="3" s="1"/>
  <c r="BV106" i="3" s="1"/>
  <c r="BN103" i="3"/>
  <c r="BN104" i="3" s="1"/>
  <c r="BN105" i="3" s="1"/>
  <c r="BN106" i="3" s="1"/>
  <c r="BJ103" i="3"/>
  <c r="BJ104" i="3" s="1"/>
  <c r="BJ105" i="3" s="1"/>
  <c r="BJ106" i="3" s="1"/>
  <c r="BB103" i="3"/>
  <c r="BB104" i="3" s="1"/>
  <c r="BB105" i="3" s="1"/>
  <c r="BB106" i="3" s="1"/>
  <c r="AT103" i="3"/>
  <c r="AT104" i="3" s="1"/>
  <c r="AT105" i="3" s="1"/>
  <c r="AT106" i="3" s="1"/>
  <c r="AP103" i="3"/>
  <c r="AP104" i="3" s="1"/>
  <c r="AP105" i="3" s="1"/>
  <c r="AP106" i="3" s="1"/>
  <c r="AJ103" i="3"/>
  <c r="AJ104" i="3" s="1"/>
  <c r="AJ105" i="3" s="1"/>
  <c r="AJ106" i="3" s="1"/>
  <c r="T103" i="3"/>
  <c r="T104" i="3" s="1"/>
  <c r="T105" i="3" s="1"/>
  <c r="T106" i="3" s="1"/>
  <c r="N103" i="3"/>
  <c r="N104" i="3" s="1"/>
  <c r="N105" i="3" s="1"/>
  <c r="N106" i="3" s="1"/>
  <c r="BX67" i="3"/>
  <c r="BX68" i="3" s="1"/>
  <c r="BX69" i="3" s="1"/>
  <c r="BX70" i="3" s="1"/>
  <c r="BT67" i="3"/>
  <c r="BT68" i="3" s="1"/>
  <c r="BT69" i="3" s="1"/>
  <c r="BT70" i="3" s="1"/>
  <c r="BL67" i="3"/>
  <c r="BL68" i="3" s="1"/>
  <c r="BL69" i="3" s="1"/>
  <c r="BL70" i="3" s="1"/>
  <c r="BH67" i="3"/>
  <c r="BH68" i="3" s="1"/>
  <c r="BH69" i="3" s="1"/>
  <c r="BH70" i="3" s="1"/>
  <c r="BD67" i="3"/>
  <c r="BD68" i="3" s="1"/>
  <c r="BD69" i="3" s="1"/>
  <c r="BD70" i="3" s="1"/>
  <c r="AZ67" i="3"/>
  <c r="AZ68" i="3" s="1"/>
  <c r="AZ69" i="3" s="1"/>
  <c r="AZ70" i="3" s="1"/>
  <c r="AR67" i="3"/>
  <c r="AR68" i="3" s="1"/>
  <c r="AR69" i="3" s="1"/>
  <c r="AR70" i="3" s="1"/>
  <c r="AI67" i="3"/>
  <c r="AI68" i="3" s="1"/>
  <c r="AI69" i="3" s="1"/>
  <c r="AI70" i="3" s="1"/>
  <c r="AE67" i="3"/>
  <c r="AE68" i="3" s="1"/>
  <c r="AE69" i="3" s="1"/>
  <c r="AE70" i="3" s="1"/>
  <c r="AA67" i="3"/>
  <c r="AA68" i="3" s="1"/>
  <c r="AA69" i="3" s="1"/>
  <c r="AA70" i="3" s="1"/>
  <c r="W67" i="3"/>
  <c r="W68" i="3" s="1"/>
  <c r="W69" i="3" s="1"/>
  <c r="W70" i="3" s="1"/>
  <c r="N67" i="3"/>
  <c r="N68" i="3" s="1"/>
  <c r="N69" i="3" s="1"/>
  <c r="N70" i="3" s="1"/>
  <c r="J67" i="3"/>
  <c r="J68" i="3" s="1"/>
  <c r="J69" i="3" s="1"/>
  <c r="J70" i="3" s="1"/>
  <c r="F67" i="3"/>
  <c r="F68" i="3" s="1"/>
  <c r="F69" i="3" s="1"/>
  <c r="F70" i="3" s="1"/>
  <c r="B67" i="3"/>
  <c r="B68" i="3" s="1"/>
  <c r="B69" i="3" s="1"/>
  <c r="B70" i="3" s="1"/>
  <c r="B48" i="16"/>
  <c r="H47" i="16"/>
  <c r="K47" i="16"/>
  <c r="AQ47" i="16"/>
  <c r="AT47" i="16"/>
  <c r="BA47" i="16"/>
  <c r="AY47" i="16"/>
  <c r="AX48" i="16" s="1"/>
  <c r="CF38" i="16"/>
  <c r="I71" i="3"/>
  <c r="I72" i="3" s="1"/>
  <c r="I73" i="3" s="1"/>
  <c r="V67" i="3"/>
  <c r="V68" i="3" s="1"/>
  <c r="V69" i="3" s="1"/>
  <c r="V70" i="3" s="1"/>
  <c r="M67" i="3"/>
  <c r="M68" i="3" s="1"/>
  <c r="M69" i="3" s="1"/>
  <c r="M70" i="3" s="1"/>
  <c r="I47" i="16"/>
  <c r="L47" i="16"/>
  <c r="AR47" i="16"/>
  <c r="AU47" i="16"/>
  <c r="CF20" i="16"/>
  <c r="J157" i="3"/>
  <c r="J158" i="3" s="1"/>
  <c r="J159" i="3" s="1"/>
  <c r="J160" i="3" s="1"/>
  <c r="F157" i="3"/>
  <c r="F158" i="3" s="1"/>
  <c r="F159" i="3" s="1"/>
  <c r="F160" i="3" s="1"/>
  <c r="B157" i="3"/>
  <c r="B158" i="3" s="1"/>
  <c r="B159" i="3" s="1"/>
  <c r="B160" i="3" s="1"/>
  <c r="BT139" i="3"/>
  <c r="BT140" i="3" s="1"/>
  <c r="BT141" i="3" s="1"/>
  <c r="BT142" i="3" s="1"/>
  <c r="BL139" i="3"/>
  <c r="BL140" i="3" s="1"/>
  <c r="BL141" i="3" s="1"/>
  <c r="BL142" i="3" s="1"/>
  <c r="BD139" i="3"/>
  <c r="BD140" i="3" s="1"/>
  <c r="BD141" i="3" s="1"/>
  <c r="BD142" i="3" s="1"/>
  <c r="AZ139" i="3"/>
  <c r="AZ140" i="3" s="1"/>
  <c r="AZ141" i="3" s="1"/>
  <c r="AZ142" i="3" s="1"/>
  <c r="AV139" i="3"/>
  <c r="AV140" i="3" s="1"/>
  <c r="AV141" i="3" s="1"/>
  <c r="AV142" i="3" s="1"/>
  <c r="AR139" i="3"/>
  <c r="AR140" i="3" s="1"/>
  <c r="AR141" i="3" s="1"/>
  <c r="AR142" i="3" s="1"/>
  <c r="AB139" i="3"/>
  <c r="AB140" i="3" s="1"/>
  <c r="AB141" i="3" s="1"/>
  <c r="AB142" i="3" s="1"/>
  <c r="H139" i="3"/>
  <c r="H140" i="3" s="1"/>
  <c r="H141" i="3" s="1"/>
  <c r="H142" i="3" s="1"/>
  <c r="BZ121" i="3"/>
  <c r="BZ122" i="3" s="1"/>
  <c r="BZ123" i="3" s="1"/>
  <c r="BZ124" i="3" s="1"/>
  <c r="BV121" i="3"/>
  <c r="BV122" i="3" s="1"/>
  <c r="BV123" i="3" s="1"/>
  <c r="BV124" i="3" s="1"/>
  <c r="BR121" i="3"/>
  <c r="BR122" i="3" s="1"/>
  <c r="BR123" i="3" s="1"/>
  <c r="BR124" i="3" s="1"/>
  <c r="BN121" i="3"/>
  <c r="BN122" i="3" s="1"/>
  <c r="BN123" i="3" s="1"/>
  <c r="BN124" i="3" s="1"/>
  <c r="BJ121" i="3"/>
  <c r="BJ122" i="3" s="1"/>
  <c r="BJ123" i="3" s="1"/>
  <c r="BJ124" i="3" s="1"/>
  <c r="BF121" i="3"/>
  <c r="BF122" i="3" s="1"/>
  <c r="BF123" i="3" s="1"/>
  <c r="BF124" i="3" s="1"/>
  <c r="BB121" i="3"/>
  <c r="BB122" i="3" s="1"/>
  <c r="BB123" i="3" s="1"/>
  <c r="BB124" i="3" s="1"/>
  <c r="AX121" i="3"/>
  <c r="AX122" i="3" s="1"/>
  <c r="AX123" i="3" s="1"/>
  <c r="AX124" i="3" s="1"/>
  <c r="AT121" i="3"/>
  <c r="AT122" i="3" s="1"/>
  <c r="AT123" i="3" s="1"/>
  <c r="AT124" i="3" s="1"/>
  <c r="AP121" i="3"/>
  <c r="AP122" i="3" s="1"/>
  <c r="AP123" i="3" s="1"/>
  <c r="AP124" i="3" s="1"/>
  <c r="AJ121" i="3"/>
  <c r="AJ122" i="3" s="1"/>
  <c r="AJ123" i="3" s="1"/>
  <c r="AJ124" i="3" s="1"/>
  <c r="AF121" i="3"/>
  <c r="AF122" i="3" s="1"/>
  <c r="AF123" i="3" s="1"/>
  <c r="AF124" i="3" s="1"/>
  <c r="X121" i="3"/>
  <c r="X122" i="3" s="1"/>
  <c r="X123" i="3" s="1"/>
  <c r="X124" i="3" s="1"/>
  <c r="T121" i="3"/>
  <c r="T122" i="3" s="1"/>
  <c r="T123" i="3" s="1"/>
  <c r="T124" i="3" s="1"/>
  <c r="N121" i="3"/>
  <c r="N122" i="3" s="1"/>
  <c r="N123" i="3" s="1"/>
  <c r="N124" i="3" s="1"/>
  <c r="J121" i="3"/>
  <c r="J122" i="3" s="1"/>
  <c r="J123" i="3" s="1"/>
  <c r="J124" i="3" s="1"/>
  <c r="B121" i="3"/>
  <c r="B122" i="3" s="1"/>
  <c r="B123" i="3" s="1"/>
  <c r="B124" i="3" s="1"/>
  <c r="BP103" i="3"/>
  <c r="BP104" i="3" s="1"/>
  <c r="BP105" i="3" s="1"/>
  <c r="BP106" i="3" s="1"/>
  <c r="BL103" i="3"/>
  <c r="BL104" i="3" s="1"/>
  <c r="BL105" i="3" s="1"/>
  <c r="BL106" i="3" s="1"/>
  <c r="BH103" i="3"/>
  <c r="BH104" i="3" s="1"/>
  <c r="BH105" i="3" s="1"/>
  <c r="BH106" i="3" s="1"/>
  <c r="AV103" i="3"/>
  <c r="AV104" i="3" s="1"/>
  <c r="AV105" i="3" s="1"/>
  <c r="AV106" i="3" s="1"/>
  <c r="AR103" i="3"/>
  <c r="AR104" i="3" s="1"/>
  <c r="AR105" i="3" s="1"/>
  <c r="AR106" i="3" s="1"/>
  <c r="AN103" i="3"/>
  <c r="AN104" i="3" s="1"/>
  <c r="AN105" i="3" s="1"/>
  <c r="AN106" i="3" s="1"/>
  <c r="AH103" i="3"/>
  <c r="AH104" i="3" s="1"/>
  <c r="AH105" i="3" s="1"/>
  <c r="AH106" i="3" s="1"/>
  <c r="P103" i="3"/>
  <c r="P104" i="3" s="1"/>
  <c r="P105" i="3" s="1"/>
  <c r="P106" i="3" s="1"/>
  <c r="BZ67" i="3"/>
  <c r="BZ68" i="3" s="1"/>
  <c r="BZ69" i="3" s="1"/>
  <c r="BZ70" i="3" s="1"/>
  <c r="BV67" i="3"/>
  <c r="BV68" i="3" s="1"/>
  <c r="BV69" i="3" s="1"/>
  <c r="BV70" i="3" s="1"/>
  <c r="BR67" i="3"/>
  <c r="BR68" i="3" s="1"/>
  <c r="BR69" i="3" s="1"/>
  <c r="BR70" i="3" s="1"/>
  <c r="BJ67" i="3"/>
  <c r="BJ68" i="3" s="1"/>
  <c r="BJ69" i="3" s="1"/>
  <c r="BJ70" i="3" s="1"/>
  <c r="BF67" i="3"/>
  <c r="BF68" i="3" s="1"/>
  <c r="BF69" i="3" s="1"/>
  <c r="BF70" i="3" s="1"/>
  <c r="BB67" i="3"/>
  <c r="BB68" i="3" s="1"/>
  <c r="BB69" i="3" s="1"/>
  <c r="BB70" i="3" s="1"/>
  <c r="AX67" i="3"/>
  <c r="AX68" i="3" s="1"/>
  <c r="AX69" i="3" s="1"/>
  <c r="AX70" i="3" s="1"/>
  <c r="AP67" i="3"/>
  <c r="AP68" i="3" s="1"/>
  <c r="AP69" i="3" s="1"/>
  <c r="AP70" i="3" s="1"/>
  <c r="AG67" i="3"/>
  <c r="AG68" i="3" s="1"/>
  <c r="AG69" i="3" s="1"/>
  <c r="AG70" i="3" s="1"/>
  <c r="CF26" i="16"/>
  <c r="CF30" i="16"/>
  <c r="CF35" i="16"/>
  <c r="CF42" i="16"/>
  <c r="BE45" i="18"/>
  <c r="AT45" i="18"/>
  <c r="AX45" i="18"/>
  <c r="AL44" i="14"/>
  <c r="J45" i="18"/>
  <c r="B45" i="18"/>
  <c r="R45" i="18"/>
  <c r="AP45" i="18"/>
  <c r="W44" i="14"/>
  <c r="D16" i="20"/>
  <c r="D17" i="20" s="1"/>
  <c r="D18" i="20" s="1"/>
  <c r="D12" i="20"/>
  <c r="D13" i="20" s="1"/>
  <c r="D14" i="20" s="1"/>
  <c r="D15" i="20" s="1"/>
  <c r="F48" i="16" l="1"/>
  <c r="CB574" i="3"/>
  <c r="CB592" i="3"/>
  <c r="CB394" i="3"/>
  <c r="CB556" i="3"/>
  <c r="CB700" i="3"/>
  <c r="CB304" i="3"/>
  <c r="CB16" i="3"/>
  <c r="CB178" i="3"/>
  <c r="B45" i="17"/>
  <c r="AM44" i="14"/>
  <c r="AT48" i="16"/>
  <c r="CB88" i="3"/>
  <c r="F45" i="17"/>
  <c r="CB628" i="3"/>
  <c r="CB106" i="3"/>
  <c r="CB520" i="3"/>
  <c r="CB736" i="3"/>
  <c r="CB358" i="3"/>
  <c r="CB232" i="3"/>
  <c r="CB664" i="3"/>
  <c r="CB124" i="3"/>
  <c r="CB70" i="3"/>
  <c r="CB142" i="3"/>
  <c r="CB250" i="3"/>
  <c r="CB286" i="3"/>
  <c r="CB466" i="3"/>
  <c r="CB430" i="3"/>
  <c r="CB718" i="3"/>
  <c r="CB52" i="3"/>
  <c r="CB538" i="3"/>
  <c r="CB682" i="3"/>
  <c r="CB646" i="3"/>
  <c r="J48" i="16"/>
  <c r="CB340" i="3"/>
  <c r="CB376" i="3"/>
  <c r="CB412" i="3"/>
  <c r="CB448" i="3"/>
  <c r="CB484" i="3"/>
  <c r="CB502" i="3"/>
  <c r="CB34" i="3"/>
  <c r="CB160" i="3"/>
  <c r="AP48" i="16"/>
  <c r="CB196" i="3"/>
  <c r="CB214" i="3"/>
  <c r="CB268" i="3"/>
  <c r="CB322" i="3"/>
  <c r="CB610" i="3"/>
</calcChain>
</file>

<file path=xl/sharedStrings.xml><?xml version="1.0" encoding="utf-8"?>
<sst xmlns="http://schemas.openxmlformats.org/spreadsheetml/2006/main" count="2398" uniqueCount="241">
  <si>
    <t>Specimen</t>
  </si>
  <si>
    <t>RMaxM3a</t>
  </si>
  <si>
    <t>RMaxM3b</t>
  </si>
  <si>
    <t>RMaxM3c</t>
  </si>
  <si>
    <t>RMaxM3d</t>
  </si>
  <si>
    <t>RMaxM2a</t>
  </si>
  <si>
    <t>RMaxM2b</t>
  </si>
  <si>
    <t>RMaxM2c</t>
  </si>
  <si>
    <t>RMaxM2d</t>
  </si>
  <si>
    <t>RMaxM1a</t>
  </si>
  <si>
    <t>RMaxM1b</t>
  </si>
  <si>
    <t>RMaxM1c</t>
  </si>
  <si>
    <t>RMaxM1d</t>
  </si>
  <si>
    <t>RMaxP4a</t>
  </si>
  <si>
    <t>RMaxP4b</t>
  </si>
  <si>
    <t>RMaxP3a</t>
  </si>
  <si>
    <t>RMaxP3b</t>
  </si>
  <si>
    <t>RMaxC1a</t>
  </si>
  <si>
    <t>RmaxC1b</t>
  </si>
  <si>
    <t>RMaxI2</t>
  </si>
  <si>
    <t>RMaxI1</t>
  </si>
  <si>
    <t>LMaxM3a</t>
  </si>
  <si>
    <t>LMaxM3b</t>
  </si>
  <si>
    <t>LMaxM3c</t>
  </si>
  <si>
    <t>LMaxM3d</t>
  </si>
  <si>
    <t>LMaxM2a</t>
  </si>
  <si>
    <t>LMaxM2b</t>
  </si>
  <si>
    <t>LMaxM2c</t>
  </si>
  <si>
    <t>LMaxM2d</t>
  </si>
  <si>
    <t>LMaxM1a</t>
  </si>
  <si>
    <t>LMaxM1b</t>
  </si>
  <si>
    <t>LMaxM1c</t>
  </si>
  <si>
    <t>LMaxM1d</t>
  </si>
  <si>
    <t>LMaxP4a</t>
  </si>
  <si>
    <t>LMaxP4b</t>
  </si>
  <si>
    <t>LMaxP3a</t>
  </si>
  <si>
    <t>LMaxP3b</t>
  </si>
  <si>
    <t>LMaxC1a</t>
  </si>
  <si>
    <t>LMaxC1b</t>
  </si>
  <si>
    <t>LMaxI2</t>
  </si>
  <si>
    <t>LMaxI1</t>
  </si>
  <si>
    <t>RManM3a</t>
  </si>
  <si>
    <t>RManM3b</t>
  </si>
  <si>
    <t>RManM3c</t>
  </si>
  <si>
    <t>RManM3d</t>
  </si>
  <si>
    <t>RManM2a</t>
  </si>
  <si>
    <t>RManM2b</t>
  </si>
  <si>
    <t>RManM2c</t>
  </si>
  <si>
    <t>RManM2d</t>
  </si>
  <si>
    <t>RManM1a</t>
  </si>
  <si>
    <t>RManM1b</t>
  </si>
  <si>
    <t>RManM1c</t>
  </si>
  <si>
    <t>RManM1d</t>
  </si>
  <si>
    <t>RManP4a</t>
  </si>
  <si>
    <t>RManP4b</t>
  </si>
  <si>
    <t>RManP3</t>
  </si>
  <si>
    <t>RManC1a</t>
  </si>
  <si>
    <t>RManC1b</t>
  </si>
  <si>
    <t>RManI2</t>
  </si>
  <si>
    <t>RManI1</t>
  </si>
  <si>
    <t>LManM3a</t>
  </si>
  <si>
    <t>LManM3b</t>
  </si>
  <si>
    <t>LManM3c</t>
  </si>
  <si>
    <t>LManM3d</t>
  </si>
  <si>
    <t>LManM2a</t>
  </si>
  <si>
    <t>LManM2b</t>
  </si>
  <si>
    <t>LManM2c</t>
  </si>
  <si>
    <t>LManM2d</t>
  </si>
  <si>
    <t>LManM1a</t>
  </si>
  <si>
    <t>LManM1b</t>
  </si>
  <si>
    <t>LManM1c</t>
  </si>
  <si>
    <t>LManM1d</t>
  </si>
  <si>
    <t>LManP4a</t>
  </si>
  <si>
    <t>LManP4b</t>
  </si>
  <si>
    <t>LManP3</t>
  </si>
  <si>
    <t>LManC1a</t>
  </si>
  <si>
    <t>LManC1b</t>
  </si>
  <si>
    <t>LManI2</t>
  </si>
  <si>
    <t>LManI1</t>
  </si>
  <si>
    <t>Sex</t>
  </si>
  <si>
    <t>Age</t>
  </si>
  <si>
    <t>Locale</t>
  </si>
  <si>
    <t>Damage</t>
  </si>
  <si>
    <t>Extras</t>
  </si>
  <si>
    <t>Mean</t>
  </si>
  <si>
    <t>SD</t>
  </si>
  <si>
    <t>Error/Indiv</t>
  </si>
  <si>
    <t>F1</t>
  </si>
  <si>
    <t>Female</t>
  </si>
  <si>
    <t>Elderly</t>
  </si>
  <si>
    <t>MD</t>
  </si>
  <si>
    <t>Maxillary dentition-missing left I1. Mandibular dentition-no anterior teeth</t>
  </si>
  <si>
    <t>Upper &amp; lower jaw present, broken neurocranium from foramen magnum to opisthocranion</t>
  </si>
  <si>
    <t>F2</t>
  </si>
  <si>
    <t>Adult</t>
  </si>
  <si>
    <t>MaYum</t>
  </si>
  <si>
    <t>F3</t>
  </si>
  <si>
    <t>Selbe</t>
  </si>
  <si>
    <t>Maxilla-missing right M3 &amp; M2, left canine &amp; I2. Mandible-missing left canine and both incisors</t>
  </si>
  <si>
    <t>Upper &amp; lower jaw present, broken ascending ramus of mandible on right side</t>
  </si>
  <si>
    <t>Maxillary dentition-missing canines, heavily worn I1s. Mandibular dentition-missing incisors except right I2</t>
  </si>
  <si>
    <t>F4</t>
  </si>
  <si>
    <t>F5</t>
  </si>
  <si>
    <t>F6</t>
  </si>
  <si>
    <t>F7</t>
  </si>
  <si>
    <t>Filinga</t>
  </si>
  <si>
    <t>Maxilla-missing right P3 &amp; I2. Right canine lost ante-mortem. Mandible-missing right M2</t>
  </si>
  <si>
    <t>Upper &amp; lower jaw present</t>
  </si>
  <si>
    <t>Gashaka</t>
  </si>
  <si>
    <t>Maxilla-missing all anterior dentition, pre-molars &amp; left M1. Mandible-no anterior dentition.</t>
  </si>
  <si>
    <t>Upper &amp; lower jaw present, both ascending ramus' of mandible broken, broken right zygomatic arch &amp; from orbit to top of neurocranium</t>
  </si>
  <si>
    <t>Mayo Yum</t>
  </si>
  <si>
    <t>Upper &amp; lower jaw present. Mandible split at point of right P3, broken right ascending ramus</t>
  </si>
  <si>
    <t>Mayo Yu</t>
  </si>
  <si>
    <t>Maxilla-left M2 &amp; canine heavily worn to lingual side. Mandible--right P3 displaced laterally</t>
  </si>
  <si>
    <t>Upper &amp; lower jaw present. Both ascending ramus' of mandible broken</t>
  </si>
  <si>
    <t>F8</t>
  </si>
  <si>
    <t>F9</t>
  </si>
  <si>
    <t>F10</t>
  </si>
  <si>
    <t>Maxilla-no anterior dentition, missing right M3 &amp; left P3, broken right P3 &amp; P4, heavily worn M1s. Mandible-no anterior dentition except right canine</t>
  </si>
  <si>
    <t>Maxilla-missing right canine. Mandible-no anterior dentition except left canine</t>
  </si>
  <si>
    <t>Upper &amp; lower jaw present. Posterior of neurocranium broken to foramen magnum. Right zygomatic arch broken</t>
  </si>
  <si>
    <t>No anterior dentition, missing all distal teeth on the left except M3, missing right M1 &amp; P4</t>
  </si>
  <si>
    <t>Mssing mandible</t>
  </si>
  <si>
    <t>F11</t>
  </si>
  <si>
    <t>Maxilla-missing I1s</t>
  </si>
  <si>
    <t>F12</t>
  </si>
  <si>
    <t>Maxilla-missing incisors &amp; broken left M2. Mandible-no anterior dentition, missing left M2 &amp; P4.</t>
  </si>
  <si>
    <t>F13</t>
  </si>
  <si>
    <t>Maxilla-missing canines &amp; left I2. Mandible-no anterior dentition, missing P4s &amp; right M2.</t>
  </si>
  <si>
    <t>Upper &amp; lower jaw present. Damage to dorsal section of neurocranium, broken right orbit</t>
  </si>
  <si>
    <t>F14</t>
  </si>
  <si>
    <t>Maxilla-missing left incisors, all remaining anterior dentition loose. Mandible-loose anterior dentition</t>
  </si>
  <si>
    <t>Upper &amp; lower jaw present, posterior of neurocranum broken to basilar suture</t>
  </si>
  <si>
    <t>F15</t>
  </si>
  <si>
    <t>Maxilla-missing canines &amp; right I2</t>
  </si>
  <si>
    <t>F16</t>
  </si>
  <si>
    <t>Maxilla-no anterior dentition. Mandible-no anterior dentition, missing M3s</t>
  </si>
  <si>
    <t>F17</t>
  </si>
  <si>
    <t>Maxilla-no incisors. Mandible-no anterior dentition, only M3 remains on right side</t>
  </si>
  <si>
    <t>F18</t>
  </si>
  <si>
    <t>Maxilla-no anterior dentition. Mandible-no anterior dentition, missing P3s &amp; right P4</t>
  </si>
  <si>
    <t>F19</t>
  </si>
  <si>
    <t>No anterior dentition except right canine</t>
  </si>
  <si>
    <t>Missing mandible</t>
  </si>
  <si>
    <t>F20</t>
  </si>
  <si>
    <t>No anterior dentition, missing right P3</t>
  </si>
  <si>
    <t>F21</t>
  </si>
  <si>
    <t>No anterior dentition except left canine</t>
  </si>
  <si>
    <t>F22</t>
  </si>
  <si>
    <t>n/a</t>
  </si>
  <si>
    <t>Missing mandible, base of neurocranium broken to basilar suture</t>
  </si>
  <si>
    <t>F23</t>
  </si>
  <si>
    <t>No anterior dentition</t>
  </si>
  <si>
    <t>Missing mandible, base of neurocranium broken to basilar suture, left zygomatic arch broken</t>
  </si>
  <si>
    <t>F24</t>
  </si>
  <si>
    <t>F25</t>
  </si>
  <si>
    <t>Missing mandible, left zygomatic arch broken off &amp; majority of left side of neurocranium missing</t>
  </si>
  <si>
    <t>F26</t>
  </si>
  <si>
    <t>No anterior dentition, missing P3s</t>
  </si>
  <si>
    <t>F27</t>
  </si>
  <si>
    <t>Unknown</t>
  </si>
  <si>
    <t>No anterior dentition, missing left P3</t>
  </si>
  <si>
    <t>Missing mandible, left zygomatic arch broken, anterior portion of rostrum broken off</t>
  </si>
  <si>
    <t>F28</t>
  </si>
  <si>
    <t>F29</t>
  </si>
  <si>
    <t>F30</t>
  </si>
  <si>
    <t>F31</t>
  </si>
  <si>
    <t>F32</t>
  </si>
  <si>
    <t>F33</t>
  </si>
  <si>
    <t>F34</t>
  </si>
  <si>
    <t>Missing roof</t>
  </si>
  <si>
    <t>Yakuba</t>
  </si>
  <si>
    <t>No anterior dentition, broken P3s, missing right M1</t>
  </si>
  <si>
    <t>No anterior dentition, missing M1s &amp; right P3 &amp; P4</t>
  </si>
  <si>
    <t>Missing mandible, left zygomatic arch broken</t>
  </si>
  <si>
    <t>F35</t>
  </si>
  <si>
    <t>F36</t>
  </si>
  <si>
    <t>F37</t>
  </si>
  <si>
    <t>F38</t>
  </si>
  <si>
    <t>F39</t>
  </si>
  <si>
    <t>No anterior dentition except both I1s</t>
  </si>
  <si>
    <t>Missing mandible, slight damage to left orbit &amp; zygomatic arch</t>
  </si>
  <si>
    <t>No anterior dentition except left I2</t>
  </si>
  <si>
    <t>Missing right I1, left I2, P3, P4 &amp; M2</t>
  </si>
  <si>
    <t>No anterior dentition, broken right P4, heavily worn right P3</t>
  </si>
  <si>
    <t>F40</t>
  </si>
  <si>
    <t>F41</t>
  </si>
  <si>
    <t>No anterior dentition, missing P4s</t>
  </si>
  <si>
    <t>No anterior dentition-left I2 lost ante-mortem</t>
  </si>
  <si>
    <t>Missing mandible, most of neurocranium broken</t>
  </si>
  <si>
    <t>Average Error</t>
  </si>
  <si>
    <t>No anterior dentition, left M3 severe enamel loss on mesial &amp; distal surfaces</t>
  </si>
  <si>
    <t>Maxilla (R-L)</t>
  </si>
  <si>
    <t>Mandible (R-L)</t>
  </si>
  <si>
    <t>M3</t>
  </si>
  <si>
    <t>M2</t>
  </si>
  <si>
    <t>M1</t>
  </si>
  <si>
    <t>P4</t>
  </si>
  <si>
    <t>P3</t>
  </si>
  <si>
    <t>C</t>
  </si>
  <si>
    <t>I2</t>
  </si>
  <si>
    <t>I1</t>
  </si>
  <si>
    <t>Maxilla-all right molars and canine heavily worn, missing right P4. Mandible-missing right P3, broken right canine &amp; I2.</t>
  </si>
  <si>
    <t>Total in occlusion</t>
  </si>
  <si>
    <t>Total missing-PM</t>
  </si>
  <si>
    <t>Total missing-AM</t>
  </si>
  <si>
    <t>Total broken</t>
  </si>
  <si>
    <t>Maxilla</t>
  </si>
  <si>
    <t>Mandible</t>
  </si>
  <si>
    <t>R</t>
  </si>
  <si>
    <t>L</t>
  </si>
  <si>
    <t>Any missing measurements indicate a broken specimen or one which was not orthogonal to the camera</t>
  </si>
  <si>
    <t>Min</t>
  </si>
  <si>
    <t>Max</t>
  </si>
  <si>
    <t>FA</t>
  </si>
  <si>
    <t>Maxillary FA</t>
  </si>
  <si>
    <t>Mandibular FA</t>
  </si>
  <si>
    <t>Mean specimen FA</t>
  </si>
  <si>
    <t>Mean maxillary FA</t>
  </si>
  <si>
    <t>Mean mandibular FA</t>
  </si>
  <si>
    <t>Specimen FA</t>
  </si>
  <si>
    <t>Sum of squares</t>
  </si>
  <si>
    <t>Error/Indiv(2)</t>
  </si>
  <si>
    <t>0=in occlusion, 1=missing-PM, 2=missing-AM, 3=broken, 7=excluded on the basis of wear</t>
  </si>
  <si>
    <t>Total excluded for wear</t>
  </si>
  <si>
    <t>F6 - RManM1 &amp; LManM1</t>
  </si>
  <si>
    <t>F8 - LManM2</t>
  </si>
  <si>
    <t>F14 - ManM3,M2,M1 (R&amp;L)</t>
  </si>
  <si>
    <t>F17 - MaxM2, ManM3 (R&amp;L)</t>
  </si>
  <si>
    <t>F21 - M2 (R&amp;L)</t>
  </si>
  <si>
    <t>F30 - M2 (R&amp;L)</t>
  </si>
  <si>
    <t>F36 - M2 &amp; M1 (R&amp;L)</t>
  </si>
  <si>
    <t>R2</t>
  </si>
  <si>
    <t>L2</t>
  </si>
  <si>
    <t>RMax1-RMax2</t>
  </si>
  <si>
    <t>LMax1-LMax2</t>
  </si>
  <si>
    <t>RMan1-RMan2</t>
  </si>
  <si>
    <t>LMan1-LMan2</t>
  </si>
  <si>
    <t>MaxSize</t>
  </si>
  <si>
    <t>ManSize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</si>
</sst>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</font>
    <font>
      <sz val="6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4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Right vs. left side measurements for female tooth row measurements</a:t>
            </a:r>
          </a:p>
        </c:rich>
      </c:tx>
      <c:layout>
        <c:manualLayout>
          <c:xMode val="edge"/>
          <c:yMode val="edge"/>
          <c:x val="0.17619074930361686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239792968429"/>
          <c:y val="0.29431438127090304"/>
          <c:w val="0.76031863888677897"/>
          <c:h val="0.47491638795986624"/>
        </c:manualLayout>
      </c:layout>
      <c:scatterChart>
        <c:scatterStyle val="lineMarker"/>
        <c:varyColors val="0"/>
        <c:ser>
          <c:idx val="0"/>
          <c:order val="0"/>
          <c:tx>
            <c:v>Max1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length'!$B$3:$B$43</c:f>
              <c:numCache>
                <c:formatCode>General</c:formatCode>
                <c:ptCount val="41"/>
                <c:pt idx="0">
                  <c:v>5.99</c:v>
                </c:pt>
                <c:pt idx="1">
                  <c:v>5.51</c:v>
                </c:pt>
                <c:pt idx="3">
                  <c:v>5.08</c:v>
                </c:pt>
                <c:pt idx="5">
                  <c:v>5.72</c:v>
                </c:pt>
                <c:pt idx="6">
                  <c:v>5.93</c:v>
                </c:pt>
                <c:pt idx="9">
                  <c:v>5.23</c:v>
                </c:pt>
                <c:pt idx="10">
                  <c:v>5.16</c:v>
                </c:pt>
                <c:pt idx="11">
                  <c:v>5.41</c:v>
                </c:pt>
                <c:pt idx="12">
                  <c:v>5.75</c:v>
                </c:pt>
                <c:pt idx="14">
                  <c:v>5.25</c:v>
                </c:pt>
                <c:pt idx="15">
                  <c:v>5.45</c:v>
                </c:pt>
                <c:pt idx="16">
                  <c:v>5.9</c:v>
                </c:pt>
                <c:pt idx="17">
                  <c:v>5.9</c:v>
                </c:pt>
                <c:pt idx="18">
                  <c:v>5.61</c:v>
                </c:pt>
                <c:pt idx="19">
                  <c:v>6.02</c:v>
                </c:pt>
                <c:pt idx="20">
                  <c:v>5.47</c:v>
                </c:pt>
                <c:pt idx="22">
                  <c:v>5.9</c:v>
                </c:pt>
                <c:pt idx="23">
                  <c:v>5.66</c:v>
                </c:pt>
                <c:pt idx="25">
                  <c:v>5.49</c:v>
                </c:pt>
                <c:pt idx="26">
                  <c:v>5.7</c:v>
                </c:pt>
                <c:pt idx="28">
                  <c:v>5.64</c:v>
                </c:pt>
                <c:pt idx="29">
                  <c:v>7.03</c:v>
                </c:pt>
                <c:pt idx="30">
                  <c:v>5.32</c:v>
                </c:pt>
                <c:pt idx="31">
                  <c:v>5.98</c:v>
                </c:pt>
                <c:pt idx="33">
                  <c:v>5.65</c:v>
                </c:pt>
                <c:pt idx="34">
                  <c:v>5.33</c:v>
                </c:pt>
                <c:pt idx="35">
                  <c:v>5.0999999999999996</c:v>
                </c:pt>
                <c:pt idx="36">
                  <c:v>5.23</c:v>
                </c:pt>
                <c:pt idx="38">
                  <c:v>5.53</c:v>
                </c:pt>
                <c:pt idx="40">
                  <c:v>5.73</c:v>
                </c:pt>
              </c:numCache>
            </c:numRef>
          </c:xVal>
          <c:yVal>
            <c:numRef>
              <c:f>'Tooth row length'!$C$3:$C$43</c:f>
              <c:numCache>
                <c:formatCode>General</c:formatCode>
                <c:ptCount val="41"/>
                <c:pt idx="0">
                  <c:v>5.98</c:v>
                </c:pt>
                <c:pt idx="1">
                  <c:v>5.51</c:v>
                </c:pt>
                <c:pt idx="3">
                  <c:v>5.27</c:v>
                </c:pt>
                <c:pt idx="5">
                  <c:v>5.55</c:v>
                </c:pt>
                <c:pt idx="6">
                  <c:v>5.91</c:v>
                </c:pt>
                <c:pt idx="9">
                  <c:v>5.16</c:v>
                </c:pt>
                <c:pt idx="10">
                  <c:v>5.14</c:v>
                </c:pt>
                <c:pt idx="11">
                  <c:v>5.43</c:v>
                </c:pt>
                <c:pt idx="12">
                  <c:v>5.76</c:v>
                </c:pt>
                <c:pt idx="14">
                  <c:v>5.0599999999999996</c:v>
                </c:pt>
                <c:pt idx="15">
                  <c:v>5.48</c:v>
                </c:pt>
                <c:pt idx="16">
                  <c:v>6.04</c:v>
                </c:pt>
                <c:pt idx="17">
                  <c:v>5.9</c:v>
                </c:pt>
                <c:pt idx="18">
                  <c:v>5.74</c:v>
                </c:pt>
                <c:pt idx="19">
                  <c:v>6.02</c:v>
                </c:pt>
                <c:pt idx="20">
                  <c:v>5.7</c:v>
                </c:pt>
                <c:pt idx="22">
                  <c:v>5.98</c:v>
                </c:pt>
                <c:pt idx="23">
                  <c:v>5.8</c:v>
                </c:pt>
                <c:pt idx="25">
                  <c:v>5.57</c:v>
                </c:pt>
                <c:pt idx="26">
                  <c:v>5.66</c:v>
                </c:pt>
                <c:pt idx="28">
                  <c:v>5.62</c:v>
                </c:pt>
                <c:pt idx="29">
                  <c:v>6.92</c:v>
                </c:pt>
                <c:pt idx="30">
                  <c:v>5.36</c:v>
                </c:pt>
                <c:pt idx="31">
                  <c:v>6.12</c:v>
                </c:pt>
                <c:pt idx="33">
                  <c:v>5.77</c:v>
                </c:pt>
                <c:pt idx="34">
                  <c:v>5.37</c:v>
                </c:pt>
                <c:pt idx="35">
                  <c:v>5.22</c:v>
                </c:pt>
                <c:pt idx="36">
                  <c:v>5.2</c:v>
                </c:pt>
                <c:pt idx="38">
                  <c:v>5.65</c:v>
                </c:pt>
                <c:pt idx="40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4100-AFE4-72D7D0B2F111}"/>
            </c:ext>
          </c:extLst>
        </c:ser>
        <c:ser>
          <c:idx val="1"/>
          <c:order val="1"/>
          <c:tx>
            <c:v>Man1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length'!$D$3:$D$43</c:f>
              <c:numCache>
                <c:formatCode>General</c:formatCode>
                <c:ptCount val="41"/>
                <c:pt idx="0">
                  <c:v>6.12</c:v>
                </c:pt>
                <c:pt idx="1">
                  <c:v>5.51</c:v>
                </c:pt>
                <c:pt idx="2">
                  <c:v>5.64</c:v>
                </c:pt>
                <c:pt idx="3">
                  <c:v>5.83</c:v>
                </c:pt>
                <c:pt idx="4">
                  <c:v>6.17</c:v>
                </c:pt>
                <c:pt idx="6">
                  <c:v>6.46</c:v>
                </c:pt>
                <c:pt idx="7">
                  <c:v>5.82</c:v>
                </c:pt>
                <c:pt idx="8">
                  <c:v>6.16</c:v>
                </c:pt>
                <c:pt idx="10">
                  <c:v>5.67</c:v>
                </c:pt>
                <c:pt idx="11">
                  <c:v>6.46</c:v>
                </c:pt>
                <c:pt idx="12">
                  <c:v>6.37</c:v>
                </c:pt>
                <c:pt idx="13">
                  <c:v>6.03</c:v>
                </c:pt>
                <c:pt idx="14">
                  <c:v>5.99</c:v>
                </c:pt>
                <c:pt idx="15">
                  <c:v>5.9</c:v>
                </c:pt>
                <c:pt idx="16">
                  <c:v>5.71</c:v>
                </c:pt>
                <c:pt idx="17">
                  <c:v>6.3</c:v>
                </c:pt>
                <c:pt idx="27">
                  <c:v>5.48</c:v>
                </c:pt>
                <c:pt idx="32">
                  <c:v>5.9</c:v>
                </c:pt>
                <c:pt idx="37">
                  <c:v>5.81</c:v>
                </c:pt>
                <c:pt idx="39">
                  <c:v>5.77</c:v>
                </c:pt>
              </c:numCache>
            </c:numRef>
          </c:xVal>
          <c:yVal>
            <c:numRef>
              <c:f>'Tooth row length'!$E$3:$E$43</c:f>
              <c:numCache>
                <c:formatCode>General</c:formatCode>
                <c:ptCount val="41"/>
                <c:pt idx="0">
                  <c:v>5.86</c:v>
                </c:pt>
                <c:pt idx="1">
                  <c:v>5.57</c:v>
                </c:pt>
                <c:pt idx="2">
                  <c:v>5.65</c:v>
                </c:pt>
                <c:pt idx="3">
                  <c:v>5.82</c:v>
                </c:pt>
                <c:pt idx="4">
                  <c:v>6.19</c:v>
                </c:pt>
                <c:pt idx="6">
                  <c:v>6.45</c:v>
                </c:pt>
                <c:pt idx="7">
                  <c:v>5.75</c:v>
                </c:pt>
                <c:pt idx="8">
                  <c:v>6.13</c:v>
                </c:pt>
                <c:pt idx="10">
                  <c:v>5.63</c:v>
                </c:pt>
                <c:pt idx="11">
                  <c:v>6.37</c:v>
                </c:pt>
                <c:pt idx="12">
                  <c:v>6.39</c:v>
                </c:pt>
                <c:pt idx="13">
                  <c:v>5.99</c:v>
                </c:pt>
                <c:pt idx="14">
                  <c:v>5.82</c:v>
                </c:pt>
                <c:pt idx="15">
                  <c:v>5.92</c:v>
                </c:pt>
                <c:pt idx="16">
                  <c:v>5.77</c:v>
                </c:pt>
                <c:pt idx="17">
                  <c:v>6.02</c:v>
                </c:pt>
                <c:pt idx="27">
                  <c:v>5.4</c:v>
                </c:pt>
                <c:pt idx="32">
                  <c:v>5.8</c:v>
                </c:pt>
                <c:pt idx="37">
                  <c:v>5.57</c:v>
                </c:pt>
                <c:pt idx="39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D-4100-AFE4-72D7D0B2F111}"/>
            </c:ext>
          </c:extLst>
        </c:ser>
        <c:ser>
          <c:idx val="2"/>
          <c:order val="2"/>
          <c:tx>
            <c:v>Max2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'Tooth row length'!$F$3:$F$43</c:f>
              <c:numCache>
                <c:formatCode>General</c:formatCode>
                <c:ptCount val="41"/>
                <c:pt idx="0">
                  <c:v>5.83</c:v>
                </c:pt>
                <c:pt idx="1">
                  <c:v>5.45</c:v>
                </c:pt>
                <c:pt idx="3">
                  <c:v>4.92</c:v>
                </c:pt>
                <c:pt idx="5">
                  <c:v>5.69</c:v>
                </c:pt>
                <c:pt idx="6">
                  <c:v>5.83</c:v>
                </c:pt>
                <c:pt idx="9">
                  <c:v>5.27</c:v>
                </c:pt>
                <c:pt idx="10">
                  <c:v>5.09</c:v>
                </c:pt>
                <c:pt idx="11">
                  <c:v>5.34</c:v>
                </c:pt>
                <c:pt idx="12">
                  <c:v>5.66</c:v>
                </c:pt>
                <c:pt idx="14">
                  <c:v>5.13</c:v>
                </c:pt>
                <c:pt idx="15">
                  <c:v>5.39</c:v>
                </c:pt>
                <c:pt idx="16">
                  <c:v>5.87</c:v>
                </c:pt>
                <c:pt idx="17">
                  <c:v>5.88</c:v>
                </c:pt>
                <c:pt idx="18">
                  <c:v>5.63</c:v>
                </c:pt>
                <c:pt idx="19">
                  <c:v>5.97</c:v>
                </c:pt>
                <c:pt idx="20">
                  <c:v>5.48</c:v>
                </c:pt>
                <c:pt idx="22">
                  <c:v>5.82</c:v>
                </c:pt>
                <c:pt idx="23">
                  <c:v>5.67</c:v>
                </c:pt>
                <c:pt idx="25">
                  <c:v>5.46</c:v>
                </c:pt>
                <c:pt idx="26">
                  <c:v>5.65</c:v>
                </c:pt>
                <c:pt idx="28">
                  <c:v>5.61</c:v>
                </c:pt>
                <c:pt idx="29">
                  <c:v>7.04</c:v>
                </c:pt>
                <c:pt idx="30">
                  <c:v>5.28</c:v>
                </c:pt>
                <c:pt idx="31">
                  <c:v>5.96</c:v>
                </c:pt>
                <c:pt idx="33">
                  <c:v>5.63</c:v>
                </c:pt>
                <c:pt idx="34">
                  <c:v>5.33</c:v>
                </c:pt>
                <c:pt idx="35">
                  <c:v>5.1100000000000003</c:v>
                </c:pt>
                <c:pt idx="36">
                  <c:v>5.13</c:v>
                </c:pt>
                <c:pt idx="38">
                  <c:v>5.43</c:v>
                </c:pt>
                <c:pt idx="40">
                  <c:v>5.61</c:v>
                </c:pt>
              </c:numCache>
            </c:numRef>
          </c:xVal>
          <c:yVal>
            <c:numRef>
              <c:f>'Tooth row length'!$G$3:$G$43</c:f>
              <c:numCache>
                <c:formatCode>General</c:formatCode>
                <c:ptCount val="41"/>
                <c:pt idx="0">
                  <c:v>5.84</c:v>
                </c:pt>
                <c:pt idx="1">
                  <c:v>5.53</c:v>
                </c:pt>
                <c:pt idx="3">
                  <c:v>5.12</c:v>
                </c:pt>
                <c:pt idx="5">
                  <c:v>5.51</c:v>
                </c:pt>
                <c:pt idx="6">
                  <c:v>5.86</c:v>
                </c:pt>
                <c:pt idx="9">
                  <c:v>5.22</c:v>
                </c:pt>
                <c:pt idx="10">
                  <c:v>5.12</c:v>
                </c:pt>
                <c:pt idx="11">
                  <c:v>5.39</c:v>
                </c:pt>
                <c:pt idx="12">
                  <c:v>5.65</c:v>
                </c:pt>
                <c:pt idx="14">
                  <c:v>5.01</c:v>
                </c:pt>
                <c:pt idx="15">
                  <c:v>5.4</c:v>
                </c:pt>
                <c:pt idx="16">
                  <c:v>5.96</c:v>
                </c:pt>
                <c:pt idx="17">
                  <c:v>5.88</c:v>
                </c:pt>
                <c:pt idx="18">
                  <c:v>5.69</c:v>
                </c:pt>
                <c:pt idx="19">
                  <c:v>5.97</c:v>
                </c:pt>
                <c:pt idx="20">
                  <c:v>5.63</c:v>
                </c:pt>
                <c:pt idx="22">
                  <c:v>5.9</c:v>
                </c:pt>
                <c:pt idx="23">
                  <c:v>5.77</c:v>
                </c:pt>
                <c:pt idx="25">
                  <c:v>5.49</c:v>
                </c:pt>
                <c:pt idx="26">
                  <c:v>5.62</c:v>
                </c:pt>
                <c:pt idx="28">
                  <c:v>5.61</c:v>
                </c:pt>
                <c:pt idx="29">
                  <c:v>6.84</c:v>
                </c:pt>
                <c:pt idx="30">
                  <c:v>5.28</c:v>
                </c:pt>
                <c:pt idx="31">
                  <c:v>6.05</c:v>
                </c:pt>
                <c:pt idx="33">
                  <c:v>5.72</c:v>
                </c:pt>
                <c:pt idx="34">
                  <c:v>5.32</c:v>
                </c:pt>
                <c:pt idx="35">
                  <c:v>5.15</c:v>
                </c:pt>
                <c:pt idx="36">
                  <c:v>5.14</c:v>
                </c:pt>
                <c:pt idx="38">
                  <c:v>5.56</c:v>
                </c:pt>
                <c:pt idx="40">
                  <c:v>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D-4100-AFE4-72D7D0B2F111}"/>
            </c:ext>
          </c:extLst>
        </c:ser>
        <c:ser>
          <c:idx val="3"/>
          <c:order val="3"/>
          <c:tx>
            <c:v>Man2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'Tooth row length'!$H$3:$H$43</c:f>
              <c:numCache>
                <c:formatCode>General</c:formatCode>
                <c:ptCount val="41"/>
                <c:pt idx="0">
                  <c:v>6</c:v>
                </c:pt>
                <c:pt idx="1">
                  <c:v>5.48</c:v>
                </c:pt>
                <c:pt idx="2">
                  <c:v>5.61</c:v>
                </c:pt>
                <c:pt idx="3">
                  <c:v>5.75</c:v>
                </c:pt>
                <c:pt idx="4">
                  <c:v>6.04</c:v>
                </c:pt>
                <c:pt idx="6">
                  <c:v>6.42</c:v>
                </c:pt>
                <c:pt idx="7">
                  <c:v>5.82</c:v>
                </c:pt>
                <c:pt idx="8">
                  <c:v>6.09</c:v>
                </c:pt>
                <c:pt idx="10">
                  <c:v>5.65</c:v>
                </c:pt>
                <c:pt idx="11">
                  <c:v>6.41</c:v>
                </c:pt>
                <c:pt idx="12">
                  <c:v>6.31</c:v>
                </c:pt>
                <c:pt idx="13">
                  <c:v>5.98</c:v>
                </c:pt>
                <c:pt idx="14">
                  <c:v>5.99</c:v>
                </c:pt>
                <c:pt idx="15">
                  <c:v>5.9</c:v>
                </c:pt>
                <c:pt idx="16">
                  <c:v>5.68</c:v>
                </c:pt>
                <c:pt idx="17">
                  <c:v>6.23</c:v>
                </c:pt>
                <c:pt idx="27">
                  <c:v>5.39</c:v>
                </c:pt>
                <c:pt idx="32">
                  <c:v>5.85</c:v>
                </c:pt>
                <c:pt idx="37">
                  <c:v>5.79</c:v>
                </c:pt>
                <c:pt idx="39">
                  <c:v>5.73</c:v>
                </c:pt>
              </c:numCache>
            </c:numRef>
          </c:xVal>
          <c:yVal>
            <c:numRef>
              <c:f>'Tooth row length'!$I$3:$I$43</c:f>
              <c:numCache>
                <c:formatCode>General</c:formatCode>
                <c:ptCount val="41"/>
                <c:pt idx="0">
                  <c:v>5.85</c:v>
                </c:pt>
                <c:pt idx="1">
                  <c:v>5.53</c:v>
                </c:pt>
                <c:pt idx="2">
                  <c:v>5.62</c:v>
                </c:pt>
                <c:pt idx="3">
                  <c:v>5.75</c:v>
                </c:pt>
                <c:pt idx="4">
                  <c:v>6.02</c:v>
                </c:pt>
                <c:pt idx="6">
                  <c:v>6.31</c:v>
                </c:pt>
                <c:pt idx="7">
                  <c:v>5.67</c:v>
                </c:pt>
                <c:pt idx="8">
                  <c:v>6.02</c:v>
                </c:pt>
                <c:pt idx="10">
                  <c:v>5.63</c:v>
                </c:pt>
                <c:pt idx="11">
                  <c:v>6.35</c:v>
                </c:pt>
                <c:pt idx="12">
                  <c:v>6.29</c:v>
                </c:pt>
                <c:pt idx="13">
                  <c:v>5.91</c:v>
                </c:pt>
                <c:pt idx="14">
                  <c:v>5.89</c:v>
                </c:pt>
                <c:pt idx="15">
                  <c:v>5.92</c:v>
                </c:pt>
                <c:pt idx="16">
                  <c:v>5.7</c:v>
                </c:pt>
                <c:pt idx="17">
                  <c:v>6.02</c:v>
                </c:pt>
                <c:pt idx="27">
                  <c:v>5.34</c:v>
                </c:pt>
                <c:pt idx="32">
                  <c:v>5.74</c:v>
                </c:pt>
                <c:pt idx="37">
                  <c:v>5.57</c:v>
                </c:pt>
                <c:pt idx="3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D-4100-AFE4-72D7D0B2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8592"/>
        <c:axId val="60376576"/>
      </c:scatterChart>
      <c:valAx>
        <c:axId val="5991859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Right (mm)</a:t>
                </a:r>
              </a:p>
            </c:rich>
          </c:tx>
          <c:layout>
            <c:manualLayout>
              <c:xMode val="edge"/>
              <c:yMode val="edge"/>
              <c:x val="0.43174670099625029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76576"/>
        <c:crosses val="autoZero"/>
        <c:crossBetween val="midCat"/>
      </c:valAx>
      <c:valAx>
        <c:axId val="60376576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Left (mm)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42474916387959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18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76330723478926"/>
          <c:y val="0.39130434782608697"/>
          <c:w val="8.2539810484577258E-2"/>
          <c:h val="0.284280936454849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Tooth row ME in females</a:t>
            </a:r>
          </a:p>
        </c:rich>
      </c:tx>
      <c:layout>
        <c:manualLayout>
          <c:xMode val="edge"/>
          <c:yMode val="edge"/>
          <c:x val="0.34761958646389268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3510763130524"/>
          <c:y val="0.22408026755852842"/>
          <c:w val="0.72381064578783139"/>
          <c:h val="0.54515050167224077"/>
        </c:manualLayout>
      </c:layout>
      <c:scatterChart>
        <c:scatterStyle val="lineMarker"/>
        <c:varyColors val="0"/>
        <c:ser>
          <c:idx val="0"/>
          <c:order val="0"/>
          <c:tx>
            <c:v>MaxME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length'!$L$3:$L$43</c:f>
              <c:numCache>
                <c:formatCode>General</c:formatCode>
                <c:ptCount val="41"/>
                <c:pt idx="0">
                  <c:v>0.16000000000000014</c:v>
                </c:pt>
                <c:pt idx="1">
                  <c:v>5.9999999999999609E-2</c:v>
                </c:pt>
                <c:pt idx="2">
                  <c:v>0</c:v>
                </c:pt>
                <c:pt idx="3">
                  <c:v>0.16000000000000014</c:v>
                </c:pt>
                <c:pt idx="4">
                  <c:v>0</c:v>
                </c:pt>
                <c:pt idx="5">
                  <c:v>2.9999999999999361E-2</c:v>
                </c:pt>
                <c:pt idx="6">
                  <c:v>9.9999999999999645E-2</c:v>
                </c:pt>
                <c:pt idx="7">
                  <c:v>0</c:v>
                </c:pt>
                <c:pt idx="8">
                  <c:v>0</c:v>
                </c:pt>
                <c:pt idx="9">
                  <c:v>3.9999999999999147E-2</c:v>
                </c:pt>
                <c:pt idx="10">
                  <c:v>7.0000000000000284E-2</c:v>
                </c:pt>
                <c:pt idx="11">
                  <c:v>7.0000000000000284E-2</c:v>
                </c:pt>
                <c:pt idx="12">
                  <c:v>8.9999999999999858E-2</c:v>
                </c:pt>
                <c:pt idx="13">
                  <c:v>0</c:v>
                </c:pt>
                <c:pt idx="14">
                  <c:v>0.12000000000000011</c:v>
                </c:pt>
                <c:pt idx="15">
                  <c:v>6.0000000000000497E-2</c:v>
                </c:pt>
                <c:pt idx="16">
                  <c:v>3.0000000000000249E-2</c:v>
                </c:pt>
                <c:pt idx="17">
                  <c:v>2.0000000000000462E-2</c:v>
                </c:pt>
                <c:pt idx="18">
                  <c:v>1.9999999999999574E-2</c:v>
                </c:pt>
                <c:pt idx="19">
                  <c:v>4.9999999999999822E-2</c:v>
                </c:pt>
                <c:pt idx="20">
                  <c:v>1.0000000000000675E-2</c:v>
                </c:pt>
                <c:pt idx="21">
                  <c:v>0</c:v>
                </c:pt>
                <c:pt idx="22">
                  <c:v>8.0000000000000071E-2</c:v>
                </c:pt>
                <c:pt idx="23">
                  <c:v>9.9999999999997868E-3</c:v>
                </c:pt>
                <c:pt idx="24">
                  <c:v>0</c:v>
                </c:pt>
                <c:pt idx="25">
                  <c:v>3.0000000000000249E-2</c:v>
                </c:pt>
                <c:pt idx="26">
                  <c:v>4.9999999999999822E-2</c:v>
                </c:pt>
                <c:pt idx="27">
                  <c:v>0</c:v>
                </c:pt>
                <c:pt idx="28">
                  <c:v>2.9999999999999361E-2</c:v>
                </c:pt>
                <c:pt idx="29">
                  <c:v>9.9999999999997868E-3</c:v>
                </c:pt>
                <c:pt idx="30">
                  <c:v>4.0000000000000036E-2</c:v>
                </c:pt>
                <c:pt idx="31">
                  <c:v>2.0000000000000462E-2</c:v>
                </c:pt>
                <c:pt idx="32">
                  <c:v>0</c:v>
                </c:pt>
                <c:pt idx="33">
                  <c:v>2.0000000000000462E-2</c:v>
                </c:pt>
                <c:pt idx="34">
                  <c:v>0</c:v>
                </c:pt>
                <c:pt idx="35">
                  <c:v>1.0000000000000675E-2</c:v>
                </c:pt>
                <c:pt idx="36">
                  <c:v>0.10000000000000053</c:v>
                </c:pt>
                <c:pt idx="37">
                  <c:v>0</c:v>
                </c:pt>
                <c:pt idx="38">
                  <c:v>0.10000000000000053</c:v>
                </c:pt>
                <c:pt idx="39">
                  <c:v>0</c:v>
                </c:pt>
                <c:pt idx="40">
                  <c:v>0.12000000000000011</c:v>
                </c:pt>
              </c:numCache>
            </c:numRef>
          </c:xVal>
          <c:yVal>
            <c:numRef>
              <c:f>'Tooth row length'!$M$3:$M$43</c:f>
              <c:numCache>
                <c:formatCode>General</c:formatCode>
                <c:ptCount val="41"/>
                <c:pt idx="0">
                  <c:v>0.14000000000000057</c:v>
                </c:pt>
                <c:pt idx="1">
                  <c:v>2.0000000000000462E-2</c:v>
                </c:pt>
                <c:pt idx="2">
                  <c:v>0</c:v>
                </c:pt>
                <c:pt idx="3">
                  <c:v>0.14999999999999947</c:v>
                </c:pt>
                <c:pt idx="4">
                  <c:v>0</c:v>
                </c:pt>
                <c:pt idx="5">
                  <c:v>4.0000000000000036E-2</c:v>
                </c:pt>
                <c:pt idx="6">
                  <c:v>4.9999999999999822E-2</c:v>
                </c:pt>
                <c:pt idx="7">
                  <c:v>0</c:v>
                </c:pt>
                <c:pt idx="8">
                  <c:v>0</c:v>
                </c:pt>
                <c:pt idx="9">
                  <c:v>5.9999999999999609E-2</c:v>
                </c:pt>
                <c:pt idx="10">
                  <c:v>1.9999999999999574E-2</c:v>
                </c:pt>
                <c:pt idx="11">
                  <c:v>4.0000000000000036E-2</c:v>
                </c:pt>
                <c:pt idx="12">
                  <c:v>0.10999999999999943</c:v>
                </c:pt>
                <c:pt idx="13">
                  <c:v>0</c:v>
                </c:pt>
                <c:pt idx="14">
                  <c:v>4.9999999999999822E-2</c:v>
                </c:pt>
                <c:pt idx="15">
                  <c:v>8.0000000000000071E-2</c:v>
                </c:pt>
                <c:pt idx="16">
                  <c:v>8.0000000000000071E-2</c:v>
                </c:pt>
                <c:pt idx="17">
                  <c:v>2.0000000000000462E-2</c:v>
                </c:pt>
                <c:pt idx="18">
                  <c:v>4.9999999999999822E-2</c:v>
                </c:pt>
                <c:pt idx="19">
                  <c:v>4.9999999999999822E-2</c:v>
                </c:pt>
                <c:pt idx="20">
                  <c:v>7.0000000000000284E-2</c:v>
                </c:pt>
                <c:pt idx="21">
                  <c:v>0</c:v>
                </c:pt>
                <c:pt idx="22">
                  <c:v>8.0000000000000071E-2</c:v>
                </c:pt>
                <c:pt idx="23">
                  <c:v>3.0000000000000249E-2</c:v>
                </c:pt>
                <c:pt idx="24">
                  <c:v>0</c:v>
                </c:pt>
                <c:pt idx="25">
                  <c:v>8.0000000000000071E-2</c:v>
                </c:pt>
                <c:pt idx="26">
                  <c:v>4.0000000000000036E-2</c:v>
                </c:pt>
                <c:pt idx="27">
                  <c:v>0</c:v>
                </c:pt>
                <c:pt idx="28">
                  <c:v>9.9999999999997868E-3</c:v>
                </c:pt>
                <c:pt idx="29">
                  <c:v>8.0000000000000071E-2</c:v>
                </c:pt>
                <c:pt idx="30">
                  <c:v>8.0000000000000071E-2</c:v>
                </c:pt>
                <c:pt idx="31">
                  <c:v>7.0000000000000284E-2</c:v>
                </c:pt>
                <c:pt idx="32">
                  <c:v>0</c:v>
                </c:pt>
                <c:pt idx="33">
                  <c:v>4.9999999999999822E-2</c:v>
                </c:pt>
                <c:pt idx="34">
                  <c:v>4.9999999999999822E-2</c:v>
                </c:pt>
                <c:pt idx="35">
                  <c:v>6.9999999999999396E-2</c:v>
                </c:pt>
                <c:pt idx="36">
                  <c:v>6.0000000000000497E-2</c:v>
                </c:pt>
                <c:pt idx="37">
                  <c:v>0</c:v>
                </c:pt>
                <c:pt idx="38">
                  <c:v>9.0000000000000746E-2</c:v>
                </c:pt>
                <c:pt idx="39">
                  <c:v>0</c:v>
                </c:pt>
                <c:pt idx="40">
                  <c:v>4.0000000000000036E-2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C1E-AEF4-2D90F2516768}"/>
            </c:ext>
          </c:extLst>
        </c:ser>
        <c:ser>
          <c:idx val="1"/>
          <c:order val="1"/>
          <c:tx>
            <c:v>ManME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length'!$N$3:$N$43</c:f>
              <c:numCache>
                <c:formatCode>General</c:formatCode>
                <c:ptCount val="41"/>
                <c:pt idx="0">
                  <c:v>0.12000000000000011</c:v>
                </c:pt>
                <c:pt idx="1">
                  <c:v>2.9999999999999361E-2</c:v>
                </c:pt>
                <c:pt idx="2">
                  <c:v>2.9999999999999361E-2</c:v>
                </c:pt>
                <c:pt idx="3">
                  <c:v>8.0000000000000071E-2</c:v>
                </c:pt>
                <c:pt idx="4">
                  <c:v>0.12999999999999989</c:v>
                </c:pt>
                <c:pt idx="5">
                  <c:v>0</c:v>
                </c:pt>
                <c:pt idx="6">
                  <c:v>4.0000000000000036E-2</c:v>
                </c:pt>
                <c:pt idx="7">
                  <c:v>0</c:v>
                </c:pt>
                <c:pt idx="8">
                  <c:v>7.0000000000000284E-2</c:v>
                </c:pt>
                <c:pt idx="9">
                  <c:v>0</c:v>
                </c:pt>
                <c:pt idx="10">
                  <c:v>1.9999999999999574E-2</c:v>
                </c:pt>
                <c:pt idx="11">
                  <c:v>4.9999999999999822E-2</c:v>
                </c:pt>
                <c:pt idx="12">
                  <c:v>6.0000000000000497E-2</c:v>
                </c:pt>
                <c:pt idx="13">
                  <c:v>4.9999999999999822E-2</c:v>
                </c:pt>
                <c:pt idx="14">
                  <c:v>0</c:v>
                </c:pt>
                <c:pt idx="15">
                  <c:v>0</c:v>
                </c:pt>
                <c:pt idx="16">
                  <c:v>3.0000000000000249E-2</c:v>
                </c:pt>
                <c:pt idx="17">
                  <c:v>6.9999999999999396E-2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9.0000000000000746E-2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5.0000000000000711E-2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1.9999999999999574E-2</c:v>
                </c:pt>
                <c:pt idx="38">
                  <c:v>0</c:v>
                </c:pt>
                <c:pt idx="39">
                  <c:v>3.9999999999999147E-2</c:v>
                </c:pt>
                <c:pt idx="40">
                  <c:v>0</c:v>
                </c:pt>
              </c:numCache>
            </c:numRef>
          </c:xVal>
          <c:yVal>
            <c:numRef>
              <c:f>'Tooth row length'!$O$3:$O$43</c:f>
              <c:numCache>
                <c:formatCode>General</c:formatCode>
                <c:ptCount val="41"/>
                <c:pt idx="0">
                  <c:v>1.0000000000000675E-2</c:v>
                </c:pt>
                <c:pt idx="1">
                  <c:v>4.0000000000000036E-2</c:v>
                </c:pt>
                <c:pt idx="2">
                  <c:v>3.0000000000000249E-2</c:v>
                </c:pt>
                <c:pt idx="3">
                  <c:v>7.0000000000000284E-2</c:v>
                </c:pt>
                <c:pt idx="4">
                  <c:v>0.17000000000000082</c:v>
                </c:pt>
                <c:pt idx="5">
                  <c:v>0</c:v>
                </c:pt>
                <c:pt idx="6">
                  <c:v>0.14000000000000057</c:v>
                </c:pt>
                <c:pt idx="7">
                  <c:v>8.0000000000000071E-2</c:v>
                </c:pt>
                <c:pt idx="8">
                  <c:v>0.11000000000000032</c:v>
                </c:pt>
                <c:pt idx="9">
                  <c:v>0</c:v>
                </c:pt>
                <c:pt idx="10">
                  <c:v>0</c:v>
                </c:pt>
                <c:pt idx="11">
                  <c:v>2.0000000000000462E-2</c:v>
                </c:pt>
                <c:pt idx="12">
                  <c:v>9.9999999999999645E-2</c:v>
                </c:pt>
                <c:pt idx="13">
                  <c:v>8.0000000000000071E-2</c:v>
                </c:pt>
                <c:pt idx="14">
                  <c:v>6.9999999999999396E-2</c:v>
                </c:pt>
                <c:pt idx="15">
                  <c:v>0</c:v>
                </c:pt>
                <c:pt idx="16">
                  <c:v>6.9999999999999396E-2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6.0000000000000497E-2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5.9999999999999609E-2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4.0000000000000036E-2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B-4C1E-AEF4-2D90F251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8512"/>
        <c:axId val="120734080"/>
      </c:scatterChart>
      <c:valAx>
        <c:axId val="917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R1-R2 (mm)</a:t>
                </a:r>
              </a:p>
            </c:rich>
          </c:tx>
          <c:layout>
            <c:manualLayout>
              <c:xMode val="edge"/>
              <c:yMode val="edge"/>
              <c:x val="0.42222287670956832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34080"/>
        <c:crosses val="autoZero"/>
        <c:crossBetween val="midCat"/>
      </c:valAx>
      <c:valAx>
        <c:axId val="1207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L1-L2 (mm)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37123745819397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28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12835461364492"/>
          <c:y val="0.42474916387959866"/>
          <c:w val="0.10317476310572159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Size vs. asymmetry in females</a:t>
            </a:r>
          </a:p>
        </c:rich>
      </c:tx>
      <c:layout>
        <c:manualLayout>
          <c:xMode val="edge"/>
          <c:yMode val="edge"/>
          <c:x val="0.31111159336494509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3510763130524"/>
          <c:y val="0.22408026755852842"/>
          <c:w val="0.76984246317346106"/>
          <c:h val="0.54515050167224077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length'!$J$3:$J$43</c:f>
              <c:numCache>
                <c:formatCode>General</c:formatCode>
                <c:ptCount val="41"/>
                <c:pt idx="0">
                  <c:v>5.91</c:v>
                </c:pt>
                <c:pt idx="1">
                  <c:v>5.5</c:v>
                </c:pt>
                <c:pt idx="2">
                  <c:v>0</c:v>
                </c:pt>
                <c:pt idx="3">
                  <c:v>5.0975000000000001</c:v>
                </c:pt>
                <c:pt idx="4">
                  <c:v>0</c:v>
                </c:pt>
                <c:pt idx="5">
                  <c:v>5.6174999999999997</c:v>
                </c:pt>
                <c:pt idx="6">
                  <c:v>5.8825000000000003</c:v>
                </c:pt>
                <c:pt idx="7">
                  <c:v>0</c:v>
                </c:pt>
                <c:pt idx="8">
                  <c:v>0</c:v>
                </c:pt>
                <c:pt idx="9">
                  <c:v>5.22</c:v>
                </c:pt>
                <c:pt idx="10">
                  <c:v>5.1275000000000004</c:v>
                </c:pt>
                <c:pt idx="11">
                  <c:v>5.3925000000000001</c:v>
                </c:pt>
                <c:pt idx="12">
                  <c:v>5.7050000000000001</c:v>
                </c:pt>
                <c:pt idx="13">
                  <c:v>0</c:v>
                </c:pt>
                <c:pt idx="14">
                  <c:v>5.1124999999999998</c:v>
                </c:pt>
                <c:pt idx="15">
                  <c:v>5.43</c:v>
                </c:pt>
                <c:pt idx="16">
                  <c:v>5.9425000000000008</c:v>
                </c:pt>
                <c:pt idx="17">
                  <c:v>5.8900000000000006</c:v>
                </c:pt>
                <c:pt idx="18">
                  <c:v>5.6675000000000004</c:v>
                </c:pt>
                <c:pt idx="19">
                  <c:v>5.9949999999999992</c:v>
                </c:pt>
                <c:pt idx="20">
                  <c:v>5.57</c:v>
                </c:pt>
                <c:pt idx="21">
                  <c:v>0</c:v>
                </c:pt>
                <c:pt idx="22">
                  <c:v>5.9</c:v>
                </c:pt>
                <c:pt idx="23">
                  <c:v>5.7249999999999996</c:v>
                </c:pt>
                <c:pt idx="24">
                  <c:v>0</c:v>
                </c:pt>
                <c:pt idx="25">
                  <c:v>5.5024999999999995</c:v>
                </c:pt>
                <c:pt idx="26">
                  <c:v>5.6574999999999998</c:v>
                </c:pt>
                <c:pt idx="27">
                  <c:v>0</c:v>
                </c:pt>
                <c:pt idx="28">
                  <c:v>5.62</c:v>
                </c:pt>
                <c:pt idx="29">
                  <c:v>6.9574999999999996</c:v>
                </c:pt>
                <c:pt idx="30">
                  <c:v>5.3100000000000005</c:v>
                </c:pt>
                <c:pt idx="31">
                  <c:v>6.0274999999999999</c:v>
                </c:pt>
                <c:pt idx="32">
                  <c:v>0</c:v>
                </c:pt>
                <c:pt idx="33">
                  <c:v>5.6924999999999999</c:v>
                </c:pt>
                <c:pt idx="34">
                  <c:v>5.3375000000000004</c:v>
                </c:pt>
                <c:pt idx="35">
                  <c:v>5.1450000000000005</c:v>
                </c:pt>
                <c:pt idx="36">
                  <c:v>5.1749999999999998</c:v>
                </c:pt>
                <c:pt idx="37">
                  <c:v>0</c:v>
                </c:pt>
                <c:pt idx="38">
                  <c:v>5.5424999999999995</c:v>
                </c:pt>
                <c:pt idx="39">
                  <c:v>0</c:v>
                </c:pt>
                <c:pt idx="40">
                  <c:v>5.66</c:v>
                </c:pt>
              </c:numCache>
            </c:numRef>
          </c:xVal>
          <c:yVal>
            <c:numRef>
              <c:f>'Tooth row length'!$P$3:$P$43</c:f>
              <c:numCache>
                <c:formatCode>General</c:formatCode>
                <c:ptCount val="41"/>
                <c:pt idx="0">
                  <c:v>9.9999999999997868E-3</c:v>
                </c:pt>
                <c:pt idx="1">
                  <c:v>4.0000000000000036E-2</c:v>
                </c:pt>
                <c:pt idx="2">
                  <c:v>0</c:v>
                </c:pt>
                <c:pt idx="3">
                  <c:v>0.19499999999999984</c:v>
                </c:pt>
                <c:pt idx="4">
                  <c:v>0</c:v>
                </c:pt>
                <c:pt idx="5">
                  <c:v>0.17500000000000027</c:v>
                </c:pt>
                <c:pt idx="6">
                  <c:v>2.4999999999999911E-2</c:v>
                </c:pt>
                <c:pt idx="7">
                  <c:v>0</c:v>
                </c:pt>
                <c:pt idx="8">
                  <c:v>0</c:v>
                </c:pt>
                <c:pt idx="9">
                  <c:v>6.0000000000000053E-2</c:v>
                </c:pt>
                <c:pt idx="10">
                  <c:v>2.5000000000000355E-2</c:v>
                </c:pt>
                <c:pt idx="11">
                  <c:v>3.4999999999999698E-2</c:v>
                </c:pt>
                <c:pt idx="12">
                  <c:v>9.9999999999997868E-3</c:v>
                </c:pt>
                <c:pt idx="13">
                  <c:v>0</c:v>
                </c:pt>
                <c:pt idx="14">
                  <c:v>0.15500000000000025</c:v>
                </c:pt>
                <c:pt idx="15">
                  <c:v>2.0000000000000462E-2</c:v>
                </c:pt>
                <c:pt idx="16">
                  <c:v>0.11499999999999977</c:v>
                </c:pt>
                <c:pt idx="17">
                  <c:v>0</c:v>
                </c:pt>
                <c:pt idx="18">
                  <c:v>9.5000000000000195E-2</c:v>
                </c:pt>
                <c:pt idx="19">
                  <c:v>0</c:v>
                </c:pt>
                <c:pt idx="20">
                  <c:v>0.18999999999999995</c:v>
                </c:pt>
                <c:pt idx="21">
                  <c:v>0</c:v>
                </c:pt>
                <c:pt idx="22">
                  <c:v>8.0000000000000071E-2</c:v>
                </c:pt>
                <c:pt idx="23">
                  <c:v>0.11999999999999966</c:v>
                </c:pt>
                <c:pt idx="24">
                  <c:v>0</c:v>
                </c:pt>
                <c:pt idx="25">
                  <c:v>5.500000000000016E-2</c:v>
                </c:pt>
                <c:pt idx="26">
                  <c:v>3.5000000000000142E-2</c:v>
                </c:pt>
                <c:pt idx="27">
                  <c:v>0</c:v>
                </c:pt>
                <c:pt idx="28">
                  <c:v>9.9999999999997868E-3</c:v>
                </c:pt>
                <c:pt idx="29">
                  <c:v>0.15500000000000025</c:v>
                </c:pt>
                <c:pt idx="30">
                  <c:v>2.0000000000000018E-2</c:v>
                </c:pt>
                <c:pt idx="31">
                  <c:v>0.11499999999999977</c:v>
                </c:pt>
                <c:pt idx="32">
                  <c:v>0</c:v>
                </c:pt>
                <c:pt idx="33">
                  <c:v>0.10499999999999954</c:v>
                </c:pt>
                <c:pt idx="34">
                  <c:v>2.4999999999999911E-2</c:v>
                </c:pt>
                <c:pt idx="35">
                  <c:v>8.0000000000000071E-2</c:v>
                </c:pt>
                <c:pt idx="36">
                  <c:v>2.0000000000000018E-2</c:v>
                </c:pt>
                <c:pt idx="37">
                  <c:v>0</c:v>
                </c:pt>
                <c:pt idx="38">
                  <c:v>0.125</c:v>
                </c:pt>
                <c:pt idx="39">
                  <c:v>0</c:v>
                </c:pt>
                <c:pt idx="40">
                  <c:v>4.0000000000000036E-2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7-4DF2-AB4A-1BCC89607509}"/>
            </c:ext>
          </c:extLst>
        </c:ser>
        <c:ser>
          <c:idx val="1"/>
          <c:order val="1"/>
          <c:tx>
            <c:v>Man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length'!$K$3:$K$43</c:f>
              <c:numCache>
                <c:formatCode>General</c:formatCode>
                <c:ptCount val="41"/>
                <c:pt idx="0">
                  <c:v>5.9574999999999996</c:v>
                </c:pt>
                <c:pt idx="1">
                  <c:v>5.5225000000000009</c:v>
                </c:pt>
                <c:pt idx="2">
                  <c:v>5.63</c:v>
                </c:pt>
                <c:pt idx="3">
                  <c:v>5.7874999999999996</c:v>
                </c:pt>
                <c:pt idx="4">
                  <c:v>6.1049999999999995</c:v>
                </c:pt>
                <c:pt idx="5">
                  <c:v>0</c:v>
                </c:pt>
                <c:pt idx="6">
                  <c:v>6.41</c:v>
                </c:pt>
                <c:pt idx="7">
                  <c:v>5.7650000000000006</c:v>
                </c:pt>
                <c:pt idx="8">
                  <c:v>6.1</c:v>
                </c:pt>
                <c:pt idx="9">
                  <c:v>0</c:v>
                </c:pt>
                <c:pt idx="10">
                  <c:v>5.6450000000000005</c:v>
                </c:pt>
                <c:pt idx="11">
                  <c:v>6.3975</c:v>
                </c:pt>
                <c:pt idx="12">
                  <c:v>6.34</c:v>
                </c:pt>
                <c:pt idx="13">
                  <c:v>5.9775</c:v>
                </c:pt>
                <c:pt idx="14">
                  <c:v>5.9224999999999994</c:v>
                </c:pt>
                <c:pt idx="15">
                  <c:v>5.91</c:v>
                </c:pt>
                <c:pt idx="16">
                  <c:v>5.7149999999999999</c:v>
                </c:pt>
                <c:pt idx="17">
                  <c:v>6.1425000000000001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5.4024999999999999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5.8224999999999998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5.6849999999999996</c:v>
                </c:pt>
                <c:pt idx="38">
                  <c:v>0</c:v>
                </c:pt>
                <c:pt idx="39">
                  <c:v>5.7249999999999996</c:v>
                </c:pt>
                <c:pt idx="40">
                  <c:v>0</c:v>
                </c:pt>
              </c:numCache>
            </c:numRef>
          </c:xVal>
          <c:yVal>
            <c:numRef>
              <c:f>'Tooth row length'!$Q$3:$Q$43</c:f>
              <c:numCache>
                <c:formatCode>General</c:formatCode>
                <c:ptCount val="41"/>
                <c:pt idx="0">
                  <c:v>0.20500000000000007</c:v>
                </c:pt>
                <c:pt idx="1">
                  <c:v>5.500000000000016E-2</c:v>
                </c:pt>
                <c:pt idx="2">
                  <c:v>1.0000000000000231E-2</c:v>
                </c:pt>
                <c:pt idx="3">
                  <c:v>4.9999999999998934E-3</c:v>
                </c:pt>
                <c:pt idx="4">
                  <c:v>2.0000000000000462E-2</c:v>
                </c:pt>
                <c:pt idx="5">
                  <c:v>0</c:v>
                </c:pt>
                <c:pt idx="6">
                  <c:v>6.0000000000000053E-2</c:v>
                </c:pt>
                <c:pt idx="7">
                  <c:v>0.11000000000000032</c:v>
                </c:pt>
                <c:pt idx="8">
                  <c:v>5.0000000000000266E-2</c:v>
                </c:pt>
                <c:pt idx="9">
                  <c:v>0</c:v>
                </c:pt>
                <c:pt idx="10">
                  <c:v>3.0000000000000249E-2</c:v>
                </c:pt>
                <c:pt idx="11">
                  <c:v>7.5000000000000178E-2</c:v>
                </c:pt>
                <c:pt idx="12">
                  <c:v>1.9999999999999574E-2</c:v>
                </c:pt>
                <c:pt idx="13">
                  <c:v>5.500000000000016E-2</c:v>
                </c:pt>
                <c:pt idx="14">
                  <c:v>0.13500000000000023</c:v>
                </c:pt>
                <c:pt idx="15">
                  <c:v>1.9999999999999574E-2</c:v>
                </c:pt>
                <c:pt idx="16">
                  <c:v>4.0000000000000036E-2</c:v>
                </c:pt>
                <c:pt idx="17">
                  <c:v>0.24500000000000055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6.4999999999999947E-2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0.10499999999999998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0.22999999999999954</c:v>
                </c:pt>
                <c:pt idx="38">
                  <c:v>0</c:v>
                </c:pt>
                <c:pt idx="39">
                  <c:v>5.0000000000000266E-2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7-4DF2-AB4A-1BCC8960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0176"/>
        <c:axId val="126373248"/>
      </c:scatterChart>
      <c:valAx>
        <c:axId val="1263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tooth row length</a:t>
                </a:r>
              </a:p>
            </c:rich>
          </c:tx>
          <c:layout>
            <c:manualLayout>
              <c:xMode val="edge"/>
              <c:yMode val="edge"/>
              <c:x val="0.3746037552761583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3248"/>
        <c:crosses val="autoZero"/>
        <c:crossBetween val="midCat"/>
      </c:valAx>
      <c:valAx>
        <c:axId val="12637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R-L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454849498327759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0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443556925152"/>
          <c:y val="0.42474916387959866"/>
          <c:w val="7.1428682150114942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6956521739130432E-2"/>
          <c:w val="0.82381080079799229"/>
          <c:h val="0.53511705685618727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Charts!$C$1:$C$16</c:f>
              <c:numCache>
                <c:formatCode>General</c:formatCode>
                <c:ptCount val="16"/>
                <c:pt idx="0">
                  <c:v>0.12</c:v>
                </c:pt>
                <c:pt idx="1">
                  <c:v>0.24</c:v>
                </c:pt>
                <c:pt idx="2">
                  <c:v>0.19</c:v>
                </c:pt>
                <c:pt idx="3">
                  <c:v>0.28999999999999998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0.04</c:v>
                </c:pt>
                <c:pt idx="7">
                  <c:v>0.01</c:v>
                </c:pt>
                <c:pt idx="8">
                  <c:v>0.17</c:v>
                </c:pt>
                <c:pt idx="9">
                  <c:v>0.26</c:v>
                </c:pt>
                <c:pt idx="10">
                  <c:v>0.22</c:v>
                </c:pt>
                <c:pt idx="11">
                  <c:v>0.1</c:v>
                </c:pt>
                <c:pt idx="12">
                  <c:v>0.04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1-4D62-9267-6858F31EDF5A}"/>
            </c:ext>
          </c:extLst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Charts!$D$1:$D$16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0.05</c:v>
                </c:pt>
                <c:pt idx="14">
                  <c:v>0.04</c:v>
                </c:pt>
                <c:pt idx="1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1-4D62-9267-6858F31E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18720"/>
        <c:axId val="61124992"/>
      </c:barChart>
      <c:catAx>
        <c:axId val="611187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Tooth</a:t>
                </a:r>
              </a:p>
            </c:rich>
          </c:tx>
          <c:layout>
            <c:manualLayout>
              <c:xMode val="edge"/>
              <c:yMode val="edge"/>
              <c:x val="0.47619121433409961"/>
              <c:y val="0.81605351170568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2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2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28428093645484948"/>
          <c:w val="6.3492161911213277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6956521739130432E-2"/>
          <c:w val="0.82381080079799229"/>
          <c:h val="0.59197324414715724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Charts!$E$1:$E$16</c:f>
              <c:numCache>
                <c:formatCode>General</c:formatCode>
                <c:ptCount val="16"/>
                <c:pt idx="0">
                  <c:v>3.2000000000000001E-2</c:v>
                </c:pt>
                <c:pt idx="1">
                  <c:v>2.7E-2</c:v>
                </c:pt>
                <c:pt idx="2">
                  <c:v>1.7000000000000001E-2</c:v>
                </c:pt>
                <c:pt idx="3">
                  <c:v>0.05</c:v>
                </c:pt>
                <c:pt idx="4">
                  <c:v>4.1000000000000002E-2</c:v>
                </c:pt>
                <c:pt idx="5">
                  <c:v>4.3999999999999997E-2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1.9E-2</c:v>
                </c:pt>
                <c:pt idx="9">
                  <c:v>2.5999999999999999E-2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4.0000000000000001E-3</c:v>
                </c:pt>
                <c:pt idx="13">
                  <c:v>6.6000000000000003E-2</c:v>
                </c:pt>
                <c:pt idx="14">
                  <c:v>4.7E-2</c:v>
                </c:pt>
                <c:pt idx="1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F-4398-8886-6D852BDBB2C5}"/>
            </c:ext>
          </c:extLst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Charts!$F$1:$F$16</c:f>
              <c:numCache>
                <c:formatCode>General</c:formatCode>
                <c:ptCount val="16"/>
                <c:pt idx="0">
                  <c:v>2.3E-2</c:v>
                </c:pt>
                <c:pt idx="1">
                  <c:v>2.1999999999999999E-2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3.9E-2</c:v>
                </c:pt>
                <c:pt idx="9">
                  <c:v>2.8000000000000001E-2</c:v>
                </c:pt>
                <c:pt idx="10">
                  <c:v>2.1000000000000001E-2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5.6000000000000001E-2</c:v>
                </c:pt>
                <c:pt idx="14">
                  <c:v>2.1000000000000001E-2</c:v>
                </c:pt>
                <c:pt idx="15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F-4398-8886-6D852BDB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54560"/>
        <c:axId val="65956480"/>
      </c:barChart>
      <c:catAx>
        <c:axId val="659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61905477904076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5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9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5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31103678929765888"/>
          <c:w val="6.3492161911213277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6956521739130432E-2"/>
          <c:w val="0.82381080079799229"/>
          <c:h val="0.59197324414715724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Charts!$H$1:$H$16</c:f>
              <c:numCache>
                <c:formatCode>General</c:formatCode>
                <c:ptCount val="16"/>
                <c:pt idx="0">
                  <c:v>0.04</c:v>
                </c:pt>
                <c:pt idx="1">
                  <c:v>3.5000000000000003E-2</c:v>
                </c:pt>
                <c:pt idx="2">
                  <c:v>2.5000000000000001E-2</c:v>
                </c:pt>
                <c:pt idx="3">
                  <c:v>5.5E-2</c:v>
                </c:pt>
                <c:pt idx="4">
                  <c:v>0.04</c:v>
                </c:pt>
                <c:pt idx="5">
                  <c:v>7.4999999999999997E-2</c:v>
                </c:pt>
                <c:pt idx="6">
                  <c:v>0.03</c:v>
                </c:pt>
                <c:pt idx="7">
                  <c:v>0.01</c:v>
                </c:pt>
                <c:pt idx="8">
                  <c:v>4.2999999999999997E-2</c:v>
                </c:pt>
                <c:pt idx="9">
                  <c:v>3.5000000000000003E-2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0.13</c:v>
                </c:pt>
                <c:pt idx="14">
                  <c:v>0.04</c:v>
                </c:pt>
                <c:pt idx="1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FE5-A9F8-F9A2EE4EC18E}"/>
            </c:ext>
          </c:extLst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Charts!$I$1:$I$16</c:f>
              <c:numCache>
                <c:formatCode>General</c:formatCode>
                <c:ptCount val="16"/>
                <c:pt idx="0">
                  <c:v>2.5000000000000001E-2</c:v>
                </c:pt>
                <c:pt idx="1">
                  <c:v>2.8000000000000001E-2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1.4999999999999999E-2</c:v>
                </c:pt>
                <c:pt idx="5">
                  <c:v>4.4999999999999998E-2</c:v>
                </c:pt>
                <c:pt idx="6">
                  <c:v>0.02</c:v>
                </c:pt>
                <c:pt idx="7">
                  <c:v>0.01</c:v>
                </c:pt>
                <c:pt idx="8">
                  <c:v>4.4999999999999998E-2</c:v>
                </c:pt>
                <c:pt idx="9">
                  <c:v>3.3000000000000002E-2</c:v>
                </c:pt>
                <c:pt idx="10">
                  <c:v>2.5000000000000001E-2</c:v>
                </c:pt>
                <c:pt idx="11">
                  <c:v>0.02</c:v>
                </c:pt>
                <c:pt idx="12">
                  <c:v>0.01</c:v>
                </c:pt>
                <c:pt idx="13">
                  <c:v>6.5000000000000002E-2</c:v>
                </c:pt>
                <c:pt idx="14">
                  <c:v>0.03</c:v>
                </c:pt>
                <c:pt idx="1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8-4FE5-A9F8-F9A2EE4E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01888"/>
        <c:axId val="68924544"/>
      </c:barChart>
      <c:catAx>
        <c:axId val="6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61905477904076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2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2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0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31103678929765888"/>
          <c:w val="6.3492161911213277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13</xdr:row>
      <xdr:rowOff>85725</xdr:rowOff>
    </xdr:from>
    <xdr:to>
      <xdr:col>28</xdr:col>
      <xdr:colOff>152400</xdr:colOff>
      <xdr:row>31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D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14</xdr:row>
      <xdr:rowOff>9525</xdr:rowOff>
    </xdr:from>
    <xdr:to>
      <xdr:col>25</xdr:col>
      <xdr:colOff>266700</xdr:colOff>
      <xdr:row>31</xdr:row>
      <xdr:rowOff>104775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D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3</xdr:row>
      <xdr:rowOff>152400</xdr:rowOff>
    </xdr:from>
    <xdr:to>
      <xdr:col>21</xdr:col>
      <xdr:colOff>390525</xdr:colOff>
      <xdr:row>21</xdr:row>
      <xdr:rowOff>85725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D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28575</xdr:rowOff>
    </xdr:from>
    <xdr:to>
      <xdr:col>9</xdr:col>
      <xdr:colOff>514350</xdr:colOff>
      <xdr:row>88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1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22</xdr:row>
      <xdr:rowOff>57150</xdr:rowOff>
    </xdr:from>
    <xdr:to>
      <xdr:col>9</xdr:col>
      <xdr:colOff>600075</xdr:colOff>
      <xdr:row>39</xdr:row>
      <xdr:rowOff>152400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11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12</xdr:row>
      <xdr:rowOff>133350</xdr:rowOff>
    </xdr:from>
    <xdr:to>
      <xdr:col>19</xdr:col>
      <xdr:colOff>523875</xdr:colOff>
      <xdr:row>29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11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9"/>
  <sheetViews>
    <sheetView workbookViewId="0">
      <selection activeCell="AN2" sqref="AN2:AN33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11.35</v>
      </c>
      <c r="C2">
        <v>11.02</v>
      </c>
      <c r="E2">
        <v>11.26</v>
      </c>
      <c r="F2">
        <v>11.72</v>
      </c>
      <c r="H2">
        <v>11.87</v>
      </c>
      <c r="J2">
        <v>10.54</v>
      </c>
      <c r="K2">
        <v>11.87</v>
      </c>
      <c r="L2">
        <v>10.71</v>
      </c>
      <c r="M2">
        <v>10.66</v>
      </c>
      <c r="N2">
        <v>12.23</v>
      </c>
      <c r="O2">
        <v>11.19</v>
      </c>
      <c r="P2">
        <v>10.62</v>
      </c>
      <c r="Q2">
        <v>11.22</v>
      </c>
      <c r="R2">
        <v>12.32</v>
      </c>
      <c r="S2">
        <v>11.32</v>
      </c>
      <c r="T2">
        <v>11.61</v>
      </c>
      <c r="U2">
        <v>12.39</v>
      </c>
      <c r="V2">
        <v>12.12</v>
      </c>
      <c r="W2">
        <v>10.86</v>
      </c>
      <c r="X2">
        <v>12.35</v>
      </c>
      <c r="Y2">
        <v>12.26</v>
      </c>
      <c r="Z2">
        <v>11.56</v>
      </c>
      <c r="AA2">
        <v>12.15</v>
      </c>
      <c r="AB2">
        <v>11.85</v>
      </c>
      <c r="AD2">
        <v>12.15</v>
      </c>
      <c r="AE2">
        <v>12.22</v>
      </c>
      <c r="AF2">
        <v>10.96</v>
      </c>
      <c r="AG2">
        <v>11.29</v>
      </c>
      <c r="AI2">
        <v>11.06</v>
      </c>
      <c r="AJ2">
        <v>11.96</v>
      </c>
      <c r="AK2">
        <v>9.41</v>
      </c>
      <c r="AL2">
        <v>10.53</v>
      </c>
      <c r="AN2">
        <v>10.68</v>
      </c>
      <c r="AP2">
        <v>12.34</v>
      </c>
    </row>
    <row r="3" spans="1:42" x14ac:dyDescent="0.4">
      <c r="A3" t="s">
        <v>2</v>
      </c>
      <c r="B3">
        <v>12.37</v>
      </c>
      <c r="C3">
        <v>11.86</v>
      </c>
      <c r="E3">
        <v>11.76</v>
      </c>
      <c r="F3">
        <v>13.39</v>
      </c>
      <c r="H3">
        <v>13.35</v>
      </c>
      <c r="J3">
        <v>11.93</v>
      </c>
      <c r="K3">
        <v>11.78</v>
      </c>
      <c r="L3">
        <v>10.49</v>
      </c>
      <c r="M3">
        <v>11.18</v>
      </c>
      <c r="N3">
        <v>12.76</v>
      </c>
      <c r="O3">
        <v>12.13</v>
      </c>
      <c r="P3">
        <v>10.81</v>
      </c>
      <c r="Q3">
        <v>11.95</v>
      </c>
      <c r="R3">
        <v>12.89</v>
      </c>
      <c r="S3">
        <v>11.97</v>
      </c>
      <c r="T3">
        <v>12.75</v>
      </c>
      <c r="U3">
        <v>12.92</v>
      </c>
      <c r="V3">
        <v>12.67</v>
      </c>
      <c r="W3">
        <v>12.99</v>
      </c>
      <c r="X3">
        <v>13.37</v>
      </c>
      <c r="Y3">
        <v>12.72</v>
      </c>
      <c r="Z3">
        <v>13.28</v>
      </c>
      <c r="AA3">
        <v>13.25</v>
      </c>
      <c r="AB3">
        <v>12.24</v>
      </c>
      <c r="AD3">
        <v>12.81</v>
      </c>
      <c r="AE3">
        <v>12.24</v>
      </c>
      <c r="AF3">
        <v>11.64</v>
      </c>
      <c r="AG3">
        <v>13.29</v>
      </c>
      <c r="AI3">
        <v>11.77</v>
      </c>
      <c r="AJ3">
        <v>12.58</v>
      </c>
      <c r="AK3">
        <v>10.33</v>
      </c>
      <c r="AL3">
        <v>11.98</v>
      </c>
      <c r="AN3">
        <v>11.53</v>
      </c>
      <c r="AP3">
        <v>12.66</v>
      </c>
    </row>
    <row r="4" spans="1:42" x14ac:dyDescent="0.4">
      <c r="A4" t="s">
        <v>3</v>
      </c>
      <c r="B4">
        <v>13.69</v>
      </c>
      <c r="C4">
        <v>13.29</v>
      </c>
      <c r="E4">
        <v>12.92</v>
      </c>
      <c r="F4">
        <v>14.06</v>
      </c>
      <c r="H4">
        <v>14.18</v>
      </c>
      <c r="J4">
        <v>12.17</v>
      </c>
      <c r="K4">
        <v>13.11</v>
      </c>
      <c r="L4">
        <v>12.02</v>
      </c>
      <c r="M4">
        <v>12.67</v>
      </c>
      <c r="N4">
        <v>14.08</v>
      </c>
      <c r="O4">
        <v>12.67</v>
      </c>
      <c r="P4">
        <v>12.78</v>
      </c>
      <c r="Q4">
        <v>12.84</v>
      </c>
      <c r="R4">
        <v>13.66</v>
      </c>
      <c r="S4">
        <v>12.61</v>
      </c>
      <c r="T4">
        <v>13.33</v>
      </c>
      <c r="U4">
        <v>13.17</v>
      </c>
      <c r="V4">
        <v>13.51</v>
      </c>
      <c r="W4">
        <v>12.76</v>
      </c>
      <c r="X4">
        <v>13.88</v>
      </c>
      <c r="Y4">
        <v>14.19</v>
      </c>
      <c r="Z4">
        <v>13.11</v>
      </c>
      <c r="AA4">
        <v>13.73</v>
      </c>
      <c r="AB4">
        <v>13.74</v>
      </c>
      <c r="AD4">
        <v>13.98</v>
      </c>
      <c r="AE4">
        <v>13.69</v>
      </c>
      <c r="AF4">
        <v>12.53</v>
      </c>
      <c r="AG4">
        <v>13.31</v>
      </c>
      <c r="AI4">
        <v>12.89</v>
      </c>
      <c r="AJ4">
        <v>13.77</v>
      </c>
      <c r="AK4">
        <v>12.72</v>
      </c>
      <c r="AL4">
        <v>12.49</v>
      </c>
      <c r="AN4">
        <v>12.54</v>
      </c>
      <c r="AP4">
        <v>13.42</v>
      </c>
    </row>
    <row r="5" spans="1:42" x14ac:dyDescent="0.4">
      <c r="A5" t="s">
        <v>4</v>
      </c>
      <c r="B5">
        <v>13.16</v>
      </c>
      <c r="C5">
        <v>12.44</v>
      </c>
      <c r="E5">
        <v>11.93</v>
      </c>
      <c r="F5">
        <v>13.16</v>
      </c>
      <c r="H5">
        <v>13.53</v>
      </c>
      <c r="J5">
        <v>12.57</v>
      </c>
      <c r="K5">
        <v>12.21</v>
      </c>
      <c r="L5">
        <v>11.13</v>
      </c>
      <c r="M5">
        <v>11.35</v>
      </c>
      <c r="N5">
        <v>12.88</v>
      </c>
      <c r="O5">
        <v>12.42</v>
      </c>
      <c r="P5">
        <v>11.65</v>
      </c>
      <c r="Q5">
        <v>12.66</v>
      </c>
      <c r="R5">
        <v>14.17</v>
      </c>
      <c r="S5">
        <v>12.85</v>
      </c>
      <c r="T5">
        <v>13.15</v>
      </c>
      <c r="U5">
        <v>13.32</v>
      </c>
      <c r="V5">
        <v>13.18</v>
      </c>
      <c r="W5">
        <v>13.37</v>
      </c>
      <c r="X5">
        <v>13.87</v>
      </c>
      <c r="Y5">
        <v>13.34</v>
      </c>
      <c r="Z5">
        <v>13.26</v>
      </c>
      <c r="AA5">
        <v>12.81</v>
      </c>
      <c r="AB5">
        <v>12.79</v>
      </c>
      <c r="AD5">
        <v>12.97</v>
      </c>
      <c r="AE5">
        <v>12.33</v>
      </c>
      <c r="AF5">
        <v>12.12</v>
      </c>
      <c r="AG5">
        <v>13.43</v>
      </c>
      <c r="AI5">
        <v>12.45</v>
      </c>
      <c r="AJ5">
        <v>12.79</v>
      </c>
      <c r="AL5">
        <v>11.76</v>
      </c>
      <c r="AN5">
        <v>12.13</v>
      </c>
      <c r="AP5">
        <v>13.18</v>
      </c>
    </row>
    <row r="6" spans="1:42" x14ac:dyDescent="0.4">
      <c r="A6" t="s">
        <v>5</v>
      </c>
      <c r="B6">
        <v>11.12</v>
      </c>
      <c r="C6">
        <v>10.53</v>
      </c>
      <c r="E6">
        <v>11.26</v>
      </c>
      <c r="F6">
        <v>11.87</v>
      </c>
      <c r="I6">
        <v>10.74</v>
      </c>
      <c r="J6">
        <v>11.12</v>
      </c>
      <c r="L6">
        <v>10.08</v>
      </c>
      <c r="N6">
        <v>11.33</v>
      </c>
      <c r="O6">
        <v>10.48</v>
      </c>
      <c r="P6">
        <v>11.26</v>
      </c>
      <c r="Q6">
        <v>11.19</v>
      </c>
      <c r="R6">
        <v>10.41</v>
      </c>
      <c r="S6">
        <v>11.96</v>
      </c>
      <c r="T6">
        <v>11.34</v>
      </c>
      <c r="U6">
        <v>12.48</v>
      </c>
      <c r="V6">
        <v>12.18</v>
      </c>
      <c r="W6">
        <v>10.84</v>
      </c>
      <c r="X6">
        <v>11.76</v>
      </c>
      <c r="Y6">
        <v>12.25</v>
      </c>
      <c r="Z6">
        <v>11.24</v>
      </c>
      <c r="AA6">
        <v>11.96</v>
      </c>
      <c r="AB6">
        <v>11.97</v>
      </c>
      <c r="AD6">
        <v>11.84</v>
      </c>
      <c r="AE6">
        <v>10.46</v>
      </c>
      <c r="AF6">
        <v>10.85</v>
      </c>
      <c r="AG6">
        <v>10.67</v>
      </c>
      <c r="AI6">
        <v>11.54</v>
      </c>
      <c r="AJ6">
        <v>11.51</v>
      </c>
      <c r="AK6">
        <v>9.77</v>
      </c>
      <c r="AL6">
        <v>10.74</v>
      </c>
      <c r="AN6">
        <v>11.77</v>
      </c>
      <c r="AP6">
        <v>11.45</v>
      </c>
    </row>
    <row r="7" spans="1:42" x14ac:dyDescent="0.4">
      <c r="A7" t="s">
        <v>6</v>
      </c>
      <c r="B7">
        <v>11.31</v>
      </c>
      <c r="C7">
        <v>11.96</v>
      </c>
      <c r="E7">
        <v>11.47</v>
      </c>
      <c r="F7">
        <v>12.17</v>
      </c>
      <c r="I7">
        <v>10.65</v>
      </c>
      <c r="J7">
        <v>12.38</v>
      </c>
      <c r="L7">
        <v>9.7899999999999991</v>
      </c>
      <c r="N7">
        <v>12.46</v>
      </c>
      <c r="O7">
        <v>10.81</v>
      </c>
      <c r="P7">
        <v>11.29</v>
      </c>
      <c r="Q7">
        <v>11.24</v>
      </c>
      <c r="R7">
        <v>11.26</v>
      </c>
      <c r="S7">
        <v>12.79</v>
      </c>
      <c r="T7">
        <v>12.28</v>
      </c>
      <c r="U7">
        <v>12.48</v>
      </c>
      <c r="V7">
        <v>11.48</v>
      </c>
      <c r="W7">
        <v>12.11</v>
      </c>
      <c r="X7">
        <v>13.72</v>
      </c>
      <c r="Y7">
        <v>12.53</v>
      </c>
      <c r="Z7">
        <v>11.97</v>
      </c>
      <c r="AA7">
        <v>12.56</v>
      </c>
      <c r="AB7">
        <v>12.15</v>
      </c>
      <c r="AD7">
        <v>12.96</v>
      </c>
      <c r="AE7">
        <v>10.84</v>
      </c>
      <c r="AF7">
        <v>10.39</v>
      </c>
      <c r="AG7">
        <v>12.37</v>
      </c>
      <c r="AI7">
        <v>10.64</v>
      </c>
      <c r="AJ7">
        <v>12.27</v>
      </c>
      <c r="AK7">
        <v>10.98</v>
      </c>
      <c r="AL7">
        <v>11.34</v>
      </c>
      <c r="AN7">
        <v>11.66</v>
      </c>
      <c r="AP7">
        <v>10.49</v>
      </c>
    </row>
    <row r="8" spans="1:42" x14ac:dyDescent="0.4">
      <c r="A8" t="s">
        <v>7</v>
      </c>
      <c r="B8">
        <v>13.47</v>
      </c>
      <c r="C8">
        <v>12.38</v>
      </c>
      <c r="E8">
        <v>12.73</v>
      </c>
      <c r="F8">
        <v>13.57</v>
      </c>
      <c r="I8">
        <v>12.94</v>
      </c>
      <c r="J8">
        <v>12.99</v>
      </c>
      <c r="L8">
        <v>11.68</v>
      </c>
      <c r="N8">
        <v>13.48</v>
      </c>
      <c r="O8">
        <v>12.09</v>
      </c>
      <c r="P8">
        <v>12.82</v>
      </c>
      <c r="Q8">
        <v>12.96</v>
      </c>
      <c r="R8">
        <v>13.48</v>
      </c>
      <c r="S8">
        <v>13.52</v>
      </c>
      <c r="T8">
        <v>12.98</v>
      </c>
      <c r="U8">
        <v>13.86</v>
      </c>
      <c r="V8">
        <v>13.98</v>
      </c>
      <c r="W8">
        <v>12.88</v>
      </c>
      <c r="X8">
        <v>13.99</v>
      </c>
      <c r="Y8">
        <v>14.42</v>
      </c>
      <c r="Z8">
        <v>13.18</v>
      </c>
      <c r="AA8">
        <v>13.62</v>
      </c>
      <c r="AB8">
        <v>13.91</v>
      </c>
      <c r="AD8">
        <v>13.89</v>
      </c>
      <c r="AE8">
        <v>12.89</v>
      </c>
      <c r="AF8">
        <v>11.97</v>
      </c>
      <c r="AG8">
        <v>12.82</v>
      </c>
      <c r="AI8">
        <v>13.34</v>
      </c>
      <c r="AJ8">
        <v>13.02</v>
      </c>
      <c r="AL8">
        <v>12.63</v>
      </c>
      <c r="AN8">
        <v>13.45</v>
      </c>
      <c r="AP8">
        <v>13.23</v>
      </c>
    </row>
    <row r="9" spans="1:42" x14ac:dyDescent="0.4">
      <c r="A9" t="s">
        <v>8</v>
      </c>
      <c r="C9">
        <v>12.69</v>
      </c>
      <c r="E9">
        <v>12.51</v>
      </c>
      <c r="F9">
        <v>13.92</v>
      </c>
      <c r="I9">
        <v>12.33</v>
      </c>
      <c r="J9">
        <v>12.23</v>
      </c>
      <c r="L9">
        <v>10.87</v>
      </c>
      <c r="N9">
        <v>13.17</v>
      </c>
      <c r="O9">
        <v>11.71</v>
      </c>
      <c r="P9">
        <v>12.48</v>
      </c>
      <c r="Q9">
        <v>12.89</v>
      </c>
      <c r="S9">
        <v>13.64</v>
      </c>
      <c r="T9">
        <v>13.52</v>
      </c>
      <c r="U9">
        <v>13.66</v>
      </c>
      <c r="V9">
        <v>13.72</v>
      </c>
      <c r="W9">
        <v>13.53</v>
      </c>
      <c r="X9">
        <v>14.56</v>
      </c>
      <c r="Y9">
        <v>13.74</v>
      </c>
      <c r="Z9">
        <v>12.87</v>
      </c>
      <c r="AA9">
        <v>13.11</v>
      </c>
      <c r="AB9">
        <v>13.32</v>
      </c>
      <c r="AD9">
        <v>13.54</v>
      </c>
      <c r="AE9">
        <v>12.23</v>
      </c>
      <c r="AF9">
        <v>11.43</v>
      </c>
      <c r="AG9">
        <v>13.15</v>
      </c>
      <c r="AI9">
        <v>12.87</v>
      </c>
      <c r="AJ9">
        <v>12.91</v>
      </c>
      <c r="AK9">
        <v>11.78</v>
      </c>
      <c r="AL9">
        <v>12.46</v>
      </c>
      <c r="AN9">
        <v>13.27</v>
      </c>
      <c r="AP9">
        <v>12.24</v>
      </c>
    </row>
    <row r="10" spans="1:42" x14ac:dyDescent="0.4">
      <c r="A10" t="s">
        <v>9</v>
      </c>
      <c r="B10">
        <v>9.64</v>
      </c>
      <c r="C10">
        <v>9.5500000000000007</v>
      </c>
      <c r="D10">
        <v>9.36</v>
      </c>
      <c r="E10">
        <v>9.48</v>
      </c>
      <c r="H10">
        <v>9.9600000000000009</v>
      </c>
      <c r="J10">
        <v>9.59</v>
      </c>
      <c r="L10">
        <v>8.83</v>
      </c>
      <c r="M10">
        <v>9.07</v>
      </c>
      <c r="N10">
        <v>9.8699999999999992</v>
      </c>
      <c r="O10">
        <v>9.6199999999999992</v>
      </c>
      <c r="P10">
        <v>9.69</v>
      </c>
      <c r="Q10">
        <v>9.44</v>
      </c>
      <c r="R10">
        <v>9.34</v>
      </c>
      <c r="S10">
        <v>9.69</v>
      </c>
      <c r="T10">
        <v>9.9700000000000006</v>
      </c>
      <c r="U10">
        <v>10.34</v>
      </c>
      <c r="V10">
        <v>9.8800000000000008</v>
      </c>
      <c r="W10">
        <v>9.25</v>
      </c>
      <c r="X10">
        <v>10.32</v>
      </c>
      <c r="Y10">
        <v>9.91</v>
      </c>
      <c r="Z10">
        <v>10.29</v>
      </c>
      <c r="AA10">
        <v>10.029999999999999</v>
      </c>
      <c r="AB10">
        <v>10.37</v>
      </c>
      <c r="AD10">
        <v>9.7799999999999994</v>
      </c>
      <c r="AG10">
        <v>9.6199999999999992</v>
      </c>
      <c r="AI10">
        <v>9.4600000000000009</v>
      </c>
      <c r="AJ10">
        <v>9.4700000000000006</v>
      </c>
      <c r="AK10">
        <v>9.41</v>
      </c>
      <c r="AL10">
        <v>9.26</v>
      </c>
      <c r="AN10">
        <v>10.08</v>
      </c>
      <c r="AP10">
        <v>9.5500000000000007</v>
      </c>
    </row>
    <row r="11" spans="1:42" x14ac:dyDescent="0.4">
      <c r="A11" t="s">
        <v>10</v>
      </c>
      <c r="B11">
        <v>9.02</v>
      </c>
      <c r="C11">
        <v>9.89</v>
      </c>
      <c r="D11">
        <v>9.39</v>
      </c>
      <c r="E11">
        <v>9.02</v>
      </c>
      <c r="H11">
        <v>10.46</v>
      </c>
      <c r="J11">
        <v>9.73</v>
      </c>
      <c r="L11">
        <v>8.4600000000000009</v>
      </c>
      <c r="M11">
        <v>8.82</v>
      </c>
      <c r="N11">
        <v>9.9499999999999993</v>
      </c>
      <c r="O11">
        <v>9.32</v>
      </c>
      <c r="P11">
        <v>9.42</v>
      </c>
      <c r="Q11">
        <v>9.92</v>
      </c>
      <c r="R11">
        <v>9.26</v>
      </c>
      <c r="S11">
        <v>10.19</v>
      </c>
      <c r="T11">
        <v>9.52</v>
      </c>
      <c r="U11">
        <v>10.51</v>
      </c>
      <c r="V11">
        <v>8.41</v>
      </c>
      <c r="W11">
        <v>9.6300000000000008</v>
      </c>
      <c r="X11">
        <v>10.94</v>
      </c>
      <c r="Y11">
        <v>9.39</v>
      </c>
      <c r="Z11">
        <v>9.8699999999999992</v>
      </c>
      <c r="AA11">
        <v>9.81</v>
      </c>
      <c r="AB11">
        <v>10.31</v>
      </c>
      <c r="AD11">
        <v>9.98</v>
      </c>
      <c r="AG11">
        <v>10.72</v>
      </c>
      <c r="AI11">
        <v>8.52</v>
      </c>
      <c r="AJ11">
        <v>9.43</v>
      </c>
      <c r="AK11">
        <v>9.0399999999999991</v>
      </c>
      <c r="AL11">
        <v>9.76</v>
      </c>
      <c r="AN11">
        <v>9.17</v>
      </c>
      <c r="AP11">
        <v>9.5500000000000007</v>
      </c>
    </row>
    <row r="12" spans="1:42" x14ac:dyDescent="0.4">
      <c r="A12" t="s">
        <v>11</v>
      </c>
      <c r="B12">
        <v>10.29</v>
      </c>
      <c r="C12">
        <v>10.75</v>
      </c>
      <c r="D12">
        <v>10.95</v>
      </c>
      <c r="E12">
        <v>11.03</v>
      </c>
      <c r="H12">
        <v>11.63</v>
      </c>
      <c r="J12">
        <v>10.85</v>
      </c>
      <c r="L12">
        <v>9.9700000000000006</v>
      </c>
      <c r="M12">
        <v>10.71</v>
      </c>
      <c r="N12">
        <v>11.53</v>
      </c>
      <c r="O12">
        <v>10.53</v>
      </c>
      <c r="P12">
        <v>11.42</v>
      </c>
      <c r="Q12">
        <v>10.83</v>
      </c>
      <c r="S12">
        <v>11.56</v>
      </c>
      <c r="T12">
        <v>11.28</v>
      </c>
      <c r="U12">
        <v>11.93</v>
      </c>
      <c r="V12">
        <v>11.45</v>
      </c>
      <c r="W12">
        <v>10.71</v>
      </c>
      <c r="X12">
        <v>11.97</v>
      </c>
      <c r="Z12">
        <v>11.78</v>
      </c>
      <c r="AB12">
        <v>11.83</v>
      </c>
      <c r="AD12">
        <v>11.29</v>
      </c>
      <c r="AG12">
        <v>11.18</v>
      </c>
      <c r="AI12">
        <v>11.11</v>
      </c>
      <c r="AJ12">
        <v>10.78</v>
      </c>
      <c r="AL12">
        <v>10.35</v>
      </c>
      <c r="AN12">
        <v>11.23</v>
      </c>
      <c r="AP12">
        <v>10.41</v>
      </c>
    </row>
    <row r="13" spans="1:42" x14ac:dyDescent="0.4">
      <c r="A13" t="s">
        <v>12</v>
      </c>
      <c r="B13">
        <v>11.16</v>
      </c>
      <c r="C13">
        <v>10.78</v>
      </c>
      <c r="D13">
        <v>10.76</v>
      </c>
      <c r="E13">
        <v>10.67</v>
      </c>
      <c r="H13">
        <v>11.33</v>
      </c>
      <c r="J13">
        <v>10.98</v>
      </c>
      <c r="L13">
        <v>9.9600000000000009</v>
      </c>
      <c r="M13">
        <v>10.15</v>
      </c>
      <c r="N13">
        <v>11.48</v>
      </c>
      <c r="O13">
        <v>10.19</v>
      </c>
      <c r="P13">
        <v>10.62</v>
      </c>
      <c r="Q13">
        <v>11.08</v>
      </c>
      <c r="R13">
        <v>11.43</v>
      </c>
      <c r="S13">
        <v>11.23</v>
      </c>
      <c r="T13">
        <v>11.48</v>
      </c>
      <c r="U13">
        <v>11.65</v>
      </c>
      <c r="V13">
        <v>11.51</v>
      </c>
      <c r="W13">
        <v>11.21</v>
      </c>
      <c r="X13">
        <v>11.91</v>
      </c>
      <c r="Y13">
        <v>10.97</v>
      </c>
      <c r="Z13">
        <v>11.76</v>
      </c>
      <c r="AB13">
        <v>11.41</v>
      </c>
      <c r="AD13">
        <v>10.86</v>
      </c>
      <c r="AG13">
        <v>11.78</v>
      </c>
      <c r="AI13">
        <v>10.69</v>
      </c>
      <c r="AJ13">
        <v>10.65</v>
      </c>
      <c r="AK13">
        <v>10.53</v>
      </c>
      <c r="AL13">
        <v>10.42</v>
      </c>
      <c r="AN13">
        <v>11.33</v>
      </c>
      <c r="AP13">
        <v>10.96</v>
      </c>
    </row>
    <row r="14" spans="1:42" x14ac:dyDescent="0.4">
      <c r="A14" t="s">
        <v>13</v>
      </c>
      <c r="B14">
        <v>8.43</v>
      </c>
      <c r="C14">
        <v>7.67</v>
      </c>
      <c r="D14">
        <v>8.18</v>
      </c>
      <c r="E14">
        <v>8.44</v>
      </c>
      <c r="G14">
        <v>8.36</v>
      </c>
      <c r="H14">
        <v>8.8699999999999992</v>
      </c>
      <c r="J14">
        <v>8.2899999999999991</v>
      </c>
      <c r="L14">
        <v>7.88</v>
      </c>
      <c r="M14">
        <v>8.2799999999999994</v>
      </c>
      <c r="N14">
        <v>8.52</v>
      </c>
      <c r="O14">
        <v>7.95</v>
      </c>
      <c r="P14">
        <v>8.81</v>
      </c>
      <c r="Q14">
        <v>8.25</v>
      </c>
      <c r="R14">
        <v>8.51</v>
      </c>
      <c r="S14">
        <v>8.42</v>
      </c>
      <c r="T14">
        <v>8.42</v>
      </c>
      <c r="U14">
        <v>8.9700000000000006</v>
      </c>
      <c r="V14">
        <v>8.68</v>
      </c>
      <c r="W14">
        <v>8.17</v>
      </c>
      <c r="X14">
        <v>8.7200000000000006</v>
      </c>
      <c r="Y14">
        <v>9.18</v>
      </c>
      <c r="Z14">
        <v>8.64</v>
      </c>
      <c r="AA14">
        <v>9.5500000000000007</v>
      </c>
      <c r="AB14">
        <v>8.5500000000000007</v>
      </c>
      <c r="AD14">
        <v>8.7200000000000006</v>
      </c>
      <c r="AE14">
        <v>8.68</v>
      </c>
      <c r="AG14">
        <v>8.16</v>
      </c>
      <c r="AI14">
        <v>8.4700000000000006</v>
      </c>
      <c r="AJ14">
        <v>8.7100000000000009</v>
      </c>
      <c r="AK14">
        <v>8.15</v>
      </c>
      <c r="AL14">
        <v>8.27</v>
      </c>
      <c r="AP14">
        <v>8.0399999999999991</v>
      </c>
    </row>
    <row r="15" spans="1:42" x14ac:dyDescent="0.4">
      <c r="A15" t="s">
        <v>14</v>
      </c>
      <c r="B15">
        <v>6.24</v>
      </c>
      <c r="C15">
        <v>6.54</v>
      </c>
      <c r="D15">
        <v>6.12</v>
      </c>
      <c r="E15">
        <v>7.31</v>
      </c>
      <c r="G15">
        <v>5.93</v>
      </c>
      <c r="H15">
        <v>7.35</v>
      </c>
      <c r="J15">
        <v>7.02</v>
      </c>
      <c r="L15">
        <v>5.24</v>
      </c>
      <c r="M15">
        <v>6.25</v>
      </c>
      <c r="N15">
        <v>6.05</v>
      </c>
      <c r="O15">
        <v>6.78</v>
      </c>
      <c r="P15">
        <v>5.77</v>
      </c>
      <c r="Q15">
        <v>6.29</v>
      </c>
      <c r="R15">
        <v>6.28</v>
      </c>
      <c r="S15">
        <v>6.78</v>
      </c>
      <c r="T15">
        <v>6.56</v>
      </c>
      <c r="U15">
        <v>7.32</v>
      </c>
      <c r="V15">
        <v>6.67</v>
      </c>
      <c r="W15">
        <v>6.27</v>
      </c>
      <c r="X15">
        <v>6.86</v>
      </c>
      <c r="Y15">
        <v>6.59</v>
      </c>
      <c r="Z15">
        <v>6.51</v>
      </c>
      <c r="AA15">
        <v>6.83</v>
      </c>
      <c r="AB15">
        <v>6.47</v>
      </c>
      <c r="AD15">
        <v>6.59</v>
      </c>
      <c r="AE15">
        <v>7.22</v>
      </c>
      <c r="AG15">
        <v>7.16</v>
      </c>
      <c r="AI15">
        <v>5.82</v>
      </c>
      <c r="AJ15">
        <v>6.64</v>
      </c>
      <c r="AK15">
        <v>5.99</v>
      </c>
      <c r="AL15">
        <v>6.47</v>
      </c>
      <c r="AP15">
        <v>6.21</v>
      </c>
    </row>
    <row r="16" spans="1:42" x14ac:dyDescent="0.4">
      <c r="A16" t="s">
        <v>15</v>
      </c>
      <c r="B16">
        <v>7.63</v>
      </c>
      <c r="C16">
        <v>7.45</v>
      </c>
      <c r="D16">
        <v>7.48</v>
      </c>
      <c r="G16">
        <v>7.29</v>
      </c>
      <c r="H16">
        <v>7.82</v>
      </c>
      <c r="J16">
        <v>8.09</v>
      </c>
      <c r="L16">
        <v>6.23</v>
      </c>
      <c r="M16">
        <v>6.83</v>
      </c>
      <c r="N16">
        <v>7.56</v>
      </c>
      <c r="O16">
        <v>6.97</v>
      </c>
      <c r="P16">
        <v>8.31</v>
      </c>
      <c r="Q16">
        <v>7.62</v>
      </c>
      <c r="R16">
        <v>7.96</v>
      </c>
      <c r="S16">
        <v>7.88</v>
      </c>
      <c r="T16">
        <v>7.58</v>
      </c>
      <c r="V16">
        <v>8.3800000000000008</v>
      </c>
      <c r="W16">
        <v>7.74</v>
      </c>
      <c r="X16">
        <v>8.19</v>
      </c>
      <c r="Y16">
        <v>7.14</v>
      </c>
      <c r="Z16">
        <v>6.78</v>
      </c>
      <c r="AD16">
        <v>7.56</v>
      </c>
      <c r="AG16">
        <v>7.25</v>
      </c>
      <c r="AI16">
        <v>7.35</v>
      </c>
      <c r="AJ16">
        <v>7.97</v>
      </c>
      <c r="AK16">
        <v>6.87</v>
      </c>
      <c r="AL16">
        <v>6.55</v>
      </c>
      <c r="AP16">
        <v>7.12</v>
      </c>
    </row>
    <row r="17" spans="1:42" x14ac:dyDescent="0.4">
      <c r="A17" t="s">
        <v>16</v>
      </c>
      <c r="B17">
        <v>6.62</v>
      </c>
      <c r="C17">
        <v>6.46</v>
      </c>
      <c r="D17">
        <v>6.48</v>
      </c>
      <c r="G17">
        <v>6.49</v>
      </c>
      <c r="H17">
        <v>7.25</v>
      </c>
      <c r="J17">
        <v>6.79</v>
      </c>
      <c r="L17">
        <v>6.32</v>
      </c>
      <c r="M17">
        <v>6.57</v>
      </c>
      <c r="N17">
        <v>6.95</v>
      </c>
      <c r="O17">
        <v>6.65</v>
      </c>
      <c r="P17">
        <v>6.44</v>
      </c>
      <c r="Q17">
        <v>7.14</v>
      </c>
      <c r="R17">
        <v>6.81</v>
      </c>
      <c r="S17">
        <v>6.95</v>
      </c>
      <c r="T17">
        <v>6.99</v>
      </c>
      <c r="V17">
        <v>6.06</v>
      </c>
      <c r="W17">
        <v>6.35</v>
      </c>
      <c r="X17">
        <v>6.55</v>
      </c>
      <c r="Y17">
        <v>6.45</v>
      </c>
      <c r="Z17">
        <v>6.43</v>
      </c>
      <c r="AD17">
        <v>6.96</v>
      </c>
      <c r="AG17">
        <v>7.33</v>
      </c>
      <c r="AI17">
        <v>6.07</v>
      </c>
      <c r="AJ17">
        <v>6.81</v>
      </c>
      <c r="AK17">
        <v>5.85</v>
      </c>
      <c r="AL17">
        <v>6.22</v>
      </c>
      <c r="AP17">
        <v>6.53</v>
      </c>
    </row>
    <row r="18" spans="1:42" x14ac:dyDescent="0.4">
      <c r="A18" t="s">
        <v>17</v>
      </c>
      <c r="B18">
        <v>9.66</v>
      </c>
      <c r="L18">
        <v>8.82</v>
      </c>
      <c r="M18">
        <v>8.0500000000000007</v>
      </c>
      <c r="O18">
        <v>9.0399999999999991</v>
      </c>
      <c r="R18">
        <v>9.91</v>
      </c>
      <c r="W18">
        <v>8.68</v>
      </c>
      <c r="Z18">
        <v>9.1300000000000008</v>
      </c>
    </row>
    <row r="19" spans="1:42" x14ac:dyDescent="0.4">
      <c r="A19" t="s">
        <v>18</v>
      </c>
      <c r="B19">
        <v>8.48</v>
      </c>
      <c r="L19">
        <v>6.98</v>
      </c>
      <c r="M19">
        <v>6.86</v>
      </c>
      <c r="O19">
        <v>7.53</v>
      </c>
      <c r="R19">
        <v>7.93</v>
      </c>
      <c r="W19">
        <v>7.28</v>
      </c>
      <c r="Z19">
        <v>6.97</v>
      </c>
    </row>
    <row r="20" spans="1:42" x14ac:dyDescent="0.4">
      <c r="A20" t="s">
        <v>19</v>
      </c>
      <c r="B20">
        <v>7.45</v>
      </c>
      <c r="C20">
        <v>7.39</v>
      </c>
      <c r="G20">
        <v>7.88</v>
      </c>
      <c r="H20">
        <v>7.71</v>
      </c>
      <c r="J20">
        <v>7.74</v>
      </c>
      <c r="L20">
        <v>6.98</v>
      </c>
      <c r="W20">
        <v>7.09</v>
      </c>
      <c r="Z20">
        <v>7.63</v>
      </c>
    </row>
    <row r="21" spans="1:42" x14ac:dyDescent="0.4">
      <c r="A21" t="s">
        <v>20</v>
      </c>
      <c r="D21">
        <v>7.76</v>
      </c>
      <c r="E21">
        <v>9.18</v>
      </c>
      <c r="G21">
        <v>8.61</v>
      </c>
      <c r="H21">
        <v>8.76</v>
      </c>
      <c r="J21">
        <v>8.69</v>
      </c>
      <c r="N21">
        <v>9.06</v>
      </c>
      <c r="P21">
        <v>9.2799999999999994</v>
      </c>
      <c r="W21">
        <v>8.7200000000000006</v>
      </c>
      <c r="Z21">
        <v>8.19</v>
      </c>
      <c r="AJ21">
        <v>8.1300000000000008</v>
      </c>
    </row>
    <row r="22" spans="1:42" x14ac:dyDescent="0.4">
      <c r="A22" t="s">
        <v>21</v>
      </c>
      <c r="B22">
        <v>11.34</v>
      </c>
      <c r="C22">
        <v>11.08</v>
      </c>
      <c r="E22">
        <v>11.43</v>
      </c>
      <c r="F22">
        <v>11.99</v>
      </c>
      <c r="H22">
        <v>11.83</v>
      </c>
      <c r="J22">
        <v>10.96</v>
      </c>
      <c r="K22">
        <v>12.26</v>
      </c>
      <c r="L22">
        <v>10.58</v>
      </c>
      <c r="M22">
        <v>10.92</v>
      </c>
      <c r="N22">
        <v>12.29</v>
      </c>
      <c r="O22">
        <v>11.42</v>
      </c>
      <c r="P22">
        <v>11.39</v>
      </c>
      <c r="Q22">
        <v>11.18</v>
      </c>
      <c r="R22">
        <v>12.39</v>
      </c>
      <c r="S22">
        <v>10.79</v>
      </c>
      <c r="T22">
        <v>11.68</v>
      </c>
      <c r="U22">
        <v>12.77</v>
      </c>
      <c r="V22">
        <v>12.15</v>
      </c>
      <c r="W22">
        <v>11.23</v>
      </c>
      <c r="X22">
        <v>12.48</v>
      </c>
      <c r="Y22">
        <v>12.54</v>
      </c>
      <c r="Z22">
        <v>11.61</v>
      </c>
      <c r="AA22">
        <v>11.97</v>
      </c>
      <c r="AB22">
        <v>12.18</v>
      </c>
      <c r="AD22">
        <v>11.98</v>
      </c>
      <c r="AE22">
        <v>12.22</v>
      </c>
      <c r="AF22">
        <v>10.95</v>
      </c>
      <c r="AG22">
        <v>11.42</v>
      </c>
      <c r="AI22">
        <v>11.13</v>
      </c>
      <c r="AJ22">
        <v>11.92</v>
      </c>
      <c r="AK22">
        <v>9.3800000000000008</v>
      </c>
      <c r="AL22">
        <v>10.37</v>
      </c>
      <c r="AN22">
        <v>11.28</v>
      </c>
      <c r="AP22">
        <v>12.03</v>
      </c>
    </row>
    <row r="23" spans="1:42" x14ac:dyDescent="0.4">
      <c r="A23" t="s">
        <v>22</v>
      </c>
      <c r="B23">
        <v>12.56</v>
      </c>
      <c r="C23">
        <v>12.71</v>
      </c>
      <c r="E23">
        <v>12.06</v>
      </c>
      <c r="F23">
        <v>13.19</v>
      </c>
      <c r="H23">
        <v>13.67</v>
      </c>
      <c r="J23">
        <v>12.56</v>
      </c>
      <c r="K23">
        <v>10.93</v>
      </c>
      <c r="L23">
        <v>10.85</v>
      </c>
      <c r="M23">
        <v>11.78</v>
      </c>
      <c r="N23">
        <v>12.67</v>
      </c>
      <c r="O23">
        <v>12.53</v>
      </c>
      <c r="P23">
        <v>10.81</v>
      </c>
      <c r="Q23">
        <v>11.81</v>
      </c>
      <c r="R23">
        <v>12.77</v>
      </c>
      <c r="S23">
        <v>11.95</v>
      </c>
      <c r="T23">
        <v>13.12</v>
      </c>
      <c r="U23">
        <v>13.27</v>
      </c>
      <c r="V23">
        <v>12.62</v>
      </c>
      <c r="W23">
        <v>12.99</v>
      </c>
      <c r="X23">
        <v>13.44</v>
      </c>
      <c r="Y23">
        <v>12.46</v>
      </c>
      <c r="Z23">
        <v>13.78</v>
      </c>
      <c r="AA23">
        <v>13.24</v>
      </c>
      <c r="AB23">
        <v>12.57</v>
      </c>
      <c r="AD23">
        <v>12.47</v>
      </c>
      <c r="AE23">
        <v>11.49</v>
      </c>
      <c r="AF23">
        <v>11.83</v>
      </c>
      <c r="AG23">
        <v>12.77</v>
      </c>
      <c r="AI23">
        <v>11.33</v>
      </c>
      <c r="AJ23">
        <v>12.82</v>
      </c>
      <c r="AL23">
        <v>11.88</v>
      </c>
      <c r="AN23">
        <v>11.99</v>
      </c>
      <c r="AP23">
        <v>12.39</v>
      </c>
    </row>
    <row r="24" spans="1:42" x14ac:dyDescent="0.4">
      <c r="A24" t="s">
        <v>23</v>
      </c>
      <c r="B24">
        <v>13.61</v>
      </c>
      <c r="C24">
        <v>13.27</v>
      </c>
      <c r="E24">
        <v>12.86</v>
      </c>
      <c r="F24">
        <v>14.04</v>
      </c>
      <c r="H24">
        <v>14.33</v>
      </c>
      <c r="J24">
        <v>12.53</v>
      </c>
      <c r="K24">
        <v>13.54</v>
      </c>
      <c r="L24">
        <v>12.34</v>
      </c>
      <c r="M24">
        <v>12.69</v>
      </c>
      <c r="N24">
        <v>14.13</v>
      </c>
      <c r="O24">
        <v>13.26</v>
      </c>
      <c r="P24">
        <v>13.49</v>
      </c>
      <c r="Q24">
        <v>12.88</v>
      </c>
      <c r="R24">
        <v>14.18</v>
      </c>
      <c r="S24">
        <v>12.29</v>
      </c>
      <c r="T24">
        <v>13.22</v>
      </c>
      <c r="U24">
        <v>14.04</v>
      </c>
      <c r="V24">
        <v>13.87</v>
      </c>
      <c r="W24">
        <v>13.18</v>
      </c>
      <c r="X24">
        <v>14.35</v>
      </c>
      <c r="Y24">
        <v>14.31</v>
      </c>
      <c r="Z24">
        <v>14.08</v>
      </c>
      <c r="AA24">
        <v>13.64</v>
      </c>
      <c r="AB24">
        <v>14.41</v>
      </c>
      <c r="AD24">
        <v>13.86</v>
      </c>
      <c r="AE24">
        <v>13.77</v>
      </c>
      <c r="AF24">
        <v>12.75</v>
      </c>
      <c r="AG24">
        <v>12.85</v>
      </c>
      <c r="AI24">
        <v>12.95</v>
      </c>
      <c r="AJ24">
        <v>13.92</v>
      </c>
      <c r="AL24">
        <v>12.59</v>
      </c>
      <c r="AN24">
        <v>13.03</v>
      </c>
      <c r="AP24">
        <v>13.64</v>
      </c>
    </row>
    <row r="25" spans="1:42" x14ac:dyDescent="0.4">
      <c r="A25" t="s">
        <v>24</v>
      </c>
      <c r="B25">
        <v>13.04</v>
      </c>
      <c r="C25">
        <v>12.78</v>
      </c>
      <c r="E25">
        <v>11.98</v>
      </c>
      <c r="F25">
        <v>13.26</v>
      </c>
      <c r="H25">
        <v>13.69</v>
      </c>
      <c r="J25">
        <v>12.85</v>
      </c>
      <c r="K25">
        <v>12.33</v>
      </c>
      <c r="L25">
        <v>11.64</v>
      </c>
      <c r="M25">
        <v>11.78</v>
      </c>
      <c r="N25">
        <v>12.66</v>
      </c>
      <c r="O25">
        <v>12.48</v>
      </c>
      <c r="P25">
        <v>12.13</v>
      </c>
      <c r="Q25">
        <v>12.48</v>
      </c>
      <c r="R25">
        <v>13.85</v>
      </c>
      <c r="S25">
        <v>12.51</v>
      </c>
      <c r="T25">
        <v>12.84</v>
      </c>
      <c r="U25">
        <v>13.91</v>
      </c>
      <c r="V25">
        <v>13.48</v>
      </c>
      <c r="W25">
        <v>13.12</v>
      </c>
      <c r="X25">
        <v>13.67</v>
      </c>
      <c r="Y25">
        <v>13.21</v>
      </c>
      <c r="Z25">
        <v>13.22</v>
      </c>
      <c r="AA25">
        <v>12.51</v>
      </c>
      <c r="AB25">
        <v>13.02</v>
      </c>
      <c r="AD25">
        <v>12.74</v>
      </c>
      <c r="AE25">
        <v>11.89</v>
      </c>
      <c r="AF25">
        <v>11.67</v>
      </c>
      <c r="AG25">
        <v>13.74</v>
      </c>
      <c r="AI25">
        <v>12.63</v>
      </c>
      <c r="AJ25">
        <v>12.89</v>
      </c>
      <c r="AK25">
        <v>11.31</v>
      </c>
      <c r="AL25">
        <v>11.86</v>
      </c>
      <c r="AN25">
        <v>12.43</v>
      </c>
      <c r="AP25">
        <v>13.19</v>
      </c>
    </row>
    <row r="26" spans="1:42" x14ac:dyDescent="0.4">
      <c r="A26" t="s">
        <v>25</v>
      </c>
      <c r="B26">
        <v>11.24</v>
      </c>
      <c r="C26">
        <v>10.73</v>
      </c>
      <c r="E26">
        <v>11.39</v>
      </c>
      <c r="F26">
        <v>11.86</v>
      </c>
      <c r="I26">
        <v>10.82</v>
      </c>
      <c r="J26">
        <v>11.15</v>
      </c>
      <c r="L26">
        <v>10.08</v>
      </c>
      <c r="N26">
        <v>11.47</v>
      </c>
      <c r="O26">
        <v>10.89</v>
      </c>
      <c r="P26">
        <v>11.33</v>
      </c>
      <c r="Q26">
        <v>11.35</v>
      </c>
      <c r="R26">
        <v>9.9600000000000009</v>
      </c>
      <c r="S26">
        <v>11.94</v>
      </c>
      <c r="T26">
        <v>11.43</v>
      </c>
      <c r="U26">
        <v>12.69</v>
      </c>
      <c r="V26">
        <v>12.19</v>
      </c>
      <c r="W26">
        <v>11.15</v>
      </c>
      <c r="X26">
        <v>12.82</v>
      </c>
      <c r="Y26">
        <v>12.48</v>
      </c>
      <c r="Z26">
        <v>11.76</v>
      </c>
      <c r="AA26">
        <v>12.15</v>
      </c>
      <c r="AB26">
        <v>12.16</v>
      </c>
      <c r="AD26">
        <v>11.51</v>
      </c>
      <c r="AE26">
        <v>10.75</v>
      </c>
      <c r="AF26">
        <v>10.87</v>
      </c>
      <c r="AG26">
        <v>11.12</v>
      </c>
      <c r="AI26">
        <v>11.93</v>
      </c>
      <c r="AJ26">
        <v>11.73</v>
      </c>
      <c r="AK26">
        <v>9.68</v>
      </c>
      <c r="AL26">
        <v>10.93</v>
      </c>
      <c r="AN26">
        <v>11.95</v>
      </c>
      <c r="AP26">
        <v>11.46</v>
      </c>
    </row>
    <row r="27" spans="1:42" x14ac:dyDescent="0.4">
      <c r="A27" t="s">
        <v>26</v>
      </c>
      <c r="B27">
        <v>11.34</v>
      </c>
      <c r="C27">
        <v>12.86</v>
      </c>
      <c r="E27">
        <v>12.28</v>
      </c>
      <c r="F27">
        <v>12.28</v>
      </c>
      <c r="I27">
        <v>10.76</v>
      </c>
      <c r="J27">
        <v>12.18</v>
      </c>
      <c r="L27">
        <v>9.66</v>
      </c>
      <c r="N27">
        <v>12.72</v>
      </c>
      <c r="O27">
        <v>10.83</v>
      </c>
      <c r="P27">
        <v>11.24</v>
      </c>
      <c r="Q27">
        <v>11.89</v>
      </c>
      <c r="R27">
        <v>11.86</v>
      </c>
      <c r="S27">
        <v>12.62</v>
      </c>
      <c r="T27">
        <v>12.84</v>
      </c>
      <c r="U27">
        <v>12.77</v>
      </c>
      <c r="V27">
        <v>11.91</v>
      </c>
      <c r="W27">
        <v>12.77</v>
      </c>
      <c r="X27">
        <v>13.31</v>
      </c>
      <c r="Y27">
        <v>12.57</v>
      </c>
      <c r="Z27">
        <v>11.83</v>
      </c>
      <c r="AA27">
        <v>12.42</v>
      </c>
      <c r="AB27">
        <v>12.62</v>
      </c>
      <c r="AD27">
        <v>13.36</v>
      </c>
      <c r="AE27">
        <v>10.79</v>
      </c>
      <c r="AF27">
        <v>11.17</v>
      </c>
      <c r="AG27">
        <v>11.62</v>
      </c>
      <c r="AI27">
        <v>10.97</v>
      </c>
      <c r="AJ27">
        <v>12.28</v>
      </c>
      <c r="AK27">
        <v>10.75</v>
      </c>
      <c r="AL27">
        <v>11.79</v>
      </c>
      <c r="AN27">
        <v>11.73</v>
      </c>
      <c r="AP27">
        <v>10.76</v>
      </c>
    </row>
    <row r="28" spans="1:42" x14ac:dyDescent="0.4">
      <c r="A28" t="s">
        <v>27</v>
      </c>
      <c r="B28">
        <v>13.62</v>
      </c>
      <c r="C28">
        <v>13.11</v>
      </c>
      <c r="E28">
        <v>13.13</v>
      </c>
      <c r="F28">
        <v>13.59</v>
      </c>
      <c r="I28">
        <v>13.58</v>
      </c>
      <c r="J28">
        <v>13.13</v>
      </c>
      <c r="N28">
        <v>14.07</v>
      </c>
      <c r="O28">
        <v>12.26</v>
      </c>
      <c r="P28">
        <v>12.88</v>
      </c>
      <c r="Q28">
        <v>12.94</v>
      </c>
      <c r="S28">
        <v>13.77</v>
      </c>
      <c r="T28">
        <v>13.19</v>
      </c>
      <c r="U28">
        <v>13.77</v>
      </c>
      <c r="V28">
        <v>13.94</v>
      </c>
      <c r="W28">
        <v>13.35</v>
      </c>
      <c r="X28">
        <v>14.57</v>
      </c>
      <c r="Y28">
        <v>14.32</v>
      </c>
      <c r="Z28">
        <v>13.65</v>
      </c>
      <c r="AA28">
        <v>13.97</v>
      </c>
      <c r="AB28">
        <v>14.11</v>
      </c>
      <c r="AD28">
        <v>14.44</v>
      </c>
      <c r="AE28">
        <v>12.81</v>
      </c>
      <c r="AF28">
        <v>12.33</v>
      </c>
      <c r="AG28">
        <v>13.67</v>
      </c>
      <c r="AI28">
        <v>13.69</v>
      </c>
      <c r="AJ28">
        <v>13.31</v>
      </c>
      <c r="AK28">
        <v>12.96</v>
      </c>
      <c r="AL28">
        <v>12.96</v>
      </c>
      <c r="AN28">
        <v>14.02</v>
      </c>
      <c r="AP28">
        <v>13.41</v>
      </c>
    </row>
    <row r="29" spans="1:42" x14ac:dyDescent="0.4">
      <c r="A29" t="s">
        <v>28</v>
      </c>
      <c r="C29">
        <v>13.05</v>
      </c>
      <c r="E29">
        <v>12.37</v>
      </c>
      <c r="F29">
        <v>13.69</v>
      </c>
      <c r="I29">
        <v>12.55</v>
      </c>
      <c r="J29">
        <v>12.92</v>
      </c>
      <c r="L29">
        <v>11.28</v>
      </c>
      <c r="N29">
        <v>13.44</v>
      </c>
      <c r="O29">
        <v>11.81</v>
      </c>
      <c r="P29">
        <v>12.81</v>
      </c>
      <c r="Q29">
        <v>12.94</v>
      </c>
      <c r="R29">
        <v>13.19</v>
      </c>
      <c r="S29">
        <v>13.44</v>
      </c>
      <c r="T29">
        <v>13.06</v>
      </c>
      <c r="U29">
        <v>13.87</v>
      </c>
      <c r="V29">
        <v>13.77</v>
      </c>
      <c r="W29">
        <v>13.11</v>
      </c>
      <c r="X29">
        <v>14.56</v>
      </c>
      <c r="Y29">
        <v>14.04</v>
      </c>
      <c r="Z29">
        <v>13.09</v>
      </c>
      <c r="AA29">
        <v>13.29</v>
      </c>
      <c r="AB29">
        <v>13.45</v>
      </c>
      <c r="AD29">
        <v>13.84</v>
      </c>
      <c r="AE29">
        <v>12.88</v>
      </c>
      <c r="AF29">
        <v>11.63</v>
      </c>
      <c r="AG29">
        <v>13.37</v>
      </c>
      <c r="AI29">
        <v>13.05</v>
      </c>
      <c r="AJ29">
        <v>12.68</v>
      </c>
      <c r="AK29">
        <v>9.52</v>
      </c>
      <c r="AL29">
        <v>12.24</v>
      </c>
      <c r="AN29">
        <v>13.34</v>
      </c>
    </row>
    <row r="30" spans="1:42" x14ac:dyDescent="0.4">
      <c r="A30" t="s">
        <v>29</v>
      </c>
      <c r="B30">
        <v>9.68</v>
      </c>
      <c r="C30">
        <v>9.48</v>
      </c>
      <c r="D30">
        <v>9.49</v>
      </c>
      <c r="E30">
        <v>9.69</v>
      </c>
      <c r="H30">
        <v>9.91</v>
      </c>
      <c r="J30">
        <v>9.91</v>
      </c>
      <c r="L30">
        <v>8.84</v>
      </c>
      <c r="M30">
        <v>9.49</v>
      </c>
      <c r="N30">
        <v>9.9700000000000006</v>
      </c>
      <c r="O30">
        <v>9.81</v>
      </c>
      <c r="P30">
        <v>9.98</v>
      </c>
      <c r="Q30">
        <v>9.5500000000000007</v>
      </c>
      <c r="R30">
        <v>9.3800000000000008</v>
      </c>
      <c r="S30">
        <v>9.81</v>
      </c>
      <c r="T30">
        <v>10.17</v>
      </c>
      <c r="U30">
        <v>10.58</v>
      </c>
      <c r="V30">
        <v>10.06</v>
      </c>
      <c r="W30">
        <v>9.39</v>
      </c>
      <c r="X30">
        <v>10.69</v>
      </c>
      <c r="Y30">
        <v>9.9700000000000006</v>
      </c>
      <c r="Z30">
        <v>10.37</v>
      </c>
      <c r="AA30">
        <v>10.39</v>
      </c>
      <c r="AB30">
        <v>10.41</v>
      </c>
      <c r="AD30">
        <v>10.19</v>
      </c>
      <c r="AG30">
        <v>9.85</v>
      </c>
      <c r="AI30">
        <v>10.17</v>
      </c>
      <c r="AJ30">
        <v>9.5500000000000007</v>
      </c>
      <c r="AK30">
        <v>9.02</v>
      </c>
      <c r="AL30">
        <v>9.56</v>
      </c>
      <c r="AN30">
        <v>10.29</v>
      </c>
      <c r="AP30">
        <v>9.82</v>
      </c>
    </row>
    <row r="31" spans="1:42" x14ac:dyDescent="0.4">
      <c r="A31" t="s">
        <v>30</v>
      </c>
      <c r="B31">
        <v>9.5500000000000007</v>
      </c>
      <c r="C31">
        <v>9.93</v>
      </c>
      <c r="D31">
        <v>9.82</v>
      </c>
      <c r="E31">
        <v>9.48</v>
      </c>
      <c r="H31">
        <v>10.56</v>
      </c>
      <c r="J31">
        <v>9.59</v>
      </c>
      <c r="L31">
        <v>8.2799999999999994</v>
      </c>
      <c r="M31">
        <v>9.5399999999999991</v>
      </c>
      <c r="N31">
        <v>9.94</v>
      </c>
      <c r="O31">
        <v>9.42</v>
      </c>
      <c r="P31">
        <v>9.32</v>
      </c>
      <c r="Q31">
        <v>9.98</v>
      </c>
      <c r="R31">
        <v>9.92</v>
      </c>
      <c r="S31">
        <v>10.59</v>
      </c>
      <c r="T31">
        <v>9.9700000000000006</v>
      </c>
      <c r="U31">
        <v>10.37</v>
      </c>
      <c r="V31">
        <v>8.99</v>
      </c>
      <c r="W31">
        <v>9.24</v>
      </c>
      <c r="X31">
        <v>11.15</v>
      </c>
      <c r="Y31">
        <v>9.35</v>
      </c>
      <c r="Z31">
        <v>9.84</v>
      </c>
      <c r="AA31">
        <v>9.99</v>
      </c>
      <c r="AB31">
        <v>10.26</v>
      </c>
      <c r="AD31">
        <v>9.3699999999999992</v>
      </c>
      <c r="AG31">
        <v>10.51</v>
      </c>
      <c r="AI31">
        <v>8.5500000000000007</v>
      </c>
      <c r="AJ31">
        <v>9.81</v>
      </c>
      <c r="AK31">
        <v>9.31</v>
      </c>
      <c r="AL31">
        <v>9.91</v>
      </c>
      <c r="AN31">
        <v>9.0500000000000007</v>
      </c>
      <c r="AP31">
        <v>9.31</v>
      </c>
    </row>
    <row r="32" spans="1:42" x14ac:dyDescent="0.4">
      <c r="A32" t="s">
        <v>31</v>
      </c>
      <c r="B32">
        <v>11.03</v>
      </c>
      <c r="C32">
        <v>11.38</v>
      </c>
      <c r="D32">
        <v>11.04</v>
      </c>
      <c r="E32">
        <v>11.37</v>
      </c>
      <c r="H32">
        <v>11.35</v>
      </c>
      <c r="J32">
        <v>11.28</v>
      </c>
      <c r="L32">
        <v>10.27</v>
      </c>
      <c r="M32">
        <v>10.89</v>
      </c>
      <c r="N32">
        <v>11.69</v>
      </c>
      <c r="O32">
        <v>10.74</v>
      </c>
      <c r="P32">
        <v>11.67</v>
      </c>
      <c r="Q32">
        <v>10.97</v>
      </c>
      <c r="R32">
        <v>11.49</v>
      </c>
      <c r="S32">
        <v>11.89</v>
      </c>
      <c r="T32">
        <v>11.56</v>
      </c>
      <c r="U32">
        <v>11.76</v>
      </c>
      <c r="V32">
        <v>11.05</v>
      </c>
      <c r="W32">
        <v>11.08</v>
      </c>
      <c r="X32">
        <v>12.26</v>
      </c>
      <c r="Y32">
        <v>11.78</v>
      </c>
      <c r="Z32">
        <v>12.35</v>
      </c>
      <c r="AA32">
        <v>11.19</v>
      </c>
      <c r="AD32">
        <v>11.54</v>
      </c>
      <c r="AG32">
        <v>11.69</v>
      </c>
      <c r="AI32">
        <v>11.03</v>
      </c>
      <c r="AJ32">
        <v>10.93</v>
      </c>
      <c r="AK32">
        <v>9.7899999999999991</v>
      </c>
      <c r="AL32">
        <v>10.61</v>
      </c>
      <c r="AN32">
        <v>11.44</v>
      </c>
      <c r="AP32">
        <v>11.44</v>
      </c>
    </row>
    <row r="33" spans="1:42" x14ac:dyDescent="0.4">
      <c r="A33" t="s">
        <v>32</v>
      </c>
      <c r="B33">
        <v>10.66</v>
      </c>
      <c r="C33">
        <v>10.93</v>
      </c>
      <c r="D33">
        <v>10.95</v>
      </c>
      <c r="E33">
        <v>10.98</v>
      </c>
      <c r="H33">
        <v>11.48</v>
      </c>
      <c r="J33">
        <v>11.17</v>
      </c>
      <c r="L33">
        <v>10.32</v>
      </c>
      <c r="M33">
        <v>10.58</v>
      </c>
      <c r="N33">
        <v>11.87</v>
      </c>
      <c r="O33">
        <v>10.38</v>
      </c>
      <c r="P33">
        <v>10.75</v>
      </c>
      <c r="Q33">
        <v>11.33</v>
      </c>
      <c r="S33">
        <v>11.13</v>
      </c>
      <c r="T33">
        <v>11.33</v>
      </c>
      <c r="V33">
        <v>11.21</v>
      </c>
      <c r="W33">
        <v>10.97</v>
      </c>
      <c r="X33">
        <v>12.12</v>
      </c>
      <c r="Y33">
        <v>10.87</v>
      </c>
      <c r="Z33">
        <v>11.68</v>
      </c>
      <c r="AA33">
        <v>11.75</v>
      </c>
      <c r="AB33">
        <v>11.31</v>
      </c>
      <c r="AD33">
        <v>11.33</v>
      </c>
      <c r="AG33">
        <v>11.73</v>
      </c>
      <c r="AI33">
        <v>10.93</v>
      </c>
      <c r="AJ33">
        <v>10.71</v>
      </c>
      <c r="AK33">
        <v>9.98</v>
      </c>
      <c r="AL33">
        <v>10.47</v>
      </c>
      <c r="AN33">
        <v>11.16</v>
      </c>
      <c r="AP33">
        <v>10.94</v>
      </c>
    </row>
    <row r="34" spans="1:42" x14ac:dyDescent="0.4">
      <c r="A34" t="s">
        <v>33</v>
      </c>
      <c r="B34">
        <v>8.43</v>
      </c>
      <c r="C34">
        <v>8.26</v>
      </c>
      <c r="D34">
        <v>8.34</v>
      </c>
      <c r="E34">
        <v>8.5500000000000007</v>
      </c>
      <c r="G34">
        <v>8.59</v>
      </c>
      <c r="H34">
        <v>9.4700000000000006</v>
      </c>
      <c r="J34">
        <v>8.76</v>
      </c>
      <c r="L34">
        <v>7.87</v>
      </c>
      <c r="M34">
        <v>8.7200000000000006</v>
      </c>
      <c r="N34">
        <v>8.66</v>
      </c>
      <c r="O34">
        <v>8.26</v>
      </c>
      <c r="P34">
        <v>9.35</v>
      </c>
      <c r="Q34">
        <v>8.41</v>
      </c>
      <c r="R34">
        <v>8.75</v>
      </c>
      <c r="S34">
        <v>8.9600000000000009</v>
      </c>
      <c r="T34">
        <v>8.84</v>
      </c>
      <c r="U34">
        <v>9.35</v>
      </c>
      <c r="V34">
        <v>8.99</v>
      </c>
      <c r="W34">
        <v>8.64</v>
      </c>
      <c r="X34">
        <v>9.16</v>
      </c>
      <c r="Y34">
        <v>9.6199999999999992</v>
      </c>
      <c r="Z34">
        <v>8.91</v>
      </c>
      <c r="AA34">
        <v>9.98</v>
      </c>
      <c r="AB34">
        <v>9.16</v>
      </c>
      <c r="AD34">
        <v>8.84</v>
      </c>
      <c r="AE34">
        <v>9.9499999999999993</v>
      </c>
      <c r="AG34">
        <v>8.5399999999999991</v>
      </c>
      <c r="AI34">
        <v>8.69</v>
      </c>
      <c r="AJ34">
        <v>8.93</v>
      </c>
      <c r="AK34">
        <v>8.36</v>
      </c>
      <c r="AL34">
        <v>8.77</v>
      </c>
      <c r="AP34">
        <v>8.4600000000000009</v>
      </c>
    </row>
    <row r="35" spans="1:42" x14ac:dyDescent="0.4">
      <c r="A35" t="s">
        <v>34</v>
      </c>
      <c r="B35">
        <v>6.62</v>
      </c>
      <c r="C35">
        <v>7.09</v>
      </c>
      <c r="D35">
        <v>6.25</v>
      </c>
      <c r="E35">
        <v>7.22</v>
      </c>
      <c r="G35">
        <v>6.16</v>
      </c>
      <c r="H35">
        <v>7.65</v>
      </c>
      <c r="J35">
        <v>7.02</v>
      </c>
      <c r="L35">
        <v>5.99</v>
      </c>
      <c r="M35">
        <v>6.93</v>
      </c>
      <c r="N35">
        <v>6.53</v>
      </c>
      <c r="O35">
        <v>6.93</v>
      </c>
      <c r="P35">
        <v>6.51</v>
      </c>
      <c r="Q35">
        <v>6.92</v>
      </c>
      <c r="R35">
        <v>6.31</v>
      </c>
      <c r="S35">
        <v>7.78</v>
      </c>
      <c r="T35">
        <v>7.26</v>
      </c>
      <c r="U35">
        <v>7.25</v>
      </c>
      <c r="V35">
        <v>6.68</v>
      </c>
      <c r="W35">
        <v>7.31</v>
      </c>
      <c r="X35">
        <v>7.35</v>
      </c>
      <c r="Y35">
        <v>6.87</v>
      </c>
      <c r="Z35">
        <v>6.78</v>
      </c>
      <c r="AA35">
        <v>7.35</v>
      </c>
      <c r="AB35">
        <v>6.34</v>
      </c>
      <c r="AD35">
        <v>6.55</v>
      </c>
      <c r="AE35">
        <v>6.15</v>
      </c>
      <c r="AG35">
        <v>7.26</v>
      </c>
      <c r="AI35">
        <v>5.98</v>
      </c>
      <c r="AJ35">
        <v>7.24</v>
      </c>
      <c r="AK35">
        <v>5.84</v>
      </c>
      <c r="AL35">
        <v>6.72</v>
      </c>
      <c r="AP35">
        <v>6.37</v>
      </c>
    </row>
    <row r="36" spans="1:42" x14ac:dyDescent="0.4">
      <c r="A36" t="s">
        <v>35</v>
      </c>
      <c r="B36">
        <v>7.81</v>
      </c>
      <c r="C36">
        <v>7.75</v>
      </c>
      <c r="D36">
        <v>7.6</v>
      </c>
      <c r="G36">
        <v>7.66</v>
      </c>
      <c r="H36">
        <v>7.97</v>
      </c>
      <c r="J36">
        <v>8.26</v>
      </c>
      <c r="L36">
        <v>6.63</v>
      </c>
      <c r="M36">
        <v>7.41</v>
      </c>
      <c r="N36">
        <v>8.34</v>
      </c>
      <c r="O36">
        <v>7.48</v>
      </c>
      <c r="P36">
        <v>8.7100000000000009</v>
      </c>
      <c r="Q36">
        <v>7.59</v>
      </c>
      <c r="R36">
        <v>8.3699999999999992</v>
      </c>
      <c r="S36">
        <v>7.77</v>
      </c>
      <c r="T36">
        <v>7.91</v>
      </c>
      <c r="V36">
        <v>8.27</v>
      </c>
      <c r="W36">
        <v>7.99</v>
      </c>
      <c r="X36">
        <v>8.3800000000000008</v>
      </c>
      <c r="Y36">
        <v>8.07</v>
      </c>
      <c r="Z36">
        <v>6.98</v>
      </c>
      <c r="AD36">
        <v>8.3800000000000008</v>
      </c>
      <c r="AG36">
        <v>7.48</v>
      </c>
      <c r="AI36">
        <v>7.71</v>
      </c>
      <c r="AJ36">
        <v>7.78</v>
      </c>
      <c r="AK36">
        <v>6.28</v>
      </c>
      <c r="AL36">
        <v>7.13</v>
      </c>
      <c r="AP36">
        <v>7.46</v>
      </c>
    </row>
    <row r="37" spans="1:42" x14ac:dyDescent="0.4">
      <c r="A37" t="s">
        <v>36</v>
      </c>
      <c r="B37">
        <v>6.42</v>
      </c>
      <c r="C37">
        <v>6.89</v>
      </c>
      <c r="D37">
        <v>6.83</v>
      </c>
      <c r="G37">
        <v>5.88</v>
      </c>
      <c r="H37">
        <v>6.82</v>
      </c>
      <c r="J37">
        <v>7.17</v>
      </c>
      <c r="L37">
        <v>6.36</v>
      </c>
      <c r="M37">
        <v>6.75</v>
      </c>
      <c r="N37">
        <v>6.98</v>
      </c>
      <c r="O37">
        <v>6.91</v>
      </c>
      <c r="P37">
        <v>6.73</v>
      </c>
      <c r="Q37">
        <v>7.49</v>
      </c>
      <c r="R37">
        <v>6.79</v>
      </c>
      <c r="S37">
        <v>6.58</v>
      </c>
      <c r="T37">
        <v>7.19</v>
      </c>
      <c r="V37">
        <v>6.88</v>
      </c>
      <c r="W37">
        <v>6.97</v>
      </c>
      <c r="X37">
        <v>6.41</v>
      </c>
      <c r="Y37">
        <v>6.65</v>
      </c>
      <c r="Z37">
        <v>6.83</v>
      </c>
      <c r="AD37">
        <v>7.24</v>
      </c>
      <c r="AG37">
        <v>7.23</v>
      </c>
      <c r="AI37">
        <v>6.42</v>
      </c>
      <c r="AJ37">
        <v>6.76</v>
      </c>
      <c r="AK37">
        <v>6.28</v>
      </c>
      <c r="AL37">
        <v>6.22</v>
      </c>
      <c r="AP37">
        <v>6.56</v>
      </c>
    </row>
    <row r="38" spans="1:42" x14ac:dyDescent="0.4">
      <c r="A38" t="s">
        <v>37</v>
      </c>
      <c r="B38">
        <v>9.51</v>
      </c>
      <c r="L38">
        <v>8.9600000000000009</v>
      </c>
      <c r="M38">
        <v>8.34</v>
      </c>
      <c r="O38">
        <v>9.0500000000000007</v>
      </c>
      <c r="R38">
        <v>9.69</v>
      </c>
      <c r="W38">
        <v>8.83</v>
      </c>
      <c r="Z38">
        <v>9.24</v>
      </c>
    </row>
    <row r="39" spans="1:42" x14ac:dyDescent="0.4">
      <c r="A39" t="s">
        <v>38</v>
      </c>
      <c r="B39">
        <v>7.33</v>
      </c>
      <c r="L39">
        <v>7.06</v>
      </c>
      <c r="M39">
        <v>7.22</v>
      </c>
      <c r="O39">
        <v>7.51</v>
      </c>
      <c r="R39">
        <v>7.96</v>
      </c>
      <c r="W39">
        <v>6.96</v>
      </c>
      <c r="Z39">
        <v>6.84</v>
      </c>
    </row>
    <row r="40" spans="1:42" x14ac:dyDescent="0.4">
      <c r="A40" t="s">
        <v>39</v>
      </c>
      <c r="B40">
        <v>7.77</v>
      </c>
      <c r="C40">
        <v>7.65</v>
      </c>
      <c r="G40">
        <v>7.58</v>
      </c>
      <c r="H40">
        <v>7.78</v>
      </c>
      <c r="J40">
        <v>7.92</v>
      </c>
      <c r="L40">
        <v>7.14</v>
      </c>
      <c r="W40">
        <v>6.95</v>
      </c>
      <c r="Z40">
        <v>7.59</v>
      </c>
    </row>
    <row r="41" spans="1:42" x14ac:dyDescent="0.4">
      <c r="A41" t="s">
        <v>40</v>
      </c>
      <c r="D41">
        <v>7.77</v>
      </c>
      <c r="E41">
        <v>9.09</v>
      </c>
      <c r="G41">
        <v>8.3800000000000008</v>
      </c>
      <c r="H41">
        <v>8.75</v>
      </c>
      <c r="J41">
        <v>8.61</v>
      </c>
      <c r="N41">
        <v>9.01</v>
      </c>
      <c r="P41">
        <v>9.15</v>
      </c>
      <c r="W41">
        <v>8.65</v>
      </c>
      <c r="Z41">
        <v>8.42</v>
      </c>
      <c r="AJ41">
        <v>8.39</v>
      </c>
    </row>
    <row r="42" spans="1:42" x14ac:dyDescent="0.4">
      <c r="A42" t="s">
        <v>41</v>
      </c>
      <c r="B42">
        <v>11.48</v>
      </c>
      <c r="C42">
        <v>9.89</v>
      </c>
      <c r="D42">
        <v>9.66</v>
      </c>
      <c r="E42">
        <v>10.89</v>
      </c>
      <c r="F42">
        <v>11.16</v>
      </c>
      <c r="G42">
        <v>10.65</v>
      </c>
      <c r="H42">
        <v>11.34</v>
      </c>
      <c r="I42">
        <v>9.73</v>
      </c>
      <c r="J42">
        <v>10.36</v>
      </c>
      <c r="L42">
        <v>9.7200000000000006</v>
      </c>
      <c r="M42">
        <v>11.58</v>
      </c>
      <c r="N42">
        <v>11.24</v>
      </c>
      <c r="O42">
        <v>9.74</v>
      </c>
      <c r="P42">
        <v>10.37</v>
      </c>
      <c r="R42">
        <v>11.59</v>
      </c>
      <c r="S42">
        <v>10.32</v>
      </c>
      <c r="AC42">
        <v>11.06</v>
      </c>
      <c r="AH42">
        <v>10.23</v>
      </c>
      <c r="AM42">
        <v>10.57</v>
      </c>
      <c r="AO42">
        <v>10.119999999999999</v>
      </c>
    </row>
    <row r="43" spans="1:42" x14ac:dyDescent="0.4">
      <c r="A43" t="s">
        <v>42</v>
      </c>
      <c r="B43">
        <v>14.91</v>
      </c>
      <c r="C43">
        <v>16.48</v>
      </c>
      <c r="D43">
        <v>15.57</v>
      </c>
      <c r="E43">
        <v>15.47</v>
      </c>
      <c r="F43">
        <v>15.84</v>
      </c>
      <c r="G43">
        <v>15.53</v>
      </c>
      <c r="H43">
        <v>17.27</v>
      </c>
      <c r="I43">
        <v>14.57</v>
      </c>
      <c r="J43">
        <v>14.43</v>
      </c>
      <c r="L43">
        <v>14.21</v>
      </c>
      <c r="M43">
        <v>16.78</v>
      </c>
      <c r="N43">
        <v>16.84</v>
      </c>
      <c r="O43">
        <v>14.25</v>
      </c>
      <c r="P43">
        <v>14.57</v>
      </c>
      <c r="R43">
        <v>14.17</v>
      </c>
      <c r="S43">
        <v>14.57</v>
      </c>
      <c r="AC43">
        <v>14.96</v>
      </c>
      <c r="AH43">
        <v>15.48</v>
      </c>
      <c r="AM43">
        <v>14.88</v>
      </c>
      <c r="AO43">
        <v>15.69</v>
      </c>
    </row>
    <row r="44" spans="1:42" x14ac:dyDescent="0.4">
      <c r="A44" t="s">
        <v>43</v>
      </c>
      <c r="B44">
        <v>13.27</v>
      </c>
      <c r="C44">
        <v>11.83</v>
      </c>
      <c r="D44">
        <v>12.23</v>
      </c>
      <c r="E44">
        <v>12.68</v>
      </c>
      <c r="F44">
        <v>13.31</v>
      </c>
      <c r="G44">
        <v>12.39</v>
      </c>
      <c r="H44">
        <v>14.42</v>
      </c>
      <c r="I44">
        <v>12.52</v>
      </c>
      <c r="J44">
        <v>12.26</v>
      </c>
      <c r="L44">
        <v>12.65</v>
      </c>
      <c r="M44">
        <v>13.58</v>
      </c>
      <c r="N44">
        <v>13.39</v>
      </c>
      <c r="O44">
        <v>13.73</v>
      </c>
      <c r="P44">
        <v>12.31</v>
      </c>
      <c r="R44">
        <v>13.38</v>
      </c>
      <c r="S44">
        <v>12.87</v>
      </c>
      <c r="AC44">
        <v>12.77</v>
      </c>
      <c r="AH44">
        <v>12.55</v>
      </c>
      <c r="AM44">
        <v>13.56</v>
      </c>
      <c r="AO44">
        <v>12.34</v>
      </c>
    </row>
    <row r="45" spans="1:42" x14ac:dyDescent="0.4">
      <c r="A45" t="s">
        <v>44</v>
      </c>
      <c r="B45">
        <v>12.98</v>
      </c>
      <c r="C45">
        <v>12.49</v>
      </c>
      <c r="D45">
        <v>12.27</v>
      </c>
      <c r="E45">
        <v>12.79</v>
      </c>
      <c r="F45">
        <v>12.61</v>
      </c>
      <c r="G45">
        <v>12.42</v>
      </c>
      <c r="H45">
        <v>13.53</v>
      </c>
      <c r="I45">
        <v>11.66</v>
      </c>
      <c r="J45">
        <v>12.83</v>
      </c>
      <c r="L45">
        <v>11.98</v>
      </c>
      <c r="M45">
        <v>12.99</v>
      </c>
      <c r="N45">
        <v>13.49</v>
      </c>
      <c r="O45">
        <v>12.57</v>
      </c>
      <c r="P45">
        <v>12.14</v>
      </c>
      <c r="R45">
        <v>12.87</v>
      </c>
      <c r="S45">
        <v>12.45</v>
      </c>
      <c r="AC45">
        <v>12.49</v>
      </c>
      <c r="AH45">
        <v>11.92</v>
      </c>
      <c r="AM45">
        <v>12.36</v>
      </c>
      <c r="AO45">
        <v>12.41</v>
      </c>
    </row>
    <row r="46" spans="1:42" x14ac:dyDescent="0.4">
      <c r="A46" t="s">
        <v>45</v>
      </c>
      <c r="B46">
        <v>10.81</v>
      </c>
      <c r="C46">
        <v>9.6300000000000008</v>
      </c>
      <c r="D46">
        <v>8.68</v>
      </c>
      <c r="F46">
        <v>10.38</v>
      </c>
      <c r="G46">
        <v>10.06</v>
      </c>
      <c r="H46">
        <v>10.34</v>
      </c>
      <c r="I46">
        <v>9.5299999999999994</v>
      </c>
      <c r="J46">
        <v>9.83</v>
      </c>
      <c r="L46">
        <v>9.0299999999999994</v>
      </c>
      <c r="O46">
        <v>9.98</v>
      </c>
      <c r="P46">
        <v>9.99</v>
      </c>
      <c r="Q46">
        <v>9.94</v>
      </c>
      <c r="S46">
        <v>10.15</v>
      </c>
      <c r="AC46">
        <v>10.51</v>
      </c>
      <c r="AH46">
        <v>9.89</v>
      </c>
      <c r="AO46">
        <v>9.64</v>
      </c>
    </row>
    <row r="47" spans="1:42" x14ac:dyDescent="0.4">
      <c r="A47" t="s">
        <v>46</v>
      </c>
      <c r="B47">
        <v>11.59</v>
      </c>
      <c r="C47">
        <v>10.54</v>
      </c>
      <c r="D47">
        <v>11.83</v>
      </c>
      <c r="F47">
        <v>12.12</v>
      </c>
      <c r="G47">
        <v>11.55</v>
      </c>
      <c r="H47">
        <v>12.52</v>
      </c>
      <c r="I47">
        <v>11.56</v>
      </c>
      <c r="J47">
        <v>12.11</v>
      </c>
      <c r="L47">
        <v>10.28</v>
      </c>
      <c r="O47">
        <v>10.85</v>
      </c>
      <c r="P47">
        <v>11.48</v>
      </c>
      <c r="Q47">
        <v>11.12</v>
      </c>
      <c r="S47">
        <v>12.51</v>
      </c>
      <c r="AC47">
        <v>11.66</v>
      </c>
      <c r="AH47">
        <v>11.27</v>
      </c>
      <c r="AO47">
        <v>11.52</v>
      </c>
    </row>
    <row r="48" spans="1:42" x14ac:dyDescent="0.4">
      <c r="A48" t="s">
        <v>47</v>
      </c>
      <c r="B48">
        <v>13.23</v>
      </c>
      <c r="C48">
        <v>11.87</v>
      </c>
      <c r="D48">
        <v>11.62</v>
      </c>
      <c r="G48">
        <v>12.68</v>
      </c>
      <c r="H48">
        <v>13.59</v>
      </c>
      <c r="I48">
        <v>12.34</v>
      </c>
      <c r="J48">
        <v>12.29</v>
      </c>
      <c r="L48">
        <v>11.39</v>
      </c>
      <c r="O48">
        <v>11.99</v>
      </c>
      <c r="P48">
        <v>12.46</v>
      </c>
      <c r="Q48">
        <v>11.57</v>
      </c>
      <c r="S48">
        <v>13.24</v>
      </c>
      <c r="AC48">
        <v>12.81</v>
      </c>
      <c r="AH48">
        <v>12.57</v>
      </c>
      <c r="AO48">
        <v>11.98</v>
      </c>
    </row>
    <row r="49" spans="1:41" x14ac:dyDescent="0.4">
      <c r="A49" t="s">
        <v>48</v>
      </c>
      <c r="B49">
        <v>13.49</v>
      </c>
      <c r="C49">
        <v>11.61</v>
      </c>
      <c r="D49">
        <v>11.97</v>
      </c>
      <c r="F49">
        <v>12.57</v>
      </c>
      <c r="G49">
        <v>12.97</v>
      </c>
      <c r="H49">
        <v>12.89</v>
      </c>
      <c r="I49">
        <v>12.16</v>
      </c>
      <c r="J49">
        <v>12.47</v>
      </c>
      <c r="L49">
        <v>11.65</v>
      </c>
      <c r="O49">
        <v>12.73</v>
      </c>
      <c r="P49">
        <v>12.25</v>
      </c>
      <c r="Q49">
        <v>12.56</v>
      </c>
      <c r="S49">
        <v>12.39</v>
      </c>
      <c r="AC49">
        <v>12.61</v>
      </c>
      <c r="AH49">
        <v>12.51</v>
      </c>
      <c r="AO49">
        <v>11.98</v>
      </c>
    </row>
    <row r="50" spans="1:41" x14ac:dyDescent="0.4">
      <c r="A50" t="s">
        <v>49</v>
      </c>
      <c r="B50">
        <v>8.4700000000000006</v>
      </c>
      <c r="C50">
        <v>7.58</v>
      </c>
      <c r="D50">
        <v>7.28</v>
      </c>
      <c r="E50">
        <v>7.95</v>
      </c>
      <c r="F50">
        <v>8.3800000000000008</v>
      </c>
      <c r="G50">
        <v>7.92</v>
      </c>
      <c r="H50">
        <v>8.2799999999999994</v>
      </c>
      <c r="I50">
        <v>7.52</v>
      </c>
      <c r="J50">
        <v>7.91</v>
      </c>
      <c r="L50">
        <v>7.03</v>
      </c>
      <c r="M50">
        <v>8.7799999999999994</v>
      </c>
      <c r="N50">
        <v>8.33</v>
      </c>
      <c r="O50">
        <v>7.79</v>
      </c>
      <c r="P50">
        <v>7.89</v>
      </c>
      <c r="Q50">
        <v>8.11</v>
      </c>
      <c r="S50">
        <v>7.93</v>
      </c>
      <c r="AC50">
        <v>8.1300000000000008</v>
      </c>
      <c r="AH50">
        <v>8.34</v>
      </c>
      <c r="AM50">
        <v>8.0399999999999991</v>
      </c>
      <c r="AO50">
        <v>7.58</v>
      </c>
    </row>
    <row r="51" spans="1:41" x14ac:dyDescent="0.4">
      <c r="A51" t="s">
        <v>50</v>
      </c>
      <c r="B51">
        <v>9.1300000000000008</v>
      </c>
      <c r="C51">
        <v>9.31</v>
      </c>
      <c r="D51">
        <v>9.5500000000000007</v>
      </c>
      <c r="E51">
        <v>9.32</v>
      </c>
      <c r="F51">
        <v>9.9600000000000009</v>
      </c>
      <c r="G51">
        <v>8.85</v>
      </c>
      <c r="H51">
        <v>10.74</v>
      </c>
      <c r="I51">
        <v>9.34</v>
      </c>
      <c r="J51">
        <v>9.91</v>
      </c>
      <c r="L51">
        <v>8.82</v>
      </c>
      <c r="M51">
        <v>10.51</v>
      </c>
      <c r="N51">
        <v>10.67</v>
      </c>
      <c r="O51">
        <v>8.5500000000000007</v>
      </c>
      <c r="P51">
        <v>9.26</v>
      </c>
      <c r="Q51">
        <v>9.9499999999999993</v>
      </c>
      <c r="S51">
        <v>10.28</v>
      </c>
      <c r="AC51">
        <v>9.75</v>
      </c>
      <c r="AH51">
        <v>9.52</v>
      </c>
      <c r="AM51">
        <v>10.77</v>
      </c>
      <c r="AO51">
        <v>9.2100000000000009</v>
      </c>
    </row>
    <row r="52" spans="1:41" x14ac:dyDescent="0.4">
      <c r="A52" t="s">
        <v>51</v>
      </c>
      <c r="B52">
        <v>11.06</v>
      </c>
      <c r="C52">
        <v>9.82</v>
      </c>
      <c r="D52">
        <v>10.16</v>
      </c>
      <c r="E52">
        <v>10.039999999999999</v>
      </c>
      <c r="G52">
        <v>10.51</v>
      </c>
      <c r="H52">
        <v>11.41</v>
      </c>
      <c r="I52">
        <v>10.47</v>
      </c>
      <c r="J52">
        <v>10.38</v>
      </c>
      <c r="L52">
        <v>9.5399999999999991</v>
      </c>
      <c r="M52">
        <v>11.22</v>
      </c>
      <c r="N52">
        <v>11.53</v>
      </c>
      <c r="O52">
        <v>10.46</v>
      </c>
      <c r="P52">
        <v>10.56</v>
      </c>
      <c r="Q52">
        <v>10.69</v>
      </c>
      <c r="S52">
        <v>10.91</v>
      </c>
      <c r="AC52">
        <v>10.58</v>
      </c>
      <c r="AH52">
        <v>10.58</v>
      </c>
      <c r="AM52">
        <v>11.14</v>
      </c>
      <c r="AO52">
        <v>10.28</v>
      </c>
    </row>
    <row r="53" spans="1:41" x14ac:dyDescent="0.4">
      <c r="A53" t="s">
        <v>52</v>
      </c>
      <c r="B53">
        <v>10.94</v>
      </c>
      <c r="C53">
        <v>10.06</v>
      </c>
      <c r="D53">
        <v>10.24</v>
      </c>
      <c r="E53">
        <v>10.51</v>
      </c>
      <c r="F53">
        <v>10.69</v>
      </c>
      <c r="G53">
        <v>9.5399999999999991</v>
      </c>
      <c r="H53">
        <v>11.09</v>
      </c>
      <c r="I53">
        <v>10.210000000000001</v>
      </c>
      <c r="J53">
        <v>10.49</v>
      </c>
      <c r="L53">
        <v>9.82</v>
      </c>
      <c r="M53">
        <v>11.27</v>
      </c>
      <c r="N53">
        <v>11.21</v>
      </c>
      <c r="O53">
        <v>10.46</v>
      </c>
      <c r="P53">
        <v>10.44</v>
      </c>
      <c r="Q53">
        <v>10.74</v>
      </c>
      <c r="S53">
        <v>10.76</v>
      </c>
      <c r="AC53">
        <v>10.91</v>
      </c>
      <c r="AH53">
        <v>10.59</v>
      </c>
      <c r="AM53">
        <v>10.58</v>
      </c>
      <c r="AO53">
        <v>10.48</v>
      </c>
    </row>
    <row r="54" spans="1:41" x14ac:dyDescent="0.4">
      <c r="A54" t="s">
        <v>53</v>
      </c>
      <c r="B54">
        <v>7.33</v>
      </c>
      <c r="C54">
        <v>6.57</v>
      </c>
      <c r="D54">
        <v>6.51</v>
      </c>
      <c r="E54">
        <v>6.91</v>
      </c>
      <c r="F54">
        <v>7.18</v>
      </c>
      <c r="G54">
        <v>7.06</v>
      </c>
      <c r="H54">
        <v>7.26</v>
      </c>
      <c r="I54">
        <v>6.57</v>
      </c>
      <c r="J54">
        <v>6.84</v>
      </c>
      <c r="L54">
        <v>5.99</v>
      </c>
      <c r="O54">
        <v>6.55</v>
      </c>
      <c r="P54">
        <v>7.21</v>
      </c>
      <c r="Q54">
        <v>6.99</v>
      </c>
      <c r="AC54">
        <v>7.08</v>
      </c>
      <c r="AH54">
        <v>6.94</v>
      </c>
    </row>
    <row r="55" spans="1:41" x14ac:dyDescent="0.4">
      <c r="A55" t="s">
        <v>54</v>
      </c>
      <c r="B55">
        <v>8.09</v>
      </c>
      <c r="C55">
        <v>7.59</v>
      </c>
      <c r="D55">
        <v>8.2799999999999994</v>
      </c>
      <c r="E55">
        <v>8.41</v>
      </c>
      <c r="F55">
        <v>7.82</v>
      </c>
      <c r="G55">
        <v>7.34</v>
      </c>
      <c r="H55">
        <v>7.84</v>
      </c>
      <c r="I55">
        <v>7.82</v>
      </c>
      <c r="J55">
        <v>8.18</v>
      </c>
      <c r="L55">
        <v>7.22</v>
      </c>
      <c r="O55">
        <v>7.54</v>
      </c>
      <c r="P55">
        <v>7.91</v>
      </c>
      <c r="Q55">
        <v>8.26</v>
      </c>
      <c r="AC55">
        <v>7.67</v>
      </c>
      <c r="AH55">
        <v>7.73</v>
      </c>
    </row>
    <row r="56" spans="1:41" x14ac:dyDescent="0.4">
      <c r="A56" t="s">
        <v>55</v>
      </c>
      <c r="B56">
        <v>5.39</v>
      </c>
      <c r="C56">
        <v>4.84</v>
      </c>
      <c r="D56">
        <v>4.75</v>
      </c>
      <c r="E56">
        <v>5.18</v>
      </c>
      <c r="F56">
        <v>5.43</v>
      </c>
      <c r="H56">
        <v>5.33</v>
      </c>
      <c r="I56">
        <v>5.05</v>
      </c>
      <c r="J56">
        <v>5.39</v>
      </c>
      <c r="L56">
        <v>4.68</v>
      </c>
      <c r="M56">
        <v>5.73</v>
      </c>
      <c r="N56">
        <v>5.26</v>
      </c>
      <c r="O56">
        <v>4.96</v>
      </c>
      <c r="P56">
        <v>5.58</v>
      </c>
      <c r="Q56">
        <v>4.91</v>
      </c>
      <c r="AC56">
        <v>5.42</v>
      </c>
      <c r="AH56">
        <v>5.24</v>
      </c>
      <c r="AO56">
        <v>5.23</v>
      </c>
    </row>
    <row r="57" spans="1:41" x14ac:dyDescent="0.4">
      <c r="A57" t="s">
        <v>56</v>
      </c>
      <c r="C57">
        <v>9.0299999999999994</v>
      </c>
      <c r="E57">
        <v>8.3800000000000008</v>
      </c>
      <c r="H57">
        <v>9.15</v>
      </c>
      <c r="L57">
        <v>8.83</v>
      </c>
      <c r="O57">
        <v>9.66</v>
      </c>
      <c r="P57">
        <v>8.6199999999999992</v>
      </c>
      <c r="AC57">
        <v>9.43</v>
      </c>
      <c r="AM57">
        <v>8.7100000000000009</v>
      </c>
    </row>
    <row r="58" spans="1:41" x14ac:dyDescent="0.4">
      <c r="A58" t="s">
        <v>57</v>
      </c>
      <c r="C58">
        <v>6.23</v>
      </c>
      <c r="E58">
        <v>5.91</v>
      </c>
      <c r="H58">
        <v>5.68</v>
      </c>
      <c r="L58">
        <v>6.45</v>
      </c>
      <c r="O58">
        <v>6.32</v>
      </c>
      <c r="P58">
        <v>6.94</v>
      </c>
      <c r="AC58">
        <v>6.55</v>
      </c>
      <c r="AM58">
        <v>6.64</v>
      </c>
    </row>
    <row r="59" spans="1:41" x14ac:dyDescent="0.4">
      <c r="A59" t="s">
        <v>58</v>
      </c>
      <c r="E59">
        <v>6.94</v>
      </c>
      <c r="H59">
        <v>6.63</v>
      </c>
      <c r="L59">
        <v>6.69</v>
      </c>
      <c r="O59">
        <v>7.71</v>
      </c>
      <c r="P59">
        <v>8.11</v>
      </c>
      <c r="AC59">
        <v>8.09</v>
      </c>
    </row>
    <row r="60" spans="1:41" x14ac:dyDescent="0.4">
      <c r="A60" t="s">
        <v>59</v>
      </c>
      <c r="E60">
        <v>7.64</v>
      </c>
      <c r="G60">
        <v>7.92</v>
      </c>
      <c r="H60">
        <v>7.57</v>
      </c>
      <c r="L60">
        <v>7.44</v>
      </c>
      <c r="O60">
        <v>8.26</v>
      </c>
      <c r="P60">
        <v>8.82</v>
      </c>
      <c r="AC60">
        <v>8.57</v>
      </c>
    </row>
    <row r="61" spans="1:41" x14ac:dyDescent="0.4">
      <c r="A61" t="s">
        <v>60</v>
      </c>
      <c r="B61">
        <v>11.54</v>
      </c>
      <c r="C61">
        <v>9.98</v>
      </c>
      <c r="D61">
        <v>10.119999999999999</v>
      </c>
      <c r="E61">
        <v>11.22</v>
      </c>
      <c r="F61">
        <v>11.06</v>
      </c>
      <c r="G61">
        <v>10.56</v>
      </c>
      <c r="H61">
        <v>11.27</v>
      </c>
      <c r="I61">
        <v>10.46</v>
      </c>
      <c r="J61">
        <v>10.33</v>
      </c>
      <c r="L61">
        <v>9.77</v>
      </c>
      <c r="M61">
        <v>11.89</v>
      </c>
      <c r="N61">
        <v>11.31</v>
      </c>
      <c r="O61">
        <v>9.92</v>
      </c>
      <c r="P61">
        <v>10.59</v>
      </c>
      <c r="R61">
        <v>11.59</v>
      </c>
      <c r="S61">
        <v>10.55</v>
      </c>
      <c r="AC61">
        <v>11.12</v>
      </c>
      <c r="AH61">
        <v>10.23</v>
      </c>
      <c r="AM61">
        <v>10.99</v>
      </c>
      <c r="AO61">
        <v>10.43</v>
      </c>
    </row>
    <row r="62" spans="1:41" x14ac:dyDescent="0.4">
      <c r="A62" t="s">
        <v>61</v>
      </c>
      <c r="B62">
        <v>15.22</v>
      </c>
      <c r="C62">
        <v>15.73</v>
      </c>
      <c r="D62">
        <v>15.68</v>
      </c>
      <c r="E62">
        <v>16.16</v>
      </c>
      <c r="F62">
        <v>16.420000000000002</v>
      </c>
      <c r="G62">
        <v>14.89</v>
      </c>
      <c r="H62">
        <v>17.47</v>
      </c>
      <c r="I62">
        <v>14.94</v>
      </c>
      <c r="J62">
        <v>14.75</v>
      </c>
      <c r="L62">
        <v>13.96</v>
      </c>
      <c r="M62">
        <v>16.98</v>
      </c>
      <c r="N62">
        <v>17.350000000000001</v>
      </c>
      <c r="O62">
        <v>14.49</v>
      </c>
      <c r="P62">
        <v>14.62</v>
      </c>
      <c r="R62">
        <v>14.36</v>
      </c>
      <c r="S62">
        <v>14.52</v>
      </c>
      <c r="AC62">
        <v>14.95</v>
      </c>
      <c r="AH62">
        <v>15.21</v>
      </c>
      <c r="AM62">
        <v>14.83</v>
      </c>
      <c r="AO62">
        <v>15.19</v>
      </c>
    </row>
    <row r="63" spans="1:41" x14ac:dyDescent="0.4">
      <c r="A63" t="s">
        <v>62</v>
      </c>
      <c r="B63">
        <v>13.56</v>
      </c>
      <c r="C63">
        <v>12.92</v>
      </c>
      <c r="D63">
        <v>12.34</v>
      </c>
      <c r="E63">
        <v>12.75</v>
      </c>
      <c r="F63">
        <v>12.87</v>
      </c>
      <c r="G63">
        <v>12.69</v>
      </c>
      <c r="H63">
        <v>14.31</v>
      </c>
      <c r="I63">
        <v>12.64</v>
      </c>
      <c r="J63">
        <v>12.71</v>
      </c>
      <c r="L63">
        <v>11.89</v>
      </c>
      <c r="M63">
        <v>13.93</v>
      </c>
      <c r="N63">
        <v>13.76</v>
      </c>
      <c r="O63">
        <v>13.88</v>
      </c>
      <c r="P63">
        <v>12.44</v>
      </c>
      <c r="R63">
        <v>13.49</v>
      </c>
      <c r="S63">
        <v>12.28</v>
      </c>
      <c r="AC63">
        <v>12.98</v>
      </c>
      <c r="AH63">
        <v>12.82</v>
      </c>
      <c r="AM63">
        <v>13.87</v>
      </c>
      <c r="AO63">
        <v>12.61</v>
      </c>
    </row>
    <row r="64" spans="1:41" x14ac:dyDescent="0.4">
      <c r="A64" t="s">
        <v>63</v>
      </c>
      <c r="B64">
        <v>13.05</v>
      </c>
      <c r="C64">
        <v>12.84</v>
      </c>
      <c r="D64">
        <v>12.82</v>
      </c>
      <c r="E64">
        <v>13.31</v>
      </c>
      <c r="F64">
        <v>13.26</v>
      </c>
      <c r="G64">
        <v>12.52</v>
      </c>
      <c r="H64">
        <v>14.07</v>
      </c>
      <c r="I64">
        <v>12.42</v>
      </c>
      <c r="J64">
        <v>12.96</v>
      </c>
      <c r="L64">
        <v>11.96</v>
      </c>
      <c r="M64">
        <v>12.98</v>
      </c>
      <c r="N64">
        <v>13.89</v>
      </c>
      <c r="O64">
        <v>13.27</v>
      </c>
      <c r="P64">
        <v>12.79</v>
      </c>
      <c r="R64">
        <v>13.57</v>
      </c>
      <c r="S64">
        <v>11.67</v>
      </c>
      <c r="AC64">
        <v>12.42</v>
      </c>
      <c r="AH64">
        <v>11.63</v>
      </c>
      <c r="AM64">
        <v>12.43</v>
      </c>
      <c r="AO64">
        <v>12.44</v>
      </c>
    </row>
    <row r="65" spans="1:41" x14ac:dyDescent="0.4">
      <c r="A65" t="s">
        <v>64</v>
      </c>
      <c r="B65">
        <v>10.88</v>
      </c>
      <c r="C65">
        <v>9.83</v>
      </c>
      <c r="D65">
        <v>9.15</v>
      </c>
      <c r="F65">
        <v>10.27</v>
      </c>
      <c r="G65">
        <v>10.19</v>
      </c>
      <c r="H65">
        <v>10.64</v>
      </c>
      <c r="I65">
        <v>10.15</v>
      </c>
      <c r="J65">
        <v>9.8800000000000008</v>
      </c>
      <c r="L65">
        <v>9.27</v>
      </c>
      <c r="O65">
        <v>10.06</v>
      </c>
      <c r="P65">
        <v>10.130000000000001</v>
      </c>
      <c r="Q65">
        <v>10.58</v>
      </c>
      <c r="S65">
        <v>10.119999999999999</v>
      </c>
      <c r="AC65">
        <v>10.48</v>
      </c>
      <c r="AH65">
        <v>9.89</v>
      </c>
      <c r="AO65">
        <v>9.67</v>
      </c>
    </row>
    <row r="66" spans="1:41" x14ac:dyDescent="0.4">
      <c r="A66" t="s">
        <v>65</v>
      </c>
      <c r="B66">
        <v>11.31</v>
      </c>
      <c r="C66">
        <v>10.63</v>
      </c>
      <c r="D66">
        <v>11.51</v>
      </c>
      <c r="F66">
        <v>10.81</v>
      </c>
      <c r="G66">
        <v>11.34</v>
      </c>
      <c r="H66">
        <v>12.47</v>
      </c>
      <c r="I66">
        <v>11.47</v>
      </c>
      <c r="J66">
        <v>11.47</v>
      </c>
      <c r="L66">
        <v>10.39</v>
      </c>
      <c r="O66">
        <v>10.66</v>
      </c>
      <c r="P66">
        <v>10.73</v>
      </c>
      <c r="Q66">
        <v>11.11</v>
      </c>
      <c r="S66">
        <v>12.17</v>
      </c>
      <c r="AC66">
        <v>11.39</v>
      </c>
      <c r="AH66">
        <v>11.91</v>
      </c>
      <c r="AO66">
        <v>11.55</v>
      </c>
    </row>
    <row r="67" spans="1:41" x14ac:dyDescent="0.4">
      <c r="A67" t="s">
        <v>66</v>
      </c>
      <c r="B67">
        <v>13.55</v>
      </c>
      <c r="C67">
        <v>12.14</v>
      </c>
      <c r="D67">
        <v>12.05</v>
      </c>
      <c r="F67">
        <v>12.23</v>
      </c>
      <c r="G67">
        <v>12.68</v>
      </c>
      <c r="H67">
        <v>13.84</v>
      </c>
      <c r="I67">
        <v>12.35</v>
      </c>
      <c r="J67">
        <v>12.15</v>
      </c>
      <c r="L67">
        <v>11.86</v>
      </c>
      <c r="O67">
        <v>12.52</v>
      </c>
      <c r="P67">
        <v>12.61</v>
      </c>
      <c r="Q67">
        <v>12.92</v>
      </c>
      <c r="S67">
        <v>13.52</v>
      </c>
      <c r="AC67">
        <v>12.66</v>
      </c>
      <c r="AH67">
        <v>12.78</v>
      </c>
      <c r="AO67">
        <v>12.44</v>
      </c>
    </row>
    <row r="68" spans="1:41" x14ac:dyDescent="0.4">
      <c r="A68" t="s">
        <v>67</v>
      </c>
      <c r="B68">
        <v>13.63</v>
      </c>
      <c r="C68">
        <v>12.22</v>
      </c>
      <c r="D68">
        <v>12.51</v>
      </c>
      <c r="G68">
        <v>13.15</v>
      </c>
      <c r="H68">
        <v>13.76</v>
      </c>
      <c r="J68">
        <v>12.69</v>
      </c>
      <c r="L68">
        <v>12.16</v>
      </c>
      <c r="O68">
        <v>12.84</v>
      </c>
      <c r="P68">
        <v>11.89</v>
      </c>
      <c r="Q68">
        <v>12.79</v>
      </c>
      <c r="S68">
        <v>12.97</v>
      </c>
      <c r="AC68">
        <v>12.46</v>
      </c>
      <c r="AH68">
        <v>11.96</v>
      </c>
      <c r="AO68">
        <v>12.81</v>
      </c>
    </row>
    <row r="69" spans="1:41" x14ac:dyDescent="0.4">
      <c r="A69" t="s">
        <v>68</v>
      </c>
      <c r="B69">
        <v>8.56</v>
      </c>
      <c r="C69">
        <v>7.75</v>
      </c>
      <c r="D69">
        <v>7.42</v>
      </c>
      <c r="E69">
        <v>7.73</v>
      </c>
      <c r="F69">
        <v>8.68</v>
      </c>
      <c r="G69">
        <v>7.97</v>
      </c>
      <c r="H69">
        <v>8.41</v>
      </c>
      <c r="I69">
        <v>7.65</v>
      </c>
      <c r="J69">
        <v>7.92</v>
      </c>
      <c r="L69">
        <v>7.21</v>
      </c>
      <c r="M69">
        <v>8.8800000000000008</v>
      </c>
      <c r="N69">
        <v>8.58</v>
      </c>
      <c r="O69">
        <v>8.35</v>
      </c>
      <c r="P69">
        <v>8.14</v>
      </c>
      <c r="Q69">
        <v>8.25</v>
      </c>
      <c r="S69">
        <v>7.79</v>
      </c>
      <c r="AC69">
        <v>8.25</v>
      </c>
      <c r="AH69">
        <v>8.2899999999999991</v>
      </c>
      <c r="AM69">
        <v>8.06</v>
      </c>
      <c r="AO69">
        <v>7.72</v>
      </c>
    </row>
    <row r="70" spans="1:41" x14ac:dyDescent="0.4">
      <c r="A70" t="s">
        <v>69</v>
      </c>
      <c r="B70">
        <v>9.0299999999999994</v>
      </c>
      <c r="C70">
        <v>9.09</v>
      </c>
      <c r="D70">
        <v>9.2799999999999994</v>
      </c>
      <c r="E70">
        <v>9.48</v>
      </c>
      <c r="F70">
        <v>9.4600000000000009</v>
      </c>
      <c r="G70">
        <v>8.91</v>
      </c>
      <c r="H70">
        <v>10.25</v>
      </c>
      <c r="I70">
        <v>9.2899999999999991</v>
      </c>
      <c r="J70">
        <v>10.15</v>
      </c>
      <c r="L70">
        <v>8.48</v>
      </c>
      <c r="M70">
        <v>10.73</v>
      </c>
      <c r="N70">
        <v>10.31</v>
      </c>
      <c r="O70">
        <v>8.73</v>
      </c>
      <c r="P70">
        <v>8.99</v>
      </c>
      <c r="Q70">
        <v>9.83</v>
      </c>
      <c r="S70">
        <v>10.19</v>
      </c>
      <c r="AC70">
        <v>9.3800000000000008</v>
      </c>
      <c r="AH70">
        <v>9.34</v>
      </c>
      <c r="AM70">
        <v>9.9700000000000006</v>
      </c>
      <c r="AO70">
        <v>9.35</v>
      </c>
    </row>
    <row r="71" spans="1:41" x14ac:dyDescent="0.4">
      <c r="A71" t="s">
        <v>70</v>
      </c>
      <c r="B71">
        <v>11.33</v>
      </c>
      <c r="C71">
        <v>10.19</v>
      </c>
      <c r="D71">
        <v>10.34</v>
      </c>
      <c r="E71">
        <v>10.31</v>
      </c>
      <c r="F71">
        <v>11.17</v>
      </c>
      <c r="G71">
        <v>10.76</v>
      </c>
      <c r="H71">
        <v>11.82</v>
      </c>
      <c r="I71">
        <v>10.52</v>
      </c>
      <c r="J71">
        <v>10.94</v>
      </c>
      <c r="L71">
        <v>9.5299999999999994</v>
      </c>
      <c r="M71">
        <v>10.68</v>
      </c>
      <c r="N71">
        <v>11.37</v>
      </c>
      <c r="O71">
        <v>11.27</v>
      </c>
      <c r="P71">
        <v>10.32</v>
      </c>
      <c r="Q71">
        <v>11.07</v>
      </c>
      <c r="S71">
        <v>11.25</v>
      </c>
      <c r="AC71">
        <v>10.69</v>
      </c>
      <c r="AH71">
        <v>10.49</v>
      </c>
      <c r="AM71">
        <v>10.99</v>
      </c>
      <c r="AO71">
        <v>10.73</v>
      </c>
    </row>
    <row r="72" spans="1:41" x14ac:dyDescent="0.4">
      <c r="A72" t="s">
        <v>71</v>
      </c>
      <c r="B72">
        <v>10.51</v>
      </c>
      <c r="C72">
        <v>10.57</v>
      </c>
      <c r="D72">
        <v>10.42</v>
      </c>
      <c r="E72">
        <v>10.87</v>
      </c>
      <c r="F72">
        <v>11.07</v>
      </c>
      <c r="G72">
        <v>10.27</v>
      </c>
      <c r="H72">
        <v>11.68</v>
      </c>
      <c r="I72">
        <v>10.57</v>
      </c>
      <c r="J72">
        <v>10.94</v>
      </c>
      <c r="L72">
        <v>10.27</v>
      </c>
      <c r="M72">
        <v>11.18</v>
      </c>
      <c r="N72">
        <v>11.69</v>
      </c>
      <c r="O72">
        <v>11.08</v>
      </c>
      <c r="P72">
        <v>10.27</v>
      </c>
      <c r="Q72">
        <v>11.29</v>
      </c>
      <c r="S72">
        <v>11.17</v>
      </c>
      <c r="AC72">
        <v>10.91</v>
      </c>
      <c r="AH72">
        <v>10.62</v>
      </c>
      <c r="AM72">
        <v>10.77</v>
      </c>
      <c r="AO72">
        <v>10.75</v>
      </c>
    </row>
    <row r="73" spans="1:41" x14ac:dyDescent="0.4">
      <c r="A73" t="s">
        <v>72</v>
      </c>
      <c r="B73">
        <v>7.24</v>
      </c>
      <c r="C73">
        <v>6.56</v>
      </c>
      <c r="D73">
        <v>6.48</v>
      </c>
      <c r="E73">
        <v>6.92</v>
      </c>
      <c r="F73">
        <v>7.12</v>
      </c>
      <c r="G73">
        <v>7.08</v>
      </c>
      <c r="H73">
        <v>7.26</v>
      </c>
      <c r="I73">
        <v>6.78</v>
      </c>
      <c r="J73">
        <v>6.85</v>
      </c>
      <c r="L73">
        <v>5.98</v>
      </c>
      <c r="O73">
        <v>6.82</v>
      </c>
      <c r="P73">
        <v>7.32</v>
      </c>
      <c r="Q73">
        <v>7.08</v>
      </c>
      <c r="AC73">
        <v>7.07</v>
      </c>
      <c r="AH73">
        <v>6.73</v>
      </c>
    </row>
    <row r="74" spans="1:41" x14ac:dyDescent="0.4">
      <c r="A74" t="s">
        <v>73</v>
      </c>
      <c r="B74">
        <v>7.88</v>
      </c>
      <c r="C74">
        <v>7.65</v>
      </c>
      <c r="D74">
        <v>7.53</v>
      </c>
      <c r="E74">
        <v>7.59</v>
      </c>
      <c r="F74">
        <v>8.1300000000000008</v>
      </c>
      <c r="G74">
        <v>7.23</v>
      </c>
      <c r="H74">
        <v>8.1199999999999992</v>
      </c>
      <c r="I74">
        <v>7.48</v>
      </c>
      <c r="J74">
        <v>7.87</v>
      </c>
      <c r="L74">
        <v>6.81</v>
      </c>
      <c r="O74">
        <v>7.88</v>
      </c>
      <c r="P74">
        <v>7.14</v>
      </c>
      <c r="Q74">
        <v>7.96</v>
      </c>
      <c r="AC74">
        <v>7.13</v>
      </c>
      <c r="AH74">
        <v>7.56</v>
      </c>
    </row>
    <row r="75" spans="1:41" x14ac:dyDescent="0.4">
      <c r="A75" t="s">
        <v>74</v>
      </c>
      <c r="B75">
        <v>5.25</v>
      </c>
      <c r="C75">
        <v>4.9800000000000004</v>
      </c>
      <c r="D75">
        <v>4.82</v>
      </c>
      <c r="E75">
        <v>5.23</v>
      </c>
      <c r="F75">
        <v>5.56</v>
      </c>
      <c r="H75">
        <v>5.73</v>
      </c>
      <c r="I75">
        <v>5.08</v>
      </c>
      <c r="J75">
        <v>5.75</v>
      </c>
      <c r="L75">
        <v>4.7699999999999996</v>
      </c>
      <c r="M75">
        <v>5.88</v>
      </c>
      <c r="N75">
        <v>5.26</v>
      </c>
      <c r="O75">
        <v>4.7699999999999996</v>
      </c>
      <c r="P75">
        <v>5.78</v>
      </c>
      <c r="Q75">
        <v>5.15</v>
      </c>
      <c r="AC75">
        <v>5.28</v>
      </c>
      <c r="AH75">
        <v>5.22</v>
      </c>
      <c r="AO75">
        <v>5.35</v>
      </c>
    </row>
    <row r="76" spans="1:41" x14ac:dyDescent="0.4">
      <c r="A76" t="s">
        <v>75</v>
      </c>
      <c r="C76">
        <v>9.0500000000000007</v>
      </c>
      <c r="E76">
        <v>8.3800000000000008</v>
      </c>
      <c r="H76">
        <v>9.15</v>
      </c>
      <c r="L76">
        <v>8.9499999999999993</v>
      </c>
      <c r="O76">
        <v>9.5299999999999994</v>
      </c>
      <c r="P76">
        <v>9.58</v>
      </c>
      <c r="AC76">
        <v>9.98</v>
      </c>
      <c r="AM76">
        <v>8.92</v>
      </c>
    </row>
    <row r="77" spans="1:41" x14ac:dyDescent="0.4">
      <c r="A77" t="s">
        <v>76</v>
      </c>
      <c r="C77">
        <v>7.15</v>
      </c>
      <c r="E77">
        <v>6.29</v>
      </c>
      <c r="H77">
        <v>5.88</v>
      </c>
      <c r="L77">
        <v>5.85</v>
      </c>
      <c r="O77">
        <v>6.46</v>
      </c>
      <c r="P77">
        <v>6.66</v>
      </c>
      <c r="AC77">
        <v>7.74</v>
      </c>
      <c r="AM77">
        <v>6.98</v>
      </c>
    </row>
    <row r="78" spans="1:41" x14ac:dyDescent="0.4">
      <c r="A78" t="s">
        <v>77</v>
      </c>
      <c r="E78">
        <v>6.71</v>
      </c>
      <c r="H78">
        <v>6.47</v>
      </c>
      <c r="L78">
        <v>6.94</v>
      </c>
      <c r="O78">
        <v>7.53</v>
      </c>
      <c r="P78">
        <v>7.77</v>
      </c>
      <c r="AC78">
        <v>7.85</v>
      </c>
    </row>
    <row r="79" spans="1:41" x14ac:dyDescent="0.4">
      <c r="A79" t="s">
        <v>78</v>
      </c>
      <c r="E79">
        <v>7.36</v>
      </c>
      <c r="G79">
        <v>7.78</v>
      </c>
      <c r="H79">
        <v>7.45</v>
      </c>
      <c r="L79">
        <v>7.52</v>
      </c>
      <c r="O79">
        <v>8.31</v>
      </c>
      <c r="P79">
        <v>8.7100000000000009</v>
      </c>
      <c r="AC79">
        <v>8.39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79"/>
  <sheetViews>
    <sheetView topLeftCell="A22" workbookViewId="0">
      <selection activeCell="A50" activeCellId="1" sqref="A69:XFD72 A50:XFD53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11.52</v>
      </c>
      <c r="C2">
        <v>11.07</v>
      </c>
      <c r="E2">
        <v>11.53</v>
      </c>
      <c r="F2">
        <v>11.82</v>
      </c>
      <c r="H2">
        <v>11.53</v>
      </c>
      <c r="J2">
        <v>10.67</v>
      </c>
      <c r="K2">
        <v>11.96</v>
      </c>
      <c r="L2">
        <v>10.42</v>
      </c>
      <c r="M2">
        <v>10.89</v>
      </c>
      <c r="N2">
        <v>11.85</v>
      </c>
      <c r="O2">
        <v>11.34</v>
      </c>
      <c r="P2">
        <v>10.52</v>
      </c>
      <c r="Q2">
        <v>11.07</v>
      </c>
      <c r="R2">
        <v>12.28</v>
      </c>
      <c r="S2">
        <v>10.97</v>
      </c>
      <c r="T2">
        <v>11.29</v>
      </c>
      <c r="U2">
        <v>12.45</v>
      </c>
      <c r="V2">
        <v>12.13</v>
      </c>
      <c r="W2">
        <v>10.91</v>
      </c>
      <c r="X2">
        <v>12.09</v>
      </c>
      <c r="Y2">
        <v>12.27</v>
      </c>
      <c r="Z2">
        <v>11.59</v>
      </c>
      <c r="AA2">
        <v>12.22</v>
      </c>
      <c r="AB2">
        <v>11.87</v>
      </c>
      <c r="AD2">
        <v>11.32</v>
      </c>
      <c r="AE2">
        <v>11.91</v>
      </c>
      <c r="AF2">
        <v>10.94</v>
      </c>
      <c r="AG2">
        <v>11.31</v>
      </c>
      <c r="AI2">
        <v>10.92</v>
      </c>
      <c r="AJ2">
        <v>11.92</v>
      </c>
      <c r="AK2">
        <v>9.4600000000000009</v>
      </c>
      <c r="AL2">
        <v>10.53</v>
      </c>
      <c r="AN2">
        <v>10.64</v>
      </c>
      <c r="AP2">
        <v>12.28</v>
      </c>
    </row>
    <row r="3" spans="1:42" x14ac:dyDescent="0.4">
      <c r="A3" t="s">
        <v>2</v>
      </c>
      <c r="B3">
        <v>12.43</v>
      </c>
      <c r="C3">
        <v>12.96</v>
      </c>
      <c r="E3">
        <v>12.22</v>
      </c>
      <c r="F3">
        <v>13.39</v>
      </c>
      <c r="H3">
        <v>13.47</v>
      </c>
      <c r="J3">
        <v>12.46</v>
      </c>
      <c r="K3">
        <v>11.51</v>
      </c>
      <c r="L3">
        <v>10.43</v>
      </c>
      <c r="M3">
        <v>11.26</v>
      </c>
      <c r="N3">
        <v>12.82</v>
      </c>
      <c r="O3">
        <v>12.17</v>
      </c>
      <c r="P3">
        <v>10.92</v>
      </c>
      <c r="Q3">
        <v>11.49</v>
      </c>
      <c r="R3">
        <v>12.67</v>
      </c>
      <c r="S3">
        <v>12.36</v>
      </c>
      <c r="T3">
        <v>12.66</v>
      </c>
      <c r="U3">
        <v>12.92</v>
      </c>
      <c r="V3">
        <v>12.37</v>
      </c>
      <c r="W3">
        <v>12.52</v>
      </c>
      <c r="X3">
        <v>13.22</v>
      </c>
      <c r="Y3">
        <v>12.24</v>
      </c>
      <c r="Z3">
        <v>13.34</v>
      </c>
      <c r="AA3">
        <v>13.15</v>
      </c>
      <c r="AB3">
        <v>12.65</v>
      </c>
      <c r="AD3">
        <v>12.72</v>
      </c>
      <c r="AE3">
        <v>12.45</v>
      </c>
      <c r="AF3">
        <v>11.72</v>
      </c>
      <c r="AG3">
        <v>13.19</v>
      </c>
      <c r="AI3">
        <v>11.51</v>
      </c>
      <c r="AJ3">
        <v>12.48</v>
      </c>
      <c r="AK3">
        <v>10.28</v>
      </c>
      <c r="AL3">
        <v>11.55</v>
      </c>
      <c r="AN3">
        <v>11.36</v>
      </c>
      <c r="AP3">
        <v>12.65</v>
      </c>
    </row>
    <row r="4" spans="1:42" x14ac:dyDescent="0.4">
      <c r="A4" t="s">
        <v>3</v>
      </c>
      <c r="B4">
        <v>13.54</v>
      </c>
      <c r="C4">
        <v>13.48</v>
      </c>
      <c r="E4">
        <v>12.92</v>
      </c>
      <c r="F4">
        <v>13.86</v>
      </c>
      <c r="H4">
        <v>13.93</v>
      </c>
      <c r="J4">
        <v>12.78</v>
      </c>
      <c r="K4">
        <v>12.94</v>
      </c>
      <c r="L4">
        <v>11.92</v>
      </c>
      <c r="M4">
        <v>12.57</v>
      </c>
      <c r="N4">
        <v>14.17</v>
      </c>
      <c r="O4">
        <v>12.88</v>
      </c>
      <c r="P4">
        <v>12.66</v>
      </c>
      <c r="Q4">
        <v>12.98</v>
      </c>
      <c r="R4">
        <v>14.05</v>
      </c>
      <c r="S4">
        <v>12.17</v>
      </c>
      <c r="T4">
        <v>13.17</v>
      </c>
      <c r="U4">
        <v>13.38</v>
      </c>
      <c r="V4">
        <v>13.53</v>
      </c>
      <c r="W4">
        <v>12.98</v>
      </c>
      <c r="X4">
        <v>13.61</v>
      </c>
      <c r="Y4">
        <v>14.24</v>
      </c>
      <c r="Z4">
        <v>13.38</v>
      </c>
      <c r="AA4">
        <v>13.64</v>
      </c>
      <c r="AB4">
        <v>13.65</v>
      </c>
      <c r="AD4">
        <v>13.47</v>
      </c>
      <c r="AE4">
        <v>13.68</v>
      </c>
      <c r="AF4">
        <v>12.75</v>
      </c>
      <c r="AG4">
        <v>13.45</v>
      </c>
      <c r="AI4">
        <v>13.04</v>
      </c>
      <c r="AJ4">
        <v>13.67</v>
      </c>
      <c r="AK4">
        <v>12.68</v>
      </c>
      <c r="AL4">
        <v>12.39</v>
      </c>
      <c r="AN4">
        <v>12.64</v>
      </c>
      <c r="AP4">
        <v>13.62</v>
      </c>
    </row>
    <row r="5" spans="1:42" x14ac:dyDescent="0.4">
      <c r="A5" t="s">
        <v>4</v>
      </c>
      <c r="B5">
        <v>13.03</v>
      </c>
      <c r="C5">
        <v>12.85</v>
      </c>
      <c r="E5">
        <v>11.88</v>
      </c>
      <c r="F5">
        <v>13.32</v>
      </c>
      <c r="H5">
        <v>13.31</v>
      </c>
      <c r="J5">
        <v>12.58</v>
      </c>
      <c r="K5">
        <v>12.18</v>
      </c>
      <c r="L5">
        <v>10.87</v>
      </c>
      <c r="M5">
        <v>11.31</v>
      </c>
      <c r="N5">
        <v>12.76</v>
      </c>
      <c r="O5">
        <v>12.41</v>
      </c>
      <c r="P5">
        <v>11.75</v>
      </c>
      <c r="Q5">
        <v>12.94</v>
      </c>
      <c r="R5">
        <v>14.34</v>
      </c>
      <c r="S5">
        <v>13.29</v>
      </c>
      <c r="T5">
        <v>13.22</v>
      </c>
      <c r="U5">
        <v>13.32</v>
      </c>
      <c r="V5">
        <v>13.33</v>
      </c>
      <c r="W5">
        <v>13.47</v>
      </c>
      <c r="X5">
        <v>14.24</v>
      </c>
      <c r="Y5">
        <v>13.17</v>
      </c>
      <c r="Z5">
        <v>13.49</v>
      </c>
      <c r="AA5">
        <v>12.72</v>
      </c>
      <c r="AB5">
        <v>12.46</v>
      </c>
      <c r="AD5">
        <v>13.06</v>
      </c>
      <c r="AE5">
        <v>12.49</v>
      </c>
      <c r="AF5">
        <v>12.17</v>
      </c>
      <c r="AG5">
        <v>13.76</v>
      </c>
      <c r="AI5">
        <v>12.57</v>
      </c>
      <c r="AJ5">
        <v>12.83</v>
      </c>
      <c r="AL5">
        <v>11.96</v>
      </c>
      <c r="AN5">
        <v>12.25</v>
      </c>
      <c r="AP5">
        <v>13.18</v>
      </c>
    </row>
    <row r="6" spans="1:42" x14ac:dyDescent="0.4">
      <c r="A6" t="s">
        <v>5</v>
      </c>
      <c r="B6">
        <v>11.04</v>
      </c>
      <c r="C6">
        <v>10.28</v>
      </c>
      <c r="E6">
        <v>11.44</v>
      </c>
      <c r="F6">
        <v>11.77</v>
      </c>
      <c r="I6">
        <v>10.75</v>
      </c>
      <c r="J6">
        <v>10.99</v>
      </c>
      <c r="L6">
        <v>10.09</v>
      </c>
      <c r="N6">
        <v>11.36</v>
      </c>
      <c r="O6">
        <v>10.68</v>
      </c>
      <c r="P6">
        <v>11.37</v>
      </c>
      <c r="Q6">
        <v>11.04</v>
      </c>
      <c r="R6">
        <v>10.29</v>
      </c>
      <c r="S6">
        <v>11.84</v>
      </c>
      <c r="T6">
        <v>11.38</v>
      </c>
      <c r="U6">
        <v>12.43</v>
      </c>
      <c r="V6">
        <v>12.12</v>
      </c>
      <c r="W6">
        <v>10.96</v>
      </c>
      <c r="X6">
        <v>12.07</v>
      </c>
      <c r="Y6">
        <v>12.22</v>
      </c>
      <c r="Z6">
        <v>11.11</v>
      </c>
      <c r="AA6">
        <v>11.93</v>
      </c>
      <c r="AB6">
        <v>11.95</v>
      </c>
      <c r="AD6">
        <v>11.68</v>
      </c>
      <c r="AE6">
        <v>10.33</v>
      </c>
      <c r="AF6">
        <v>10.88</v>
      </c>
      <c r="AG6">
        <v>10.59</v>
      </c>
      <c r="AI6">
        <v>11.62</v>
      </c>
      <c r="AJ6">
        <v>11.25</v>
      </c>
      <c r="AK6">
        <v>9.48</v>
      </c>
      <c r="AL6">
        <v>10.71</v>
      </c>
      <c r="AN6">
        <v>11.86</v>
      </c>
      <c r="AP6">
        <v>11.47</v>
      </c>
    </row>
    <row r="7" spans="1:42" x14ac:dyDescent="0.4">
      <c r="A7" t="s">
        <v>6</v>
      </c>
      <c r="B7">
        <v>11.48</v>
      </c>
      <c r="C7">
        <v>12.22</v>
      </c>
      <c r="E7">
        <v>11.41</v>
      </c>
      <c r="F7">
        <v>12.12</v>
      </c>
      <c r="I7">
        <v>10.93</v>
      </c>
      <c r="J7">
        <v>12.26</v>
      </c>
      <c r="L7">
        <v>9.61</v>
      </c>
      <c r="N7">
        <v>12.48</v>
      </c>
      <c r="O7">
        <v>10.92</v>
      </c>
      <c r="P7">
        <v>11.47</v>
      </c>
      <c r="Q7">
        <v>11.97</v>
      </c>
      <c r="R7">
        <v>11.18</v>
      </c>
      <c r="S7">
        <v>12.64</v>
      </c>
      <c r="T7">
        <v>11.77</v>
      </c>
      <c r="U7">
        <v>12.81</v>
      </c>
      <c r="V7">
        <v>11.46</v>
      </c>
      <c r="W7">
        <v>12.18</v>
      </c>
      <c r="X7">
        <v>13.59</v>
      </c>
      <c r="Y7">
        <v>12.11</v>
      </c>
      <c r="Z7">
        <v>12.39</v>
      </c>
      <c r="AA7">
        <v>12.62</v>
      </c>
      <c r="AB7">
        <v>12.37</v>
      </c>
      <c r="AD7">
        <v>12.46</v>
      </c>
      <c r="AE7">
        <v>10.87</v>
      </c>
      <c r="AF7">
        <v>10.63</v>
      </c>
      <c r="AG7">
        <v>12.46</v>
      </c>
      <c r="AI7">
        <v>10.51</v>
      </c>
      <c r="AJ7">
        <v>12.29</v>
      </c>
      <c r="AK7">
        <v>10.94</v>
      </c>
      <c r="AL7">
        <v>11.65</v>
      </c>
      <c r="AN7">
        <v>11.86</v>
      </c>
      <c r="AP7">
        <v>10.35</v>
      </c>
    </row>
    <row r="8" spans="1:42" x14ac:dyDescent="0.4">
      <c r="A8" t="s">
        <v>7</v>
      </c>
      <c r="B8">
        <v>13.19</v>
      </c>
      <c r="C8">
        <v>12.72</v>
      </c>
      <c r="E8">
        <v>12.79</v>
      </c>
      <c r="F8">
        <v>13.51</v>
      </c>
      <c r="I8">
        <v>12.81</v>
      </c>
      <c r="J8">
        <v>12.81</v>
      </c>
      <c r="L8">
        <v>11.79</v>
      </c>
      <c r="N8">
        <v>13.56</v>
      </c>
      <c r="O8">
        <v>12.44</v>
      </c>
      <c r="P8">
        <v>12.72</v>
      </c>
      <c r="Q8">
        <v>12.78</v>
      </c>
      <c r="R8">
        <v>13.43</v>
      </c>
      <c r="S8">
        <v>13.51</v>
      </c>
      <c r="T8">
        <v>12.95</v>
      </c>
      <c r="U8">
        <v>13.64</v>
      </c>
      <c r="V8">
        <v>13.94</v>
      </c>
      <c r="W8">
        <v>12.35</v>
      </c>
      <c r="X8">
        <v>13.64</v>
      </c>
      <c r="Y8">
        <v>14.44</v>
      </c>
      <c r="Z8">
        <v>13.51</v>
      </c>
      <c r="AA8">
        <v>13.47</v>
      </c>
      <c r="AB8">
        <v>13.82</v>
      </c>
      <c r="AD8">
        <v>13.83</v>
      </c>
      <c r="AE8">
        <v>12.56</v>
      </c>
      <c r="AF8">
        <v>12.05</v>
      </c>
      <c r="AG8">
        <v>12.74</v>
      </c>
      <c r="AI8">
        <v>13.46</v>
      </c>
      <c r="AJ8">
        <v>12.88</v>
      </c>
      <c r="AL8">
        <v>12.37</v>
      </c>
      <c r="AN8">
        <v>13.54</v>
      </c>
      <c r="AP8">
        <v>12.94</v>
      </c>
    </row>
    <row r="9" spans="1:42" x14ac:dyDescent="0.4">
      <c r="A9" t="s">
        <v>8</v>
      </c>
      <c r="C9">
        <v>12.79</v>
      </c>
      <c r="E9">
        <v>12.32</v>
      </c>
      <c r="F9">
        <v>13.85</v>
      </c>
      <c r="I9">
        <v>12.29</v>
      </c>
      <c r="J9">
        <v>12.35</v>
      </c>
      <c r="L9">
        <v>10.93</v>
      </c>
      <c r="N9">
        <v>13.28</v>
      </c>
      <c r="O9">
        <v>11.83</v>
      </c>
      <c r="P9">
        <v>12.54</v>
      </c>
      <c r="Q9">
        <v>12.91</v>
      </c>
      <c r="S9">
        <v>13.51</v>
      </c>
      <c r="T9">
        <v>13.68</v>
      </c>
      <c r="U9">
        <v>13.55</v>
      </c>
      <c r="V9">
        <v>13.58</v>
      </c>
      <c r="W9">
        <v>13.48</v>
      </c>
      <c r="X9">
        <v>14.55</v>
      </c>
      <c r="Y9">
        <v>13.71</v>
      </c>
      <c r="Z9">
        <v>12.82</v>
      </c>
      <c r="AA9">
        <v>13.16</v>
      </c>
      <c r="AB9">
        <v>13.32</v>
      </c>
      <c r="AD9">
        <v>13.47</v>
      </c>
      <c r="AE9">
        <v>12.33</v>
      </c>
      <c r="AF9">
        <v>11.35</v>
      </c>
      <c r="AG9">
        <v>13.31</v>
      </c>
      <c r="AI9">
        <v>12.54</v>
      </c>
      <c r="AJ9">
        <v>12.81</v>
      </c>
      <c r="AK9">
        <v>11.77</v>
      </c>
      <c r="AL9">
        <v>12.47</v>
      </c>
      <c r="AN9">
        <v>13.31</v>
      </c>
      <c r="AP9">
        <v>12.43</v>
      </c>
    </row>
    <row r="10" spans="1:42" x14ac:dyDescent="0.4">
      <c r="A10" t="s">
        <v>9</v>
      </c>
      <c r="B10">
        <v>9.56</v>
      </c>
      <c r="C10">
        <v>9.64</v>
      </c>
      <c r="D10">
        <v>9.61</v>
      </c>
      <c r="E10">
        <v>9.5299999999999994</v>
      </c>
      <c r="H10">
        <v>9.8699999999999992</v>
      </c>
      <c r="J10">
        <v>9.44</v>
      </c>
      <c r="L10">
        <v>8.74</v>
      </c>
      <c r="M10">
        <v>8.9499999999999993</v>
      </c>
      <c r="N10">
        <v>9.9700000000000006</v>
      </c>
      <c r="O10">
        <v>9.68</v>
      </c>
      <c r="P10">
        <v>9.83</v>
      </c>
      <c r="Q10">
        <v>9.48</v>
      </c>
      <c r="R10">
        <v>9.2799999999999994</v>
      </c>
      <c r="S10">
        <v>9.77</v>
      </c>
      <c r="T10">
        <v>9.99</v>
      </c>
      <c r="U10">
        <v>10.46</v>
      </c>
      <c r="V10">
        <v>9.83</v>
      </c>
      <c r="W10">
        <v>9.31</v>
      </c>
      <c r="X10">
        <v>10.220000000000001</v>
      </c>
      <c r="Y10">
        <v>9.6199999999999992</v>
      </c>
      <c r="Z10">
        <v>10.46</v>
      </c>
      <c r="AA10">
        <v>9.98</v>
      </c>
      <c r="AB10">
        <v>10.42</v>
      </c>
      <c r="AD10">
        <v>9.86</v>
      </c>
      <c r="AG10">
        <v>9.59</v>
      </c>
      <c r="AI10">
        <v>9.56</v>
      </c>
      <c r="AJ10">
        <v>9.24</v>
      </c>
      <c r="AK10">
        <v>9.4499999999999993</v>
      </c>
      <c r="AL10">
        <v>9.25</v>
      </c>
      <c r="AN10">
        <v>10.06</v>
      </c>
      <c r="AP10">
        <v>9.57</v>
      </c>
    </row>
    <row r="11" spans="1:42" x14ac:dyDescent="0.4">
      <c r="A11" t="s">
        <v>10</v>
      </c>
      <c r="B11">
        <v>9.8800000000000008</v>
      </c>
      <c r="C11">
        <v>10.56</v>
      </c>
      <c r="D11">
        <v>9.48</v>
      </c>
      <c r="E11">
        <v>9.31</v>
      </c>
      <c r="H11">
        <v>10.18</v>
      </c>
      <c r="J11">
        <v>9.5399999999999991</v>
      </c>
      <c r="L11">
        <v>8.27</v>
      </c>
      <c r="M11">
        <v>8.77</v>
      </c>
      <c r="N11">
        <v>9.92</v>
      </c>
      <c r="O11">
        <v>9.32</v>
      </c>
      <c r="P11">
        <v>8.99</v>
      </c>
      <c r="Q11">
        <v>10.17</v>
      </c>
      <c r="R11">
        <v>9.2200000000000006</v>
      </c>
      <c r="S11">
        <v>10.17</v>
      </c>
      <c r="T11">
        <v>9.36</v>
      </c>
      <c r="U11">
        <v>10.23</v>
      </c>
      <c r="V11">
        <v>8.14</v>
      </c>
      <c r="W11">
        <v>9.66</v>
      </c>
      <c r="X11">
        <v>10.25</v>
      </c>
      <c r="Y11">
        <v>9.4499999999999993</v>
      </c>
      <c r="Z11">
        <v>9.75</v>
      </c>
      <c r="AA11">
        <v>9.83</v>
      </c>
      <c r="AB11">
        <v>10.28</v>
      </c>
      <c r="AD11">
        <v>9.91</v>
      </c>
      <c r="AG11">
        <v>10.55</v>
      </c>
      <c r="AI11">
        <v>8.32</v>
      </c>
      <c r="AJ11">
        <v>9.9600000000000009</v>
      </c>
      <c r="AK11">
        <v>9.3800000000000008</v>
      </c>
      <c r="AL11">
        <v>9.91</v>
      </c>
      <c r="AN11">
        <v>9.4499999999999993</v>
      </c>
      <c r="AP11">
        <v>9.52</v>
      </c>
    </row>
    <row r="12" spans="1:42" x14ac:dyDescent="0.4">
      <c r="A12" t="s">
        <v>11</v>
      </c>
      <c r="B12">
        <v>11.01</v>
      </c>
      <c r="C12">
        <v>11.18</v>
      </c>
      <c r="D12">
        <v>11.24</v>
      </c>
      <c r="E12">
        <v>11.01</v>
      </c>
      <c r="H12">
        <v>11.39</v>
      </c>
      <c r="J12">
        <v>10.64</v>
      </c>
      <c r="L12">
        <v>9.86</v>
      </c>
      <c r="M12">
        <v>10.69</v>
      </c>
      <c r="N12">
        <v>11.24</v>
      </c>
      <c r="O12">
        <v>10.71</v>
      </c>
      <c r="P12">
        <v>11.68</v>
      </c>
      <c r="Q12">
        <v>10.84</v>
      </c>
      <c r="S12">
        <v>11.37</v>
      </c>
      <c r="T12">
        <v>11.23</v>
      </c>
      <c r="U12">
        <v>11.98</v>
      </c>
      <c r="V12">
        <v>11.34</v>
      </c>
      <c r="W12">
        <v>10.69</v>
      </c>
      <c r="X12">
        <v>11.98</v>
      </c>
      <c r="Z12">
        <v>11.92</v>
      </c>
      <c r="AB12">
        <v>11.65</v>
      </c>
      <c r="AD12">
        <v>11.24</v>
      </c>
      <c r="AG12">
        <v>11.31</v>
      </c>
      <c r="AI12">
        <v>10.89</v>
      </c>
      <c r="AJ12">
        <v>10.35</v>
      </c>
      <c r="AL12">
        <v>10.36</v>
      </c>
      <c r="AN12">
        <v>11.24</v>
      </c>
      <c r="AP12">
        <v>10.51</v>
      </c>
    </row>
    <row r="13" spans="1:42" x14ac:dyDescent="0.4">
      <c r="A13" t="s">
        <v>12</v>
      </c>
      <c r="B13">
        <v>11.04</v>
      </c>
      <c r="C13">
        <v>10.94</v>
      </c>
      <c r="D13">
        <v>10.74</v>
      </c>
      <c r="E13">
        <v>10.74</v>
      </c>
      <c r="H13">
        <v>11.17</v>
      </c>
      <c r="J13">
        <v>10.94</v>
      </c>
      <c r="L13">
        <v>9.57</v>
      </c>
      <c r="M13">
        <v>10.220000000000001</v>
      </c>
      <c r="N13">
        <v>11.48</v>
      </c>
      <c r="O13">
        <v>10.16</v>
      </c>
      <c r="P13">
        <v>10.62</v>
      </c>
      <c r="Q13">
        <v>11.24</v>
      </c>
      <c r="R13">
        <v>11.18</v>
      </c>
      <c r="S13">
        <v>11.15</v>
      </c>
      <c r="T13">
        <v>11.17</v>
      </c>
      <c r="V13">
        <v>11.15</v>
      </c>
      <c r="W13">
        <v>11.21</v>
      </c>
      <c r="X13">
        <v>11.89</v>
      </c>
      <c r="Y13">
        <v>10.85</v>
      </c>
      <c r="Z13">
        <v>11.82</v>
      </c>
      <c r="AB13">
        <v>11.28</v>
      </c>
      <c r="AD13">
        <v>11.05</v>
      </c>
      <c r="AG13">
        <v>11.82</v>
      </c>
      <c r="AI13">
        <v>10.71</v>
      </c>
      <c r="AJ13">
        <v>10.64</v>
      </c>
      <c r="AK13">
        <v>10.39</v>
      </c>
      <c r="AL13">
        <v>10.49</v>
      </c>
      <c r="AN13">
        <v>11.27</v>
      </c>
      <c r="AP13">
        <v>10.94</v>
      </c>
    </row>
    <row r="14" spans="1:42" x14ac:dyDescent="0.4">
      <c r="A14" t="s">
        <v>13</v>
      </c>
      <c r="B14">
        <v>8.49</v>
      </c>
      <c r="C14">
        <v>7.82</v>
      </c>
      <c r="D14">
        <v>8.43</v>
      </c>
      <c r="E14">
        <v>8.56</v>
      </c>
      <c r="G14">
        <v>7.85</v>
      </c>
      <c r="H14">
        <v>8.8699999999999992</v>
      </c>
      <c r="J14">
        <v>8.15</v>
      </c>
      <c r="L14">
        <v>7.18</v>
      </c>
      <c r="M14">
        <v>7.81</v>
      </c>
      <c r="N14">
        <v>8.4600000000000009</v>
      </c>
      <c r="O14">
        <v>7.84</v>
      </c>
      <c r="P14">
        <v>8.7200000000000006</v>
      </c>
      <c r="Q14">
        <v>8.32</v>
      </c>
      <c r="R14">
        <v>8.56</v>
      </c>
      <c r="S14">
        <v>8.4499999999999993</v>
      </c>
      <c r="T14">
        <v>8.67</v>
      </c>
      <c r="U14">
        <v>8.58</v>
      </c>
      <c r="V14">
        <v>8.82</v>
      </c>
      <c r="W14">
        <v>8.16</v>
      </c>
      <c r="X14">
        <v>8.7100000000000009</v>
      </c>
      <c r="Y14">
        <v>9.07</v>
      </c>
      <c r="Z14">
        <v>8.36</v>
      </c>
      <c r="AA14">
        <v>9.5399999999999991</v>
      </c>
      <c r="AB14">
        <v>8.89</v>
      </c>
      <c r="AD14">
        <v>8.66</v>
      </c>
      <c r="AE14">
        <v>8.6300000000000008</v>
      </c>
      <c r="AG14">
        <v>8.17</v>
      </c>
      <c r="AI14">
        <v>8.6300000000000008</v>
      </c>
      <c r="AJ14">
        <v>8.65</v>
      </c>
      <c r="AK14">
        <v>7.86</v>
      </c>
      <c r="AL14">
        <v>7.96</v>
      </c>
      <c r="AP14">
        <v>8.26</v>
      </c>
    </row>
    <row r="15" spans="1:42" x14ac:dyDescent="0.4">
      <c r="A15" t="s">
        <v>14</v>
      </c>
      <c r="B15">
        <v>6.26</v>
      </c>
      <c r="C15">
        <v>6.86</v>
      </c>
      <c r="D15">
        <v>6.41</v>
      </c>
      <c r="E15">
        <v>7.44</v>
      </c>
      <c r="G15">
        <v>6.48</v>
      </c>
      <c r="H15">
        <v>7.43</v>
      </c>
      <c r="J15">
        <v>6.82</v>
      </c>
      <c r="L15">
        <v>5.66</v>
      </c>
      <c r="M15">
        <v>6.36</v>
      </c>
      <c r="N15">
        <v>6.12</v>
      </c>
      <c r="O15">
        <v>6.84</v>
      </c>
      <c r="P15">
        <v>5.73</v>
      </c>
      <c r="Q15">
        <v>6.94</v>
      </c>
      <c r="R15">
        <v>6.62</v>
      </c>
      <c r="S15">
        <v>7.33</v>
      </c>
      <c r="T15">
        <v>5.97</v>
      </c>
      <c r="U15">
        <v>7.36</v>
      </c>
      <c r="V15">
        <v>6.41</v>
      </c>
      <c r="W15">
        <v>6.21</v>
      </c>
      <c r="X15">
        <v>6.85</v>
      </c>
      <c r="Y15">
        <v>6.38</v>
      </c>
      <c r="Z15">
        <v>6.53</v>
      </c>
      <c r="AA15">
        <v>6.99</v>
      </c>
      <c r="AB15">
        <v>6.53</v>
      </c>
      <c r="AD15">
        <v>6.82</v>
      </c>
      <c r="AE15">
        <v>7.14</v>
      </c>
      <c r="AG15">
        <v>7.22</v>
      </c>
      <c r="AI15">
        <v>5.86</v>
      </c>
      <c r="AJ15">
        <v>6.68</v>
      </c>
      <c r="AK15">
        <v>5.89</v>
      </c>
      <c r="AL15">
        <v>6.45</v>
      </c>
      <c r="AP15">
        <v>6.17</v>
      </c>
    </row>
    <row r="16" spans="1:42" x14ac:dyDescent="0.4">
      <c r="A16" t="s">
        <v>15</v>
      </c>
      <c r="B16">
        <v>7.72</v>
      </c>
      <c r="C16">
        <v>7.49</v>
      </c>
      <c r="D16">
        <v>7.56</v>
      </c>
      <c r="G16">
        <v>7.49</v>
      </c>
      <c r="H16">
        <v>7.77</v>
      </c>
      <c r="J16">
        <v>7.94</v>
      </c>
      <c r="L16">
        <v>6.25</v>
      </c>
      <c r="M16">
        <v>6.86</v>
      </c>
      <c r="N16">
        <v>7.54</v>
      </c>
      <c r="O16">
        <v>6.98</v>
      </c>
      <c r="P16">
        <v>7.96</v>
      </c>
      <c r="Q16">
        <v>7.43</v>
      </c>
      <c r="R16">
        <v>7.74</v>
      </c>
      <c r="S16">
        <v>7.77</v>
      </c>
      <c r="T16">
        <v>7.56</v>
      </c>
      <c r="V16">
        <v>8.18</v>
      </c>
      <c r="W16">
        <v>7.85</v>
      </c>
      <c r="X16">
        <v>8.1300000000000008</v>
      </c>
      <c r="Y16">
        <v>7.06</v>
      </c>
      <c r="Z16">
        <v>6.72</v>
      </c>
      <c r="AD16">
        <v>7.81</v>
      </c>
      <c r="AG16">
        <v>7.21</v>
      </c>
      <c r="AI16">
        <v>7.15</v>
      </c>
      <c r="AJ16">
        <v>7.81</v>
      </c>
      <c r="AK16">
        <v>7.37</v>
      </c>
      <c r="AL16">
        <v>6.67</v>
      </c>
      <c r="AP16">
        <v>7.25</v>
      </c>
    </row>
    <row r="17" spans="1:42" x14ac:dyDescent="0.4">
      <c r="A17" t="s">
        <v>16</v>
      </c>
      <c r="B17">
        <v>6.69</v>
      </c>
      <c r="C17">
        <v>6.42</v>
      </c>
      <c r="D17">
        <v>6.62</v>
      </c>
      <c r="G17">
        <v>6.47</v>
      </c>
      <c r="H17">
        <v>7.17</v>
      </c>
      <c r="J17">
        <v>6.76</v>
      </c>
      <c r="L17">
        <v>6.51</v>
      </c>
      <c r="M17">
        <v>6.55</v>
      </c>
      <c r="N17">
        <v>6.99</v>
      </c>
      <c r="O17">
        <v>6.61</v>
      </c>
      <c r="P17">
        <v>6.71</v>
      </c>
      <c r="Q17">
        <v>7.17</v>
      </c>
      <c r="R17">
        <v>6.76</v>
      </c>
      <c r="S17">
        <v>6.91</v>
      </c>
      <c r="T17">
        <v>6.96</v>
      </c>
      <c r="V17">
        <v>5.98</v>
      </c>
      <c r="W17">
        <v>6.45</v>
      </c>
      <c r="X17">
        <v>6.45</v>
      </c>
      <c r="Y17">
        <v>6.25</v>
      </c>
      <c r="Z17">
        <v>6.67</v>
      </c>
      <c r="AD17">
        <v>6.93</v>
      </c>
      <c r="AG17">
        <v>7.39</v>
      </c>
      <c r="AI17">
        <v>6.25</v>
      </c>
      <c r="AJ17">
        <v>6.86</v>
      </c>
      <c r="AK17">
        <v>5.76</v>
      </c>
      <c r="AL17">
        <v>6.55</v>
      </c>
      <c r="AP17">
        <v>6.52</v>
      </c>
    </row>
    <row r="18" spans="1:42" x14ac:dyDescent="0.4">
      <c r="A18" t="s">
        <v>17</v>
      </c>
      <c r="B18">
        <v>9.68</v>
      </c>
      <c r="L18">
        <v>8.27</v>
      </c>
      <c r="M18">
        <v>8.16</v>
      </c>
      <c r="O18">
        <v>9.1300000000000008</v>
      </c>
      <c r="R18">
        <v>10.14</v>
      </c>
      <c r="W18">
        <v>8.69</v>
      </c>
      <c r="Z18">
        <v>8.92</v>
      </c>
    </row>
    <row r="19" spans="1:42" x14ac:dyDescent="0.4">
      <c r="A19" t="s">
        <v>18</v>
      </c>
      <c r="B19">
        <v>8.5399999999999991</v>
      </c>
      <c r="L19">
        <v>7.22</v>
      </c>
      <c r="M19">
        <v>6.87</v>
      </c>
      <c r="O19">
        <v>7.36</v>
      </c>
      <c r="R19">
        <v>7.83</v>
      </c>
      <c r="W19">
        <v>7.23</v>
      </c>
      <c r="Z19">
        <v>6.98</v>
      </c>
    </row>
    <row r="20" spans="1:42" x14ac:dyDescent="0.4">
      <c r="A20" t="s">
        <v>19</v>
      </c>
      <c r="B20">
        <v>7.67</v>
      </c>
      <c r="C20">
        <v>7.99</v>
      </c>
      <c r="G20">
        <v>7.87</v>
      </c>
      <c r="H20">
        <v>7.42</v>
      </c>
      <c r="J20">
        <v>7.67</v>
      </c>
      <c r="L20">
        <v>7.14</v>
      </c>
      <c r="W20">
        <v>7.18</v>
      </c>
      <c r="Z20">
        <v>7.73</v>
      </c>
    </row>
    <row r="21" spans="1:42" x14ac:dyDescent="0.4">
      <c r="A21" t="s">
        <v>20</v>
      </c>
      <c r="D21">
        <v>7.81</v>
      </c>
      <c r="E21">
        <v>9.18</v>
      </c>
      <c r="G21">
        <v>8.61</v>
      </c>
      <c r="H21">
        <v>8.9600000000000009</v>
      </c>
      <c r="J21">
        <v>8.6199999999999992</v>
      </c>
      <c r="N21">
        <v>9.1300000000000008</v>
      </c>
      <c r="P21">
        <v>9.2899999999999991</v>
      </c>
      <c r="W21">
        <v>8.7200000000000006</v>
      </c>
      <c r="Z21">
        <v>8.48</v>
      </c>
      <c r="AJ21">
        <v>8.18</v>
      </c>
    </row>
    <row r="22" spans="1:42" x14ac:dyDescent="0.4">
      <c r="A22" t="s">
        <v>21</v>
      </c>
      <c r="B22">
        <v>11.48</v>
      </c>
      <c r="C22">
        <v>11.48</v>
      </c>
      <c r="E22">
        <v>11.23</v>
      </c>
      <c r="F22">
        <v>11.75</v>
      </c>
      <c r="H22">
        <v>11.93</v>
      </c>
      <c r="J22">
        <v>10.97</v>
      </c>
      <c r="K22">
        <v>12.25</v>
      </c>
      <c r="L22">
        <v>10.77</v>
      </c>
      <c r="M22">
        <v>10.93</v>
      </c>
      <c r="N22">
        <v>11.65</v>
      </c>
      <c r="O22">
        <v>11.22</v>
      </c>
      <c r="P22">
        <v>10.49</v>
      </c>
      <c r="Q22">
        <v>11.23</v>
      </c>
      <c r="R22">
        <v>12.29</v>
      </c>
      <c r="S22">
        <v>10.42</v>
      </c>
      <c r="T22">
        <v>11.58</v>
      </c>
      <c r="U22">
        <v>12.77</v>
      </c>
      <c r="V22">
        <v>12.12</v>
      </c>
      <c r="W22">
        <v>11.88</v>
      </c>
      <c r="X22">
        <v>12.65</v>
      </c>
      <c r="Y22">
        <v>12.53</v>
      </c>
      <c r="Z22">
        <v>11.92</v>
      </c>
      <c r="AA22">
        <v>12.17</v>
      </c>
      <c r="AB22">
        <v>12.18</v>
      </c>
      <c r="AD22">
        <v>11.98</v>
      </c>
      <c r="AE22">
        <v>12.17</v>
      </c>
      <c r="AF22">
        <v>10.92</v>
      </c>
      <c r="AG22">
        <v>11.36</v>
      </c>
      <c r="AI22">
        <v>10.97</v>
      </c>
      <c r="AJ22">
        <v>12.16</v>
      </c>
      <c r="AK22">
        <v>9.18</v>
      </c>
      <c r="AL22">
        <v>10.34</v>
      </c>
      <c r="AN22">
        <v>11.23</v>
      </c>
      <c r="AP22">
        <v>12.23</v>
      </c>
    </row>
    <row r="23" spans="1:42" x14ac:dyDescent="0.4">
      <c r="A23" t="s">
        <v>22</v>
      </c>
      <c r="B23">
        <v>12.83</v>
      </c>
      <c r="C23">
        <v>12.88</v>
      </c>
      <c r="E23">
        <v>12.46</v>
      </c>
      <c r="F23">
        <v>13.41</v>
      </c>
      <c r="H23">
        <v>13.68</v>
      </c>
      <c r="J23">
        <v>12.44</v>
      </c>
      <c r="K23">
        <v>10.99</v>
      </c>
      <c r="L23">
        <v>10.55</v>
      </c>
      <c r="M23">
        <v>11.26</v>
      </c>
      <c r="N23">
        <v>12.57</v>
      </c>
      <c r="O23">
        <v>12.48</v>
      </c>
      <c r="P23">
        <v>10.98</v>
      </c>
      <c r="Q23">
        <v>11.97</v>
      </c>
      <c r="R23">
        <v>12.77</v>
      </c>
      <c r="S23">
        <v>12.38</v>
      </c>
      <c r="T23">
        <v>12.96</v>
      </c>
      <c r="U23">
        <v>12.98</v>
      </c>
      <c r="V23">
        <v>12.48</v>
      </c>
      <c r="W23">
        <v>12.49</v>
      </c>
      <c r="X23">
        <v>13.23</v>
      </c>
      <c r="Y23">
        <v>12.68</v>
      </c>
      <c r="Z23">
        <v>13.74</v>
      </c>
      <c r="AA23">
        <v>13.16</v>
      </c>
      <c r="AB23">
        <v>12.39</v>
      </c>
      <c r="AD23">
        <v>12.88</v>
      </c>
      <c r="AE23">
        <v>11.62</v>
      </c>
      <c r="AF23">
        <v>11.54</v>
      </c>
      <c r="AG23">
        <v>12.79</v>
      </c>
      <c r="AI23">
        <v>11.53</v>
      </c>
      <c r="AJ23">
        <v>12.98</v>
      </c>
      <c r="AL23">
        <v>11.97</v>
      </c>
      <c r="AN23">
        <v>11.96</v>
      </c>
      <c r="AP23">
        <v>12.34</v>
      </c>
    </row>
    <row r="24" spans="1:42" x14ac:dyDescent="0.4">
      <c r="A24" t="s">
        <v>23</v>
      </c>
      <c r="B24">
        <v>13.61</v>
      </c>
      <c r="C24">
        <v>13.52</v>
      </c>
      <c r="E24">
        <v>12.95</v>
      </c>
      <c r="F24">
        <v>13.77</v>
      </c>
      <c r="H24">
        <v>14.35</v>
      </c>
      <c r="J24">
        <v>12.27</v>
      </c>
      <c r="K24">
        <v>13.35</v>
      </c>
      <c r="L24">
        <v>12.35</v>
      </c>
      <c r="M24">
        <v>12.68</v>
      </c>
      <c r="N24">
        <v>14.04</v>
      </c>
      <c r="O24">
        <v>13.22</v>
      </c>
      <c r="P24">
        <v>13.36</v>
      </c>
      <c r="Q24">
        <v>12.98</v>
      </c>
      <c r="R24">
        <v>14.21</v>
      </c>
      <c r="S24">
        <v>12.39</v>
      </c>
      <c r="T24">
        <v>13.25</v>
      </c>
      <c r="U24">
        <v>14.08</v>
      </c>
      <c r="V24">
        <v>13.66</v>
      </c>
      <c r="W24">
        <v>13.47</v>
      </c>
      <c r="X24">
        <v>14.16</v>
      </c>
      <c r="Y24">
        <v>14.35</v>
      </c>
      <c r="Z24">
        <v>14.16</v>
      </c>
      <c r="AA24">
        <v>13.79</v>
      </c>
      <c r="AB24">
        <v>13.75</v>
      </c>
      <c r="AD24">
        <v>13.91</v>
      </c>
      <c r="AE24">
        <v>13.64</v>
      </c>
      <c r="AF24">
        <v>12.74</v>
      </c>
      <c r="AG24">
        <v>12.75</v>
      </c>
      <c r="AI24">
        <v>12.98</v>
      </c>
      <c r="AJ24">
        <v>13.84</v>
      </c>
      <c r="AL24">
        <v>12.55</v>
      </c>
      <c r="AN24">
        <v>13.31</v>
      </c>
      <c r="AP24">
        <v>13.58</v>
      </c>
    </row>
    <row r="25" spans="1:42" x14ac:dyDescent="0.4">
      <c r="A25" t="s">
        <v>24</v>
      </c>
      <c r="B25">
        <v>13.09</v>
      </c>
      <c r="C25">
        <v>12.98</v>
      </c>
      <c r="E25">
        <v>13.05</v>
      </c>
      <c r="F25">
        <v>13.03</v>
      </c>
      <c r="H25">
        <v>13.66</v>
      </c>
      <c r="J25">
        <v>12.79</v>
      </c>
      <c r="K25">
        <v>12.36</v>
      </c>
      <c r="L25">
        <v>11.49</v>
      </c>
      <c r="M25">
        <v>11.82</v>
      </c>
      <c r="N25">
        <v>13.29</v>
      </c>
      <c r="O25">
        <v>12.46</v>
      </c>
      <c r="P25">
        <v>11.53</v>
      </c>
      <c r="Q25">
        <v>12.88</v>
      </c>
      <c r="R25">
        <v>14.09</v>
      </c>
      <c r="S25">
        <v>12.81</v>
      </c>
      <c r="T25">
        <v>12.97</v>
      </c>
      <c r="U25">
        <v>13.87</v>
      </c>
      <c r="V25">
        <v>13.39</v>
      </c>
      <c r="W25">
        <v>13.31</v>
      </c>
      <c r="X25">
        <v>13.67</v>
      </c>
      <c r="Y25">
        <v>13.13</v>
      </c>
      <c r="Z25">
        <v>13.45</v>
      </c>
      <c r="AA25">
        <v>12.48</v>
      </c>
      <c r="AB25">
        <v>12.58</v>
      </c>
      <c r="AD25">
        <v>12.49</v>
      </c>
      <c r="AE25">
        <v>11.74</v>
      </c>
      <c r="AF25">
        <v>11.88</v>
      </c>
      <c r="AG25">
        <v>13.85</v>
      </c>
      <c r="AI25">
        <v>12.66</v>
      </c>
      <c r="AJ25">
        <v>12.76</v>
      </c>
      <c r="AK25">
        <v>11.25</v>
      </c>
      <c r="AL25">
        <v>12.09</v>
      </c>
      <c r="AN25">
        <v>12.41</v>
      </c>
      <c r="AP25">
        <v>13.19</v>
      </c>
    </row>
    <row r="26" spans="1:42" x14ac:dyDescent="0.4">
      <c r="A26" t="s">
        <v>25</v>
      </c>
      <c r="B26">
        <v>11.13</v>
      </c>
      <c r="C26">
        <v>10.83</v>
      </c>
      <c r="E26">
        <v>11.47</v>
      </c>
      <c r="F26">
        <v>11.75</v>
      </c>
      <c r="I26">
        <v>10.97</v>
      </c>
      <c r="J26">
        <v>10.96</v>
      </c>
      <c r="L26">
        <v>10.18</v>
      </c>
      <c r="N26">
        <v>11.82</v>
      </c>
      <c r="O26">
        <v>10.95</v>
      </c>
      <c r="P26">
        <v>11.32</v>
      </c>
      <c r="Q26">
        <v>11.28</v>
      </c>
      <c r="R26">
        <v>9.99</v>
      </c>
      <c r="S26">
        <v>11.38</v>
      </c>
      <c r="T26">
        <v>11.46</v>
      </c>
      <c r="U26">
        <v>12.53</v>
      </c>
      <c r="V26">
        <v>12.28</v>
      </c>
      <c r="W26">
        <v>10.98</v>
      </c>
      <c r="X26">
        <v>12.56</v>
      </c>
      <c r="Y26">
        <v>12.39</v>
      </c>
      <c r="Z26">
        <v>11.76</v>
      </c>
      <c r="AA26">
        <v>11.74</v>
      </c>
      <c r="AB26">
        <v>12.26</v>
      </c>
      <c r="AD26">
        <v>11.82</v>
      </c>
      <c r="AE26">
        <v>10.44</v>
      </c>
      <c r="AF26">
        <v>10.92</v>
      </c>
      <c r="AG26">
        <v>10.55</v>
      </c>
      <c r="AI26">
        <v>11.85</v>
      </c>
      <c r="AJ26">
        <v>11.64</v>
      </c>
      <c r="AK26">
        <v>9.8699999999999992</v>
      </c>
      <c r="AL26">
        <v>11.08</v>
      </c>
      <c r="AN26">
        <v>12.11</v>
      </c>
      <c r="AP26">
        <v>11.64</v>
      </c>
    </row>
    <row r="27" spans="1:42" x14ac:dyDescent="0.4">
      <c r="A27" t="s">
        <v>26</v>
      </c>
      <c r="B27">
        <v>11.28</v>
      </c>
      <c r="C27">
        <v>12.86</v>
      </c>
      <c r="E27">
        <v>11.95</v>
      </c>
      <c r="F27">
        <v>11.74</v>
      </c>
      <c r="I27">
        <v>10.76</v>
      </c>
      <c r="J27">
        <v>11.96</v>
      </c>
      <c r="L27">
        <v>9.73</v>
      </c>
      <c r="N27">
        <v>12.62</v>
      </c>
      <c r="O27">
        <v>11.67</v>
      </c>
      <c r="P27">
        <v>11.42</v>
      </c>
      <c r="Q27">
        <v>11.46</v>
      </c>
      <c r="R27">
        <v>11.61</v>
      </c>
      <c r="S27">
        <v>12.72</v>
      </c>
      <c r="T27">
        <v>11.95</v>
      </c>
      <c r="U27">
        <v>12.39</v>
      </c>
      <c r="V27">
        <v>11.88</v>
      </c>
      <c r="W27">
        <v>12.62</v>
      </c>
      <c r="X27">
        <v>13.68</v>
      </c>
      <c r="Y27">
        <v>12.58</v>
      </c>
      <c r="Z27">
        <v>12.47</v>
      </c>
      <c r="AA27">
        <v>12.33</v>
      </c>
      <c r="AB27">
        <v>12.87</v>
      </c>
      <c r="AD27">
        <v>13.41</v>
      </c>
      <c r="AE27">
        <v>10.51</v>
      </c>
      <c r="AF27">
        <v>11.18</v>
      </c>
      <c r="AG27">
        <v>12.82</v>
      </c>
      <c r="AI27">
        <v>10.95</v>
      </c>
      <c r="AJ27">
        <v>11.45</v>
      </c>
      <c r="AK27">
        <v>10.47</v>
      </c>
      <c r="AL27">
        <v>11.86</v>
      </c>
      <c r="AN27">
        <v>11.72</v>
      </c>
      <c r="AP27">
        <v>10.76</v>
      </c>
    </row>
    <row r="28" spans="1:42" x14ac:dyDescent="0.4">
      <c r="A28" t="s">
        <v>27</v>
      </c>
      <c r="B28">
        <v>13.24</v>
      </c>
      <c r="C28">
        <v>13.38</v>
      </c>
      <c r="E28">
        <v>13.74</v>
      </c>
      <c r="F28">
        <v>13.62</v>
      </c>
      <c r="I28">
        <v>13.48</v>
      </c>
      <c r="J28">
        <v>13.17</v>
      </c>
      <c r="N28">
        <v>14.02</v>
      </c>
      <c r="O28">
        <v>12.29</v>
      </c>
      <c r="P28">
        <v>13.16</v>
      </c>
      <c r="Q28">
        <v>12.97</v>
      </c>
      <c r="S28">
        <v>13.97</v>
      </c>
      <c r="T28">
        <v>13.64</v>
      </c>
      <c r="U28">
        <v>13.76</v>
      </c>
      <c r="V28">
        <v>14.08</v>
      </c>
      <c r="W28">
        <v>13.17</v>
      </c>
      <c r="X28">
        <v>14.52</v>
      </c>
      <c r="Y28">
        <v>14.45</v>
      </c>
      <c r="Z28">
        <v>13.86</v>
      </c>
      <c r="AA28">
        <v>13.97</v>
      </c>
      <c r="AB28">
        <v>13.88</v>
      </c>
      <c r="AD28">
        <v>14.52</v>
      </c>
      <c r="AE28">
        <v>12.79</v>
      </c>
      <c r="AF28">
        <v>12.47</v>
      </c>
      <c r="AG28">
        <v>13.38</v>
      </c>
      <c r="AI28">
        <v>13.58</v>
      </c>
      <c r="AJ28">
        <v>13.29</v>
      </c>
      <c r="AK28">
        <v>13.16</v>
      </c>
      <c r="AL28">
        <v>13.16</v>
      </c>
      <c r="AN28">
        <v>14.07</v>
      </c>
      <c r="AP28">
        <v>13.44</v>
      </c>
    </row>
    <row r="29" spans="1:42" x14ac:dyDescent="0.4">
      <c r="A29" t="s">
        <v>28</v>
      </c>
      <c r="C29">
        <v>13.01</v>
      </c>
      <c r="E29">
        <v>12.51</v>
      </c>
      <c r="F29">
        <v>13.83</v>
      </c>
      <c r="I29">
        <v>12.79</v>
      </c>
      <c r="J29">
        <v>12.61</v>
      </c>
      <c r="L29">
        <v>11.18</v>
      </c>
      <c r="N29">
        <v>13.48</v>
      </c>
      <c r="O29">
        <v>11.89</v>
      </c>
      <c r="P29">
        <v>12.47</v>
      </c>
      <c r="Q29">
        <v>12.92</v>
      </c>
      <c r="R29">
        <v>13.02</v>
      </c>
      <c r="S29">
        <v>13.46</v>
      </c>
      <c r="T29">
        <v>13.31</v>
      </c>
      <c r="U29">
        <v>13.95</v>
      </c>
      <c r="V29">
        <v>14.06</v>
      </c>
      <c r="W29">
        <v>12.82</v>
      </c>
      <c r="X29">
        <v>14.54</v>
      </c>
      <c r="Y29">
        <v>13.88</v>
      </c>
      <c r="Z29">
        <v>13.08</v>
      </c>
      <c r="AA29">
        <v>13.29</v>
      </c>
      <c r="AB29">
        <v>13.06</v>
      </c>
      <c r="AD29">
        <v>13.88</v>
      </c>
      <c r="AE29">
        <v>12.63</v>
      </c>
      <c r="AF29">
        <v>11.85</v>
      </c>
      <c r="AG29">
        <v>13.45</v>
      </c>
      <c r="AI29">
        <v>12.92</v>
      </c>
      <c r="AJ29">
        <v>12.79</v>
      </c>
      <c r="AL29">
        <v>12.21</v>
      </c>
      <c r="AN29">
        <v>13.38</v>
      </c>
    </row>
    <row r="30" spans="1:42" x14ac:dyDescent="0.4">
      <c r="A30" t="s">
        <v>29</v>
      </c>
      <c r="B30">
        <v>9.76</v>
      </c>
      <c r="C30">
        <v>9.5399999999999991</v>
      </c>
      <c r="D30">
        <v>9.66</v>
      </c>
      <c r="E30">
        <v>9.61</v>
      </c>
      <c r="H30">
        <v>10.08</v>
      </c>
      <c r="J30">
        <v>9.68</v>
      </c>
      <c r="L30">
        <v>8.9499999999999993</v>
      </c>
      <c r="M30">
        <v>9.68</v>
      </c>
      <c r="N30">
        <v>9.91</v>
      </c>
      <c r="O30">
        <v>9.84</v>
      </c>
      <c r="P30">
        <v>9.98</v>
      </c>
      <c r="Q30">
        <v>9.48</v>
      </c>
      <c r="R30">
        <v>9.51</v>
      </c>
      <c r="S30">
        <v>9.8699999999999992</v>
      </c>
      <c r="T30">
        <v>9.91</v>
      </c>
      <c r="U30">
        <v>10.73</v>
      </c>
      <c r="V30">
        <v>10.07</v>
      </c>
      <c r="W30">
        <v>9.56</v>
      </c>
      <c r="X30">
        <v>10.85</v>
      </c>
      <c r="Y30">
        <v>9.93</v>
      </c>
      <c r="Z30">
        <v>10.18</v>
      </c>
      <c r="AA30">
        <v>10.41</v>
      </c>
      <c r="AB30">
        <v>10.18</v>
      </c>
      <c r="AD30">
        <v>10.23</v>
      </c>
      <c r="AG30">
        <v>9.83</v>
      </c>
      <c r="AI30">
        <v>9.99</v>
      </c>
      <c r="AJ30">
        <v>9.69</v>
      </c>
      <c r="AK30">
        <v>9.6199999999999992</v>
      </c>
      <c r="AL30">
        <v>9.58</v>
      </c>
      <c r="AN30">
        <v>10.44</v>
      </c>
      <c r="AP30">
        <v>9.8699999999999992</v>
      </c>
    </row>
    <row r="31" spans="1:42" x14ac:dyDescent="0.4">
      <c r="A31" t="s">
        <v>30</v>
      </c>
      <c r="B31">
        <v>9.6300000000000008</v>
      </c>
      <c r="C31">
        <v>10.62</v>
      </c>
      <c r="D31">
        <v>9.7200000000000006</v>
      </c>
      <c r="E31">
        <v>9.31</v>
      </c>
      <c r="H31">
        <v>10.35</v>
      </c>
      <c r="J31">
        <v>9.85</v>
      </c>
      <c r="L31">
        <v>8.24</v>
      </c>
      <c r="M31">
        <v>9.39</v>
      </c>
      <c r="N31">
        <v>10.14</v>
      </c>
      <c r="O31">
        <v>9.66</v>
      </c>
      <c r="P31">
        <v>9.3800000000000008</v>
      </c>
      <c r="Q31">
        <v>9.77</v>
      </c>
      <c r="R31">
        <v>9.4499999999999993</v>
      </c>
      <c r="S31">
        <v>10.35</v>
      </c>
      <c r="T31">
        <v>9.77</v>
      </c>
      <c r="U31">
        <v>10.53</v>
      </c>
      <c r="V31">
        <v>8.8699999999999992</v>
      </c>
      <c r="W31">
        <v>9.64</v>
      </c>
      <c r="X31">
        <v>10.43</v>
      </c>
      <c r="Y31">
        <v>9.2899999999999991</v>
      </c>
      <c r="Z31">
        <v>9.8699999999999992</v>
      </c>
      <c r="AA31">
        <v>9.4600000000000009</v>
      </c>
      <c r="AB31">
        <v>10.24</v>
      </c>
      <c r="AD31">
        <v>9.26</v>
      </c>
      <c r="AG31">
        <v>10.92</v>
      </c>
      <c r="AI31">
        <v>8.27</v>
      </c>
      <c r="AJ31">
        <v>9.8699999999999992</v>
      </c>
      <c r="AK31">
        <v>9.25</v>
      </c>
      <c r="AL31">
        <v>9.93</v>
      </c>
      <c r="AN31">
        <v>9.24</v>
      </c>
      <c r="AP31">
        <v>9.73</v>
      </c>
    </row>
    <row r="32" spans="1:42" x14ac:dyDescent="0.4">
      <c r="A32" t="s">
        <v>31</v>
      </c>
      <c r="B32">
        <v>11.47</v>
      </c>
      <c r="C32">
        <v>11.46</v>
      </c>
      <c r="D32">
        <v>11.05</v>
      </c>
      <c r="E32">
        <v>11.26</v>
      </c>
      <c r="H32">
        <v>11.29</v>
      </c>
      <c r="J32">
        <v>11.36</v>
      </c>
      <c r="L32">
        <v>10.210000000000001</v>
      </c>
      <c r="M32">
        <v>10.83</v>
      </c>
      <c r="N32">
        <v>11.78</v>
      </c>
      <c r="O32">
        <v>10.74</v>
      </c>
      <c r="P32">
        <v>11.65</v>
      </c>
      <c r="Q32">
        <v>10.91</v>
      </c>
      <c r="R32">
        <v>11.54</v>
      </c>
      <c r="S32">
        <v>11.76</v>
      </c>
      <c r="T32">
        <v>11.55</v>
      </c>
      <c r="U32">
        <v>11.99</v>
      </c>
      <c r="V32">
        <v>11.21</v>
      </c>
      <c r="W32">
        <v>11.12</v>
      </c>
      <c r="X32">
        <v>11.96</v>
      </c>
      <c r="Y32">
        <v>11.72</v>
      </c>
      <c r="Z32">
        <v>12.38</v>
      </c>
      <c r="AA32">
        <v>11.59</v>
      </c>
      <c r="AD32">
        <v>11.47</v>
      </c>
      <c r="AG32">
        <v>11.73</v>
      </c>
      <c r="AI32">
        <v>10.45</v>
      </c>
      <c r="AJ32">
        <v>10.95</v>
      </c>
      <c r="AK32">
        <v>10.77</v>
      </c>
      <c r="AL32">
        <v>10.68</v>
      </c>
      <c r="AN32">
        <v>11.96</v>
      </c>
      <c r="AP32">
        <v>11.53</v>
      </c>
    </row>
    <row r="33" spans="1:42" x14ac:dyDescent="0.4">
      <c r="A33" t="s">
        <v>32</v>
      </c>
      <c r="B33">
        <v>10.84</v>
      </c>
      <c r="C33">
        <v>11.02</v>
      </c>
      <c r="D33">
        <v>10.89</v>
      </c>
      <c r="E33">
        <v>10.78</v>
      </c>
      <c r="H33">
        <v>11.24</v>
      </c>
      <c r="J33">
        <v>11.21</v>
      </c>
      <c r="L33">
        <v>10.58</v>
      </c>
      <c r="M33">
        <v>10.42</v>
      </c>
      <c r="N33">
        <v>11.79</v>
      </c>
      <c r="O33">
        <v>10.45</v>
      </c>
      <c r="P33">
        <v>10.57</v>
      </c>
      <c r="Q33">
        <v>11.24</v>
      </c>
      <c r="S33">
        <v>10.91</v>
      </c>
      <c r="T33">
        <v>11.43</v>
      </c>
      <c r="V33">
        <v>11.34</v>
      </c>
      <c r="W33">
        <v>11.33</v>
      </c>
      <c r="X33">
        <v>12.37</v>
      </c>
      <c r="Y33">
        <v>10.84</v>
      </c>
      <c r="Z33">
        <v>11.72</v>
      </c>
      <c r="AA33">
        <v>11.79</v>
      </c>
      <c r="AB33">
        <v>11.13</v>
      </c>
      <c r="AD33">
        <v>11.14</v>
      </c>
      <c r="AG33">
        <v>11.79</v>
      </c>
      <c r="AI33">
        <v>10.85</v>
      </c>
      <c r="AJ33">
        <v>10.71</v>
      </c>
      <c r="AK33">
        <v>9.9700000000000006</v>
      </c>
      <c r="AL33">
        <v>10.48</v>
      </c>
      <c r="AN33">
        <v>11.39</v>
      </c>
      <c r="AP33">
        <v>11.14</v>
      </c>
    </row>
    <row r="34" spans="1:42" x14ac:dyDescent="0.4">
      <c r="A34" t="s">
        <v>33</v>
      </c>
      <c r="B34">
        <v>8.42</v>
      </c>
      <c r="C34">
        <v>8.24</v>
      </c>
      <c r="D34">
        <v>8.57</v>
      </c>
      <c r="E34">
        <v>8.58</v>
      </c>
      <c r="G34">
        <v>8.56</v>
      </c>
      <c r="H34">
        <v>9.5299999999999994</v>
      </c>
      <c r="J34">
        <v>8.51</v>
      </c>
      <c r="L34">
        <v>7.99</v>
      </c>
      <c r="M34">
        <v>8.67</v>
      </c>
      <c r="N34">
        <v>8.68</v>
      </c>
      <c r="O34">
        <v>8.27</v>
      </c>
      <c r="P34">
        <v>9.16</v>
      </c>
      <c r="Q34">
        <v>8.3800000000000008</v>
      </c>
      <c r="R34">
        <v>8.73</v>
      </c>
      <c r="S34">
        <v>8.6199999999999992</v>
      </c>
      <c r="T34">
        <v>8.9600000000000009</v>
      </c>
      <c r="U34">
        <v>9.2799999999999994</v>
      </c>
      <c r="V34">
        <v>8.98</v>
      </c>
      <c r="W34">
        <v>8.61</v>
      </c>
      <c r="X34">
        <v>9.44</v>
      </c>
      <c r="Y34">
        <v>9.67</v>
      </c>
      <c r="Z34">
        <v>8.89</v>
      </c>
      <c r="AA34">
        <v>10.08</v>
      </c>
      <c r="AB34">
        <v>9.2200000000000006</v>
      </c>
      <c r="AD34">
        <v>8.83</v>
      </c>
      <c r="AE34">
        <v>10.029999999999999</v>
      </c>
      <c r="AG34">
        <v>8.3699999999999992</v>
      </c>
      <c r="AI34">
        <v>8.7200000000000006</v>
      </c>
      <c r="AJ34">
        <v>8.76</v>
      </c>
      <c r="AK34">
        <v>8.27</v>
      </c>
      <c r="AL34">
        <v>8.68</v>
      </c>
      <c r="AP34">
        <v>8.43</v>
      </c>
    </row>
    <row r="35" spans="1:42" x14ac:dyDescent="0.4">
      <c r="A35" t="s">
        <v>34</v>
      </c>
      <c r="B35">
        <v>6.48</v>
      </c>
      <c r="C35">
        <v>7.09</v>
      </c>
      <c r="D35">
        <v>6.36</v>
      </c>
      <c r="E35">
        <v>7.17</v>
      </c>
      <c r="G35">
        <v>6.38</v>
      </c>
      <c r="H35">
        <v>7.63</v>
      </c>
      <c r="J35">
        <v>6.96</v>
      </c>
      <c r="L35">
        <v>5.97</v>
      </c>
      <c r="M35">
        <v>6.86</v>
      </c>
      <c r="N35">
        <v>6.42</v>
      </c>
      <c r="O35">
        <v>6.91</v>
      </c>
      <c r="P35">
        <v>6.43</v>
      </c>
      <c r="Q35">
        <v>6.93</v>
      </c>
      <c r="R35">
        <v>6.13</v>
      </c>
      <c r="S35">
        <v>7.99</v>
      </c>
      <c r="T35">
        <v>7.36</v>
      </c>
      <c r="U35">
        <v>7.21</v>
      </c>
      <c r="V35">
        <v>6.43</v>
      </c>
      <c r="W35">
        <v>7.51</v>
      </c>
      <c r="X35">
        <v>7.86</v>
      </c>
      <c r="Y35">
        <v>6.83</v>
      </c>
      <c r="Z35">
        <v>6.65</v>
      </c>
      <c r="AA35">
        <v>7.21</v>
      </c>
      <c r="AB35">
        <v>6.31</v>
      </c>
      <c r="AD35">
        <v>6.43</v>
      </c>
      <c r="AE35">
        <v>6.23</v>
      </c>
      <c r="AG35">
        <v>7.27</v>
      </c>
      <c r="AI35">
        <v>5.93</v>
      </c>
      <c r="AJ35">
        <v>7.16</v>
      </c>
      <c r="AK35">
        <v>5.87</v>
      </c>
      <c r="AL35">
        <v>6.71</v>
      </c>
      <c r="AP35">
        <v>6.25</v>
      </c>
    </row>
    <row r="36" spans="1:42" x14ac:dyDescent="0.4">
      <c r="A36" t="s">
        <v>35</v>
      </c>
      <c r="B36">
        <v>7.99</v>
      </c>
      <c r="C36">
        <v>7.79</v>
      </c>
      <c r="D36">
        <v>7.59</v>
      </c>
      <c r="G36">
        <v>7.85</v>
      </c>
      <c r="H36">
        <v>7.91</v>
      </c>
      <c r="J36">
        <v>8.16</v>
      </c>
      <c r="L36">
        <v>6.63</v>
      </c>
      <c r="M36">
        <v>7.48</v>
      </c>
      <c r="N36">
        <v>8.26</v>
      </c>
      <c r="O36">
        <v>7.37</v>
      </c>
      <c r="P36">
        <v>8.6199999999999992</v>
      </c>
      <c r="Q36">
        <v>7.38</v>
      </c>
      <c r="R36">
        <v>7.98</v>
      </c>
      <c r="S36">
        <v>7.77</v>
      </c>
      <c r="T36">
        <v>7.84</v>
      </c>
      <c r="V36">
        <v>8.5299999999999994</v>
      </c>
      <c r="W36">
        <v>7.91</v>
      </c>
      <c r="X36">
        <v>8.26</v>
      </c>
      <c r="Y36">
        <v>7.97</v>
      </c>
      <c r="Z36">
        <v>7.16</v>
      </c>
      <c r="AD36">
        <v>8.34</v>
      </c>
      <c r="AG36">
        <v>7.43</v>
      </c>
      <c r="AI36">
        <v>7.69</v>
      </c>
      <c r="AJ36">
        <v>7.79</v>
      </c>
      <c r="AK36">
        <v>6.88</v>
      </c>
      <c r="AL36">
        <v>7.19</v>
      </c>
      <c r="AP36">
        <v>7.36</v>
      </c>
    </row>
    <row r="37" spans="1:42" x14ac:dyDescent="0.4">
      <c r="A37" t="s">
        <v>36</v>
      </c>
      <c r="B37">
        <v>6.28</v>
      </c>
      <c r="C37">
        <v>6.83</v>
      </c>
      <c r="D37">
        <v>6.69</v>
      </c>
      <c r="G37">
        <v>5.97</v>
      </c>
      <c r="H37">
        <v>6.61</v>
      </c>
      <c r="J37">
        <v>7.13</v>
      </c>
      <c r="L37">
        <v>6.14</v>
      </c>
      <c r="M37">
        <v>6.72</v>
      </c>
      <c r="N37">
        <v>6.94</v>
      </c>
      <c r="O37">
        <v>6.87</v>
      </c>
      <c r="P37">
        <v>6.87</v>
      </c>
      <c r="Q37">
        <v>7.07</v>
      </c>
      <c r="R37">
        <v>6.84</v>
      </c>
      <c r="S37">
        <v>6.58</v>
      </c>
      <c r="T37">
        <v>7.04</v>
      </c>
      <c r="V37">
        <v>6.92</v>
      </c>
      <c r="W37">
        <v>6.48</v>
      </c>
      <c r="X37">
        <v>6.27</v>
      </c>
      <c r="Y37">
        <v>6.59</v>
      </c>
      <c r="Z37">
        <v>6.73</v>
      </c>
      <c r="AD37">
        <v>7.16</v>
      </c>
      <c r="AG37">
        <v>7.21</v>
      </c>
      <c r="AI37">
        <v>6.41</v>
      </c>
      <c r="AJ37">
        <v>6.67</v>
      </c>
      <c r="AK37">
        <v>6.31</v>
      </c>
      <c r="AL37">
        <v>6.41</v>
      </c>
      <c r="AP37">
        <v>6.56</v>
      </c>
    </row>
    <row r="38" spans="1:42" x14ac:dyDescent="0.4">
      <c r="A38" t="s">
        <v>37</v>
      </c>
      <c r="B38">
        <v>9.4600000000000009</v>
      </c>
      <c r="L38">
        <v>8.9700000000000006</v>
      </c>
      <c r="M38">
        <v>8.32</v>
      </c>
      <c r="O38">
        <v>9.36</v>
      </c>
      <c r="R38">
        <v>9.39</v>
      </c>
      <c r="W38">
        <v>8.7200000000000006</v>
      </c>
      <c r="Z38">
        <v>9.2899999999999991</v>
      </c>
    </row>
    <row r="39" spans="1:42" x14ac:dyDescent="0.4">
      <c r="A39" t="s">
        <v>38</v>
      </c>
      <c r="B39">
        <v>7.65</v>
      </c>
      <c r="L39">
        <v>7.22</v>
      </c>
      <c r="M39">
        <v>7.19</v>
      </c>
      <c r="O39">
        <v>7.66</v>
      </c>
      <c r="R39">
        <v>7.96</v>
      </c>
      <c r="W39">
        <v>7.25</v>
      </c>
      <c r="Z39">
        <v>6.83</v>
      </c>
    </row>
    <row r="40" spans="1:42" x14ac:dyDescent="0.4">
      <c r="A40" t="s">
        <v>39</v>
      </c>
      <c r="B40">
        <v>7.98</v>
      </c>
      <c r="C40">
        <v>7.97</v>
      </c>
      <c r="G40">
        <v>7.52</v>
      </c>
      <c r="H40">
        <v>7.81</v>
      </c>
      <c r="J40">
        <v>7.88</v>
      </c>
      <c r="L40">
        <v>7.13</v>
      </c>
      <c r="W40">
        <v>7.38</v>
      </c>
      <c r="Z40">
        <v>7.52</v>
      </c>
    </row>
    <row r="41" spans="1:42" x14ac:dyDescent="0.4">
      <c r="A41" t="s">
        <v>40</v>
      </c>
      <c r="D41">
        <v>7.79</v>
      </c>
      <c r="E41">
        <v>9.18</v>
      </c>
      <c r="G41">
        <v>8.31</v>
      </c>
      <c r="H41">
        <v>8.68</v>
      </c>
      <c r="J41">
        <v>8.18</v>
      </c>
      <c r="N41">
        <v>9.17</v>
      </c>
      <c r="P41">
        <v>9.0299999999999994</v>
      </c>
      <c r="W41">
        <v>9.31</v>
      </c>
      <c r="Z41">
        <v>8.23</v>
      </c>
      <c r="AJ41">
        <v>8.3800000000000008</v>
      </c>
    </row>
    <row r="42" spans="1:42" x14ac:dyDescent="0.4">
      <c r="A42" t="s">
        <v>41</v>
      </c>
      <c r="B42">
        <v>11.22</v>
      </c>
      <c r="C42">
        <v>9.9499999999999993</v>
      </c>
      <c r="D42">
        <v>9.8699999999999992</v>
      </c>
      <c r="E42">
        <v>10.81</v>
      </c>
      <c r="F42">
        <v>10.67</v>
      </c>
      <c r="G42">
        <v>10.73</v>
      </c>
      <c r="H42">
        <v>10.99</v>
      </c>
      <c r="I42">
        <v>9.67</v>
      </c>
      <c r="J42">
        <v>10.36</v>
      </c>
      <c r="L42">
        <v>9.51</v>
      </c>
      <c r="M42">
        <v>11.58</v>
      </c>
      <c r="N42">
        <v>11.33</v>
      </c>
      <c r="O42">
        <v>9.64</v>
      </c>
      <c r="P42">
        <v>10.32</v>
      </c>
      <c r="R42">
        <v>11.39</v>
      </c>
      <c r="S42">
        <v>10.27</v>
      </c>
      <c r="AC42">
        <v>10.67</v>
      </c>
      <c r="AH42">
        <v>10.210000000000001</v>
      </c>
      <c r="AM42">
        <v>10.56</v>
      </c>
      <c r="AO42">
        <v>10.14</v>
      </c>
    </row>
    <row r="43" spans="1:42" x14ac:dyDescent="0.4">
      <c r="A43" t="s">
        <v>42</v>
      </c>
      <c r="B43">
        <v>15.37</v>
      </c>
      <c r="C43">
        <v>16.670000000000002</v>
      </c>
      <c r="D43">
        <v>15.51</v>
      </c>
      <c r="E43">
        <v>15.53</v>
      </c>
      <c r="F43">
        <v>15.81</v>
      </c>
      <c r="G43">
        <v>15.54</v>
      </c>
      <c r="H43">
        <v>17.649999999999999</v>
      </c>
      <c r="I43">
        <v>14.46</v>
      </c>
      <c r="J43">
        <v>14.65</v>
      </c>
      <c r="L43">
        <v>13.86</v>
      </c>
      <c r="M43">
        <v>16.66</v>
      </c>
      <c r="N43">
        <v>17.38</v>
      </c>
      <c r="O43">
        <v>14.45</v>
      </c>
      <c r="P43">
        <v>14.82</v>
      </c>
      <c r="R43">
        <v>14.27</v>
      </c>
      <c r="S43">
        <v>14.37</v>
      </c>
      <c r="AC43">
        <v>15.06</v>
      </c>
      <c r="AH43">
        <v>15.54</v>
      </c>
      <c r="AM43">
        <v>15.75</v>
      </c>
      <c r="AO43">
        <v>15.46</v>
      </c>
    </row>
    <row r="44" spans="1:42" x14ac:dyDescent="0.4">
      <c r="A44" t="s">
        <v>43</v>
      </c>
      <c r="B44">
        <v>13.39</v>
      </c>
      <c r="C44">
        <v>13.04</v>
      </c>
      <c r="D44">
        <v>12.62</v>
      </c>
      <c r="E44">
        <v>12.68</v>
      </c>
      <c r="F44">
        <v>13.26</v>
      </c>
      <c r="G44">
        <v>12.48</v>
      </c>
      <c r="H44">
        <v>14.53</v>
      </c>
      <c r="I44">
        <v>12.13</v>
      </c>
      <c r="J44">
        <v>12.78</v>
      </c>
      <c r="L44">
        <v>11.78</v>
      </c>
      <c r="M44">
        <v>13.63</v>
      </c>
      <c r="N44">
        <v>13.39</v>
      </c>
      <c r="O44">
        <v>13.77</v>
      </c>
      <c r="P44">
        <v>12.62</v>
      </c>
      <c r="R44">
        <v>13.91</v>
      </c>
      <c r="S44">
        <v>12.69</v>
      </c>
      <c r="AC44">
        <v>13.66</v>
      </c>
      <c r="AH44">
        <v>12.74</v>
      </c>
      <c r="AM44">
        <v>13.44</v>
      </c>
      <c r="AO44">
        <v>12.24</v>
      </c>
    </row>
    <row r="45" spans="1:42" x14ac:dyDescent="0.4">
      <c r="A45" t="s">
        <v>44</v>
      </c>
      <c r="B45">
        <v>12.91</v>
      </c>
      <c r="C45">
        <v>12.36</v>
      </c>
      <c r="D45">
        <v>12.89</v>
      </c>
      <c r="E45">
        <v>12.96</v>
      </c>
      <c r="F45">
        <v>12.45</v>
      </c>
      <c r="G45">
        <v>12.37</v>
      </c>
      <c r="H45">
        <v>13.53</v>
      </c>
      <c r="I45">
        <v>11.76</v>
      </c>
      <c r="J45">
        <v>12.35</v>
      </c>
      <c r="L45">
        <v>11.43</v>
      </c>
      <c r="M45">
        <v>12.95</v>
      </c>
      <c r="N45">
        <v>13.51</v>
      </c>
      <c r="O45">
        <v>12.63</v>
      </c>
      <c r="P45">
        <v>12.61</v>
      </c>
      <c r="R45">
        <v>13.09</v>
      </c>
      <c r="S45">
        <v>12.31</v>
      </c>
      <c r="AC45">
        <v>12.59</v>
      </c>
      <c r="AH45">
        <v>12.25</v>
      </c>
      <c r="AM45">
        <v>12.47</v>
      </c>
      <c r="AO45">
        <v>12.47</v>
      </c>
    </row>
    <row r="46" spans="1:42" x14ac:dyDescent="0.4">
      <c r="A46" t="s">
        <v>45</v>
      </c>
      <c r="B46">
        <v>10.89</v>
      </c>
      <c r="C46">
        <v>9.59</v>
      </c>
      <c r="D46">
        <v>8.86</v>
      </c>
      <c r="F46">
        <v>10.32</v>
      </c>
      <c r="G46">
        <v>10.16</v>
      </c>
      <c r="H46">
        <v>10.44</v>
      </c>
      <c r="I46">
        <v>9.2100000000000009</v>
      </c>
      <c r="J46">
        <v>9.74</v>
      </c>
      <c r="L46">
        <v>8.99</v>
      </c>
      <c r="O46">
        <v>9.84</v>
      </c>
      <c r="P46">
        <v>10.130000000000001</v>
      </c>
      <c r="Q46">
        <v>9.77</v>
      </c>
      <c r="S46">
        <v>10.15</v>
      </c>
      <c r="AC46">
        <v>10.54</v>
      </c>
      <c r="AH46">
        <v>9.77</v>
      </c>
      <c r="AO46">
        <v>9.65</v>
      </c>
    </row>
    <row r="47" spans="1:42" x14ac:dyDescent="0.4">
      <c r="A47" t="s">
        <v>46</v>
      </c>
      <c r="B47">
        <v>11.48</v>
      </c>
      <c r="C47">
        <v>11.52</v>
      </c>
      <c r="D47">
        <v>11.95</v>
      </c>
      <c r="F47">
        <v>11.98</v>
      </c>
      <c r="G47">
        <v>12.39</v>
      </c>
      <c r="H47">
        <v>12.18</v>
      </c>
      <c r="I47">
        <v>11.46</v>
      </c>
      <c r="J47">
        <v>12.23</v>
      </c>
      <c r="L47">
        <v>10.19</v>
      </c>
      <c r="O47">
        <v>10.93</v>
      </c>
      <c r="P47">
        <v>11.18</v>
      </c>
      <c r="Q47">
        <v>10.92</v>
      </c>
      <c r="S47">
        <v>12.18</v>
      </c>
      <c r="AC47">
        <v>11.69</v>
      </c>
      <c r="AH47">
        <v>11.62</v>
      </c>
      <c r="AO47">
        <v>11.35</v>
      </c>
    </row>
    <row r="48" spans="1:42" x14ac:dyDescent="0.4">
      <c r="A48" t="s">
        <v>47</v>
      </c>
      <c r="B48">
        <v>13.48</v>
      </c>
      <c r="C48">
        <v>12.08</v>
      </c>
      <c r="D48">
        <v>11.76</v>
      </c>
      <c r="G48">
        <v>12.67</v>
      </c>
      <c r="H48">
        <v>13.25</v>
      </c>
      <c r="I48">
        <v>12.08</v>
      </c>
      <c r="J48">
        <v>12.36</v>
      </c>
      <c r="L48">
        <v>11.38</v>
      </c>
      <c r="O48">
        <v>12.84</v>
      </c>
      <c r="P48">
        <v>12.56</v>
      </c>
      <c r="Q48">
        <v>12.62</v>
      </c>
      <c r="S48">
        <v>13.44</v>
      </c>
      <c r="AC48">
        <v>12.62</v>
      </c>
      <c r="AH48">
        <v>12.56</v>
      </c>
      <c r="AO48">
        <v>12.21</v>
      </c>
    </row>
    <row r="49" spans="1:41" x14ac:dyDescent="0.4">
      <c r="A49" t="s">
        <v>48</v>
      </c>
      <c r="B49">
        <v>13.28</v>
      </c>
      <c r="C49">
        <v>11.85</v>
      </c>
      <c r="D49">
        <v>11.78</v>
      </c>
      <c r="F49">
        <v>12.36</v>
      </c>
      <c r="G49">
        <v>12.85</v>
      </c>
      <c r="H49">
        <v>12.84</v>
      </c>
      <c r="I49">
        <v>12.05</v>
      </c>
      <c r="J49">
        <v>12.48</v>
      </c>
      <c r="L49">
        <v>11.33</v>
      </c>
      <c r="O49">
        <v>12.67</v>
      </c>
      <c r="P49">
        <v>12.22</v>
      </c>
      <c r="Q49">
        <v>12.53</v>
      </c>
      <c r="S49">
        <v>12.95</v>
      </c>
      <c r="AC49">
        <v>12.71</v>
      </c>
      <c r="AH49">
        <v>12.63</v>
      </c>
      <c r="AO49">
        <v>12.22</v>
      </c>
    </row>
    <row r="50" spans="1:41" x14ac:dyDescent="0.4">
      <c r="A50" t="s">
        <v>49</v>
      </c>
      <c r="B50">
        <v>8.43</v>
      </c>
      <c r="C50">
        <v>7.63</v>
      </c>
      <c r="D50">
        <v>7.33</v>
      </c>
      <c r="E50">
        <v>7.87</v>
      </c>
      <c r="F50">
        <v>8.33</v>
      </c>
      <c r="G50">
        <v>7.87</v>
      </c>
      <c r="H50">
        <v>8.3699999999999992</v>
      </c>
      <c r="I50">
        <v>7.46</v>
      </c>
      <c r="J50">
        <v>7.97</v>
      </c>
      <c r="L50">
        <v>7.08</v>
      </c>
      <c r="M50">
        <v>8.73</v>
      </c>
      <c r="N50">
        <v>8.25</v>
      </c>
      <c r="O50">
        <v>7.91</v>
      </c>
      <c r="P50">
        <v>7.98</v>
      </c>
      <c r="Q50">
        <v>8.14</v>
      </c>
      <c r="S50">
        <v>7.96</v>
      </c>
      <c r="AC50">
        <v>8.02</v>
      </c>
      <c r="AH50">
        <v>8.31</v>
      </c>
      <c r="AM50">
        <v>8.11</v>
      </c>
      <c r="AO50">
        <v>7.57</v>
      </c>
    </row>
    <row r="51" spans="1:41" x14ac:dyDescent="0.4">
      <c r="A51" t="s">
        <v>50</v>
      </c>
      <c r="B51">
        <v>9.41</v>
      </c>
      <c r="C51">
        <v>9.16</v>
      </c>
      <c r="D51">
        <v>9.39</v>
      </c>
      <c r="E51">
        <v>9.98</v>
      </c>
      <c r="F51">
        <v>9.61</v>
      </c>
      <c r="G51">
        <v>8.7799999999999994</v>
      </c>
      <c r="H51">
        <v>10.89</v>
      </c>
      <c r="I51">
        <v>9.43</v>
      </c>
      <c r="J51">
        <v>10.17</v>
      </c>
      <c r="L51">
        <v>8.85</v>
      </c>
      <c r="M51">
        <v>10.23</v>
      </c>
      <c r="N51">
        <v>10.98</v>
      </c>
      <c r="O51">
        <v>8.69</v>
      </c>
      <c r="P51">
        <v>9.51</v>
      </c>
      <c r="Q51">
        <v>9.98</v>
      </c>
      <c r="S51">
        <v>10.57</v>
      </c>
      <c r="AC51">
        <v>9.4600000000000009</v>
      </c>
      <c r="AH51">
        <v>9.23</v>
      </c>
      <c r="AM51">
        <v>10.75</v>
      </c>
      <c r="AO51">
        <v>9.64</v>
      </c>
    </row>
    <row r="52" spans="1:41" x14ac:dyDescent="0.4">
      <c r="A52" t="s">
        <v>51</v>
      </c>
      <c r="B52">
        <v>10.95</v>
      </c>
      <c r="C52">
        <v>9.92</v>
      </c>
      <c r="D52">
        <v>10.29</v>
      </c>
      <c r="E52">
        <v>9.61</v>
      </c>
      <c r="G52">
        <v>10.58</v>
      </c>
      <c r="H52">
        <v>11.48</v>
      </c>
      <c r="I52">
        <v>10.210000000000001</v>
      </c>
      <c r="J52">
        <v>10.36</v>
      </c>
      <c r="L52">
        <v>9.36</v>
      </c>
      <c r="M52">
        <v>11.24</v>
      </c>
      <c r="N52">
        <v>11.35</v>
      </c>
      <c r="O52">
        <v>10.24</v>
      </c>
      <c r="P52">
        <v>10.66</v>
      </c>
      <c r="Q52">
        <v>10.83</v>
      </c>
      <c r="S52">
        <v>11.13</v>
      </c>
      <c r="AC52">
        <v>10.24</v>
      </c>
      <c r="AH52">
        <v>10.61</v>
      </c>
      <c r="AM52">
        <v>10.97</v>
      </c>
      <c r="AO52">
        <v>10.17</v>
      </c>
    </row>
    <row r="53" spans="1:41" x14ac:dyDescent="0.4">
      <c r="A53" t="s">
        <v>52</v>
      </c>
      <c r="B53">
        <v>10.88</v>
      </c>
      <c r="C53">
        <v>9.98</v>
      </c>
      <c r="D53">
        <v>10.210000000000001</v>
      </c>
      <c r="E53">
        <v>10.59</v>
      </c>
      <c r="F53">
        <v>10.43</v>
      </c>
      <c r="G53">
        <v>9.7799999999999994</v>
      </c>
      <c r="H53">
        <v>10.84</v>
      </c>
      <c r="I53">
        <v>10.15</v>
      </c>
      <c r="J53">
        <v>10.64</v>
      </c>
      <c r="L53">
        <v>9.44</v>
      </c>
      <c r="M53">
        <v>11.26</v>
      </c>
      <c r="N53">
        <v>11.24</v>
      </c>
      <c r="O53">
        <v>10.24</v>
      </c>
      <c r="P53">
        <v>10.45</v>
      </c>
      <c r="Q53">
        <v>10.68</v>
      </c>
      <c r="S53">
        <v>10.77</v>
      </c>
      <c r="AC53">
        <v>10.55</v>
      </c>
      <c r="AH53">
        <v>10.49</v>
      </c>
      <c r="AM53">
        <v>10.68</v>
      </c>
      <c r="AO53">
        <v>10.17</v>
      </c>
    </row>
    <row r="54" spans="1:41" x14ac:dyDescent="0.4">
      <c r="A54" t="s">
        <v>53</v>
      </c>
      <c r="B54">
        <v>7.13</v>
      </c>
      <c r="C54">
        <v>6.57</v>
      </c>
      <c r="D54">
        <v>6.52</v>
      </c>
      <c r="E54">
        <v>6.88</v>
      </c>
      <c r="F54">
        <v>7.14</v>
      </c>
      <c r="G54">
        <v>7.27</v>
      </c>
      <c r="H54">
        <v>7.28</v>
      </c>
      <c r="I54">
        <v>6.61</v>
      </c>
      <c r="J54">
        <v>6.82</v>
      </c>
      <c r="L54">
        <v>6.09</v>
      </c>
      <c r="O54">
        <v>6.67</v>
      </c>
      <c r="P54">
        <v>7.27</v>
      </c>
      <c r="Q54">
        <v>7.06</v>
      </c>
      <c r="AC54">
        <v>6.88</v>
      </c>
      <c r="AH54">
        <v>6.95</v>
      </c>
    </row>
    <row r="55" spans="1:41" x14ac:dyDescent="0.4">
      <c r="A55" t="s">
        <v>54</v>
      </c>
      <c r="B55">
        <v>8.16</v>
      </c>
      <c r="C55">
        <v>7.59</v>
      </c>
      <c r="D55">
        <v>7.64</v>
      </c>
      <c r="E55">
        <v>8.49</v>
      </c>
      <c r="F55">
        <v>7.85</v>
      </c>
      <c r="G55">
        <v>7.46</v>
      </c>
      <c r="H55">
        <v>7.88</v>
      </c>
      <c r="I55">
        <v>7.54</v>
      </c>
      <c r="J55">
        <v>7.97</v>
      </c>
      <c r="L55">
        <v>7.33</v>
      </c>
      <c r="O55">
        <v>7.65</v>
      </c>
      <c r="P55">
        <v>7.67</v>
      </c>
      <c r="Q55">
        <v>8.25</v>
      </c>
      <c r="AC55">
        <v>7.69</v>
      </c>
      <c r="AH55">
        <v>7.37</v>
      </c>
    </row>
    <row r="56" spans="1:41" x14ac:dyDescent="0.4">
      <c r="A56" t="s">
        <v>55</v>
      </c>
      <c r="B56">
        <v>5.22</v>
      </c>
      <c r="C56">
        <v>4.78</v>
      </c>
      <c r="D56">
        <v>4.79</v>
      </c>
      <c r="E56">
        <v>4.97</v>
      </c>
      <c r="F56">
        <v>5.49</v>
      </c>
      <c r="H56">
        <v>5.55</v>
      </c>
      <c r="I56">
        <v>5.07</v>
      </c>
      <c r="J56">
        <v>5.51</v>
      </c>
      <c r="L56">
        <v>4.79</v>
      </c>
      <c r="M56">
        <v>5.78</v>
      </c>
      <c r="N56">
        <v>5.29</v>
      </c>
      <c r="O56">
        <v>4.97</v>
      </c>
      <c r="P56">
        <v>5.69</v>
      </c>
      <c r="Q56">
        <v>4.9800000000000004</v>
      </c>
      <c r="AC56">
        <v>5.55</v>
      </c>
      <c r="AH56">
        <v>5.28</v>
      </c>
      <c r="AO56">
        <v>5.23</v>
      </c>
    </row>
    <row r="57" spans="1:41" x14ac:dyDescent="0.4">
      <c r="A57" t="s">
        <v>56</v>
      </c>
      <c r="C57">
        <v>9.44</v>
      </c>
      <c r="E57">
        <v>8.39</v>
      </c>
      <c r="H57">
        <v>9.1199999999999992</v>
      </c>
      <c r="L57">
        <v>8.36</v>
      </c>
      <c r="O57">
        <v>9.76</v>
      </c>
      <c r="P57">
        <v>9.19</v>
      </c>
      <c r="AC57">
        <v>9.36</v>
      </c>
      <c r="AM57">
        <v>8.77</v>
      </c>
    </row>
    <row r="58" spans="1:41" x14ac:dyDescent="0.4">
      <c r="A58" t="s">
        <v>57</v>
      </c>
      <c r="C58">
        <v>6.34</v>
      </c>
      <c r="E58">
        <v>6.25</v>
      </c>
      <c r="H58">
        <v>5.67</v>
      </c>
      <c r="L58">
        <v>6.77</v>
      </c>
      <c r="O58">
        <v>6.61</v>
      </c>
      <c r="P58">
        <v>6.84</v>
      </c>
      <c r="AC58">
        <v>7.04</v>
      </c>
      <c r="AM58">
        <v>6.77</v>
      </c>
    </row>
    <row r="59" spans="1:41" x14ac:dyDescent="0.4">
      <c r="A59" t="s">
        <v>58</v>
      </c>
      <c r="E59">
        <v>7.05</v>
      </c>
      <c r="H59">
        <v>6.49</v>
      </c>
      <c r="L59">
        <v>6.71</v>
      </c>
      <c r="O59">
        <v>7.65</v>
      </c>
      <c r="P59">
        <v>8.0399999999999991</v>
      </c>
      <c r="AC59">
        <v>7.96</v>
      </c>
    </row>
    <row r="60" spans="1:41" x14ac:dyDescent="0.4">
      <c r="A60" t="s">
        <v>59</v>
      </c>
      <c r="E60">
        <v>7.53</v>
      </c>
      <c r="G60">
        <v>7.53</v>
      </c>
      <c r="H60">
        <v>7.25</v>
      </c>
      <c r="L60">
        <v>7.53</v>
      </c>
      <c r="O60">
        <v>8.16</v>
      </c>
      <c r="P60">
        <v>8.77</v>
      </c>
      <c r="AC60">
        <v>8.3800000000000008</v>
      </c>
    </row>
    <row r="61" spans="1:41" x14ac:dyDescent="0.4">
      <c r="A61" t="s">
        <v>60</v>
      </c>
      <c r="B61">
        <v>11.31</v>
      </c>
      <c r="C61">
        <v>9.94</v>
      </c>
      <c r="D61">
        <v>9.9600000000000009</v>
      </c>
      <c r="E61">
        <v>10.98</v>
      </c>
      <c r="F61">
        <v>10.59</v>
      </c>
      <c r="G61">
        <v>10.53</v>
      </c>
      <c r="H61">
        <v>10.97</v>
      </c>
      <c r="I61">
        <v>10.25</v>
      </c>
      <c r="J61">
        <v>10.43</v>
      </c>
      <c r="L61">
        <v>9.7100000000000009</v>
      </c>
      <c r="M61">
        <v>12.04</v>
      </c>
      <c r="N61">
        <v>11.48</v>
      </c>
      <c r="O61">
        <v>10.039999999999999</v>
      </c>
      <c r="P61">
        <v>10.65</v>
      </c>
      <c r="R61">
        <v>11.75</v>
      </c>
      <c r="S61">
        <v>10.210000000000001</v>
      </c>
      <c r="AC61">
        <v>10.68</v>
      </c>
      <c r="AH61">
        <v>10.24</v>
      </c>
      <c r="AM61">
        <v>10.97</v>
      </c>
      <c r="AO61">
        <v>10.24</v>
      </c>
    </row>
    <row r="62" spans="1:41" x14ac:dyDescent="0.4">
      <c r="A62" t="s">
        <v>61</v>
      </c>
      <c r="B62">
        <v>15.85</v>
      </c>
      <c r="C62">
        <v>16.489999999999998</v>
      </c>
      <c r="D62">
        <v>15.88</v>
      </c>
      <c r="E62">
        <v>16.34</v>
      </c>
      <c r="F62">
        <v>16.89</v>
      </c>
      <c r="G62">
        <v>15.18</v>
      </c>
      <c r="H62">
        <v>17.489999999999998</v>
      </c>
      <c r="I62">
        <v>14.97</v>
      </c>
      <c r="J62">
        <v>14.74</v>
      </c>
      <c r="L62">
        <v>13.73</v>
      </c>
      <c r="M62">
        <v>17.18</v>
      </c>
      <c r="N62">
        <v>17.260000000000002</v>
      </c>
      <c r="O62">
        <v>14.48</v>
      </c>
      <c r="P62">
        <v>14.15</v>
      </c>
      <c r="R62">
        <v>14.31</v>
      </c>
      <c r="S62">
        <v>14.32</v>
      </c>
      <c r="AC62">
        <v>15.44</v>
      </c>
      <c r="AH62">
        <v>15.74</v>
      </c>
      <c r="AM62">
        <v>15.23</v>
      </c>
      <c r="AO62">
        <v>15.23</v>
      </c>
    </row>
    <row r="63" spans="1:41" x14ac:dyDescent="0.4">
      <c r="A63" t="s">
        <v>62</v>
      </c>
      <c r="B63">
        <v>13.47</v>
      </c>
      <c r="C63">
        <v>12.88</v>
      </c>
      <c r="D63">
        <v>12.53</v>
      </c>
      <c r="E63">
        <v>13.14</v>
      </c>
      <c r="F63">
        <v>12.96</v>
      </c>
      <c r="G63">
        <v>12.69</v>
      </c>
      <c r="H63">
        <v>14.31</v>
      </c>
      <c r="I63">
        <v>12.69</v>
      </c>
      <c r="J63">
        <v>12.81</v>
      </c>
      <c r="L63">
        <v>12.54</v>
      </c>
      <c r="M63">
        <v>13.94</v>
      </c>
      <c r="N63">
        <v>13.69</v>
      </c>
      <c r="O63">
        <v>13.92</v>
      </c>
      <c r="P63">
        <v>12.18</v>
      </c>
      <c r="R63">
        <v>13.66</v>
      </c>
      <c r="S63">
        <v>12.45</v>
      </c>
      <c r="AC63">
        <v>12.95</v>
      </c>
      <c r="AH63">
        <v>12.82</v>
      </c>
      <c r="AM63">
        <v>13.71</v>
      </c>
      <c r="AO63">
        <v>12.44</v>
      </c>
    </row>
    <row r="64" spans="1:41" x14ac:dyDescent="0.4">
      <c r="A64" t="s">
        <v>63</v>
      </c>
      <c r="B64">
        <v>13.23</v>
      </c>
      <c r="C64">
        <v>13.01</v>
      </c>
      <c r="D64">
        <v>12.76</v>
      </c>
      <c r="E64">
        <v>13.47</v>
      </c>
      <c r="F64">
        <v>13.45</v>
      </c>
      <c r="G64">
        <v>12.67</v>
      </c>
      <c r="H64">
        <v>13.44</v>
      </c>
      <c r="I64">
        <v>12.31</v>
      </c>
      <c r="J64">
        <v>12.39</v>
      </c>
      <c r="L64">
        <v>11.59</v>
      </c>
      <c r="M64">
        <v>13.37</v>
      </c>
      <c r="N64">
        <v>13.86</v>
      </c>
      <c r="O64">
        <v>13.44</v>
      </c>
      <c r="P64">
        <v>12.66</v>
      </c>
      <c r="R64">
        <v>13.06</v>
      </c>
      <c r="S64">
        <v>12.14</v>
      </c>
      <c r="AC64">
        <v>12.13</v>
      </c>
      <c r="AH64">
        <v>12.09</v>
      </c>
      <c r="AM64">
        <v>12.87</v>
      </c>
      <c r="AO64">
        <v>12.23</v>
      </c>
    </row>
    <row r="65" spans="1:41" x14ac:dyDescent="0.4">
      <c r="A65" t="s">
        <v>64</v>
      </c>
      <c r="B65">
        <v>10.93</v>
      </c>
      <c r="C65">
        <v>9.8800000000000008</v>
      </c>
      <c r="D65">
        <v>8.92</v>
      </c>
      <c r="F65">
        <v>10.33</v>
      </c>
      <c r="G65">
        <v>10.33</v>
      </c>
      <c r="H65">
        <v>10.62</v>
      </c>
      <c r="I65">
        <v>9.35</v>
      </c>
      <c r="J65">
        <v>9.99</v>
      </c>
      <c r="L65">
        <v>9.48</v>
      </c>
      <c r="O65">
        <v>10.06</v>
      </c>
      <c r="P65">
        <v>10.130000000000001</v>
      </c>
      <c r="Q65">
        <v>10.35</v>
      </c>
      <c r="S65">
        <v>10.25</v>
      </c>
      <c r="AC65">
        <v>10.29</v>
      </c>
      <c r="AH65">
        <v>9.89</v>
      </c>
      <c r="AO65">
        <v>9.68</v>
      </c>
    </row>
    <row r="66" spans="1:41" x14ac:dyDescent="0.4">
      <c r="A66" t="s">
        <v>65</v>
      </c>
      <c r="B66">
        <v>11.28</v>
      </c>
      <c r="C66">
        <v>10.41</v>
      </c>
      <c r="D66">
        <v>11.64</v>
      </c>
      <c r="F66">
        <v>10.91</v>
      </c>
      <c r="G66">
        <v>11.46</v>
      </c>
      <c r="H66">
        <v>12.13</v>
      </c>
      <c r="I66">
        <v>11.51</v>
      </c>
      <c r="J66">
        <v>11.95</v>
      </c>
      <c r="L66">
        <v>10.46</v>
      </c>
      <c r="O66">
        <v>10.46</v>
      </c>
      <c r="P66">
        <v>10.69</v>
      </c>
      <c r="Q66">
        <v>10.99</v>
      </c>
      <c r="S66">
        <v>12.47</v>
      </c>
      <c r="AC66">
        <v>11.55</v>
      </c>
      <c r="AH66">
        <v>11.99</v>
      </c>
      <c r="AO66">
        <v>11.55</v>
      </c>
    </row>
    <row r="67" spans="1:41" x14ac:dyDescent="0.4">
      <c r="A67" t="s">
        <v>66</v>
      </c>
      <c r="B67">
        <v>13.64</v>
      </c>
      <c r="C67">
        <v>12.21</v>
      </c>
      <c r="D67">
        <v>12.09</v>
      </c>
      <c r="F67">
        <v>12.45</v>
      </c>
      <c r="G67">
        <v>12.64</v>
      </c>
      <c r="H67">
        <v>13.53</v>
      </c>
      <c r="I67">
        <v>12.47</v>
      </c>
      <c r="J67">
        <v>12.39</v>
      </c>
      <c r="L67">
        <v>11.98</v>
      </c>
      <c r="O67">
        <v>12.46</v>
      </c>
      <c r="P67">
        <v>12.63</v>
      </c>
      <c r="Q67">
        <v>12.54</v>
      </c>
      <c r="S67">
        <v>13.59</v>
      </c>
      <c r="AC67">
        <v>12.56</v>
      </c>
      <c r="AH67">
        <v>12.91</v>
      </c>
      <c r="AO67">
        <v>12.38</v>
      </c>
    </row>
    <row r="68" spans="1:41" x14ac:dyDescent="0.4">
      <c r="A68" t="s">
        <v>67</v>
      </c>
      <c r="B68">
        <v>13.71</v>
      </c>
      <c r="C68">
        <v>12.27</v>
      </c>
      <c r="D68">
        <v>12.48</v>
      </c>
      <c r="F68">
        <v>13.16</v>
      </c>
      <c r="G68">
        <v>12.76</v>
      </c>
      <c r="H68">
        <v>13.74</v>
      </c>
      <c r="J68">
        <v>12.91</v>
      </c>
      <c r="L68">
        <v>12.25</v>
      </c>
      <c r="O68">
        <v>12.75</v>
      </c>
      <c r="P68">
        <v>12.56</v>
      </c>
      <c r="Q68">
        <v>12.95</v>
      </c>
      <c r="S68">
        <v>12.86</v>
      </c>
      <c r="AC68">
        <v>12.69</v>
      </c>
      <c r="AH68">
        <v>12.37</v>
      </c>
      <c r="AO68">
        <v>12.53</v>
      </c>
    </row>
    <row r="69" spans="1:41" x14ac:dyDescent="0.4">
      <c r="A69" t="s">
        <v>68</v>
      </c>
      <c r="B69">
        <v>8.6199999999999992</v>
      </c>
      <c r="C69">
        <v>7.74</v>
      </c>
      <c r="D69">
        <v>7.58</v>
      </c>
      <c r="E69">
        <v>7.93</v>
      </c>
      <c r="F69">
        <v>8.34</v>
      </c>
      <c r="G69">
        <v>8.19</v>
      </c>
      <c r="H69">
        <v>8.31</v>
      </c>
      <c r="I69">
        <v>7.92</v>
      </c>
      <c r="J69">
        <v>7.96</v>
      </c>
      <c r="L69">
        <v>7.26</v>
      </c>
      <c r="M69">
        <v>8.93</v>
      </c>
      <c r="N69">
        <v>8.42</v>
      </c>
      <c r="O69">
        <v>8.2200000000000006</v>
      </c>
      <c r="P69">
        <v>7.96</v>
      </c>
      <c r="Q69">
        <v>8.18</v>
      </c>
      <c r="S69">
        <v>7.92</v>
      </c>
      <c r="AC69">
        <v>8.35</v>
      </c>
      <c r="AH69">
        <v>8.23</v>
      </c>
      <c r="AM69">
        <v>8.23</v>
      </c>
      <c r="AO69">
        <v>7.68</v>
      </c>
    </row>
    <row r="70" spans="1:41" x14ac:dyDescent="0.4">
      <c r="A70" t="s">
        <v>69</v>
      </c>
      <c r="B70">
        <v>9.2899999999999991</v>
      </c>
      <c r="C70">
        <v>9.32</v>
      </c>
      <c r="D70">
        <v>9.31</v>
      </c>
      <c r="E70">
        <v>9.52</v>
      </c>
      <c r="F70">
        <v>9.19</v>
      </c>
      <c r="G70">
        <v>9.23</v>
      </c>
      <c r="H70">
        <v>10.57</v>
      </c>
      <c r="I70">
        <v>9.18</v>
      </c>
      <c r="J70">
        <v>9.9600000000000009</v>
      </c>
      <c r="L70">
        <v>8.49</v>
      </c>
      <c r="M70">
        <v>10.55</v>
      </c>
      <c r="N70">
        <v>10.119999999999999</v>
      </c>
      <c r="O70">
        <v>8.65</v>
      </c>
      <c r="P70">
        <v>8.74</v>
      </c>
      <c r="Q70">
        <v>9.73</v>
      </c>
      <c r="S70">
        <v>9.8800000000000008</v>
      </c>
      <c r="AC70">
        <v>9.57</v>
      </c>
      <c r="AH70">
        <v>9.2799999999999994</v>
      </c>
      <c r="AM70">
        <v>10.51</v>
      </c>
      <c r="AO70">
        <v>9.48</v>
      </c>
    </row>
    <row r="71" spans="1:41" x14ac:dyDescent="0.4">
      <c r="A71" t="s">
        <v>70</v>
      </c>
      <c r="B71">
        <v>10.97</v>
      </c>
      <c r="C71">
        <v>10.62</v>
      </c>
      <c r="D71">
        <v>10.38</v>
      </c>
      <c r="E71">
        <v>10.42</v>
      </c>
      <c r="F71">
        <v>10.91</v>
      </c>
      <c r="G71">
        <v>10.69</v>
      </c>
      <c r="H71">
        <v>11.66</v>
      </c>
      <c r="I71">
        <v>10.55</v>
      </c>
      <c r="J71">
        <v>10.88</v>
      </c>
      <c r="L71">
        <v>9.9600000000000009</v>
      </c>
      <c r="M71">
        <v>10.89</v>
      </c>
      <c r="N71">
        <v>11.61</v>
      </c>
      <c r="O71">
        <v>11.52</v>
      </c>
      <c r="P71">
        <v>10.25</v>
      </c>
      <c r="Q71">
        <v>10.94</v>
      </c>
      <c r="S71">
        <v>11.18</v>
      </c>
      <c r="AC71">
        <v>10.72</v>
      </c>
      <c r="AH71">
        <v>10.55</v>
      </c>
      <c r="AM71">
        <v>10.61</v>
      </c>
      <c r="AO71">
        <v>10.65</v>
      </c>
    </row>
    <row r="72" spans="1:41" x14ac:dyDescent="0.4">
      <c r="A72" t="s">
        <v>71</v>
      </c>
      <c r="B72">
        <v>10.81</v>
      </c>
      <c r="C72">
        <v>10.54</v>
      </c>
      <c r="D72">
        <v>10.55</v>
      </c>
      <c r="E72">
        <v>10.95</v>
      </c>
      <c r="F72">
        <v>11.57</v>
      </c>
      <c r="G72">
        <v>10.27</v>
      </c>
      <c r="H72">
        <v>11.51</v>
      </c>
      <c r="I72">
        <v>10.55</v>
      </c>
      <c r="J72">
        <v>10.98</v>
      </c>
      <c r="L72">
        <v>10.36</v>
      </c>
      <c r="M72">
        <v>11.28</v>
      </c>
      <c r="N72">
        <v>11.96</v>
      </c>
      <c r="O72">
        <v>11.14</v>
      </c>
      <c r="P72">
        <v>10.27</v>
      </c>
      <c r="Q72">
        <v>10.91</v>
      </c>
      <c r="S72">
        <v>11.11</v>
      </c>
      <c r="AC72">
        <v>10.98</v>
      </c>
      <c r="AH72">
        <v>10.78</v>
      </c>
      <c r="AM72">
        <v>10.96</v>
      </c>
      <c r="AO72">
        <v>10.63</v>
      </c>
    </row>
    <row r="73" spans="1:41" x14ac:dyDescent="0.4">
      <c r="A73" t="s">
        <v>72</v>
      </c>
      <c r="B73">
        <v>7.37</v>
      </c>
      <c r="C73">
        <v>6.58</v>
      </c>
      <c r="D73">
        <v>6.49</v>
      </c>
      <c r="E73">
        <v>6.92</v>
      </c>
      <c r="F73">
        <v>7.29</v>
      </c>
      <c r="G73">
        <v>7.03</v>
      </c>
      <c r="H73">
        <v>7.29</v>
      </c>
      <c r="I73">
        <v>6.79</v>
      </c>
      <c r="J73">
        <v>6.87</v>
      </c>
      <c r="L73">
        <v>6.32</v>
      </c>
      <c r="O73">
        <v>6.96</v>
      </c>
      <c r="P73">
        <v>7.54</v>
      </c>
      <c r="Q73">
        <v>7.14</v>
      </c>
      <c r="AC73">
        <v>6.99</v>
      </c>
      <c r="AH73">
        <v>6.77</v>
      </c>
    </row>
    <row r="74" spans="1:41" x14ac:dyDescent="0.4">
      <c r="A74" t="s">
        <v>73</v>
      </c>
      <c r="B74">
        <v>7.82</v>
      </c>
      <c r="C74">
        <v>7.72</v>
      </c>
      <c r="D74">
        <v>7.51</v>
      </c>
      <c r="E74">
        <v>7.74</v>
      </c>
      <c r="F74">
        <v>8.2799999999999994</v>
      </c>
      <c r="G74">
        <v>7.27</v>
      </c>
      <c r="H74">
        <v>8.34</v>
      </c>
      <c r="I74">
        <v>7.76</v>
      </c>
      <c r="J74">
        <v>7.83</v>
      </c>
      <c r="L74">
        <v>6.87</v>
      </c>
      <c r="O74">
        <v>7.66</v>
      </c>
      <c r="P74">
        <v>7.27</v>
      </c>
      <c r="Q74">
        <v>7.86</v>
      </c>
      <c r="AC74">
        <v>7.22</v>
      </c>
      <c r="AH74">
        <v>7.46</v>
      </c>
    </row>
    <row r="75" spans="1:41" x14ac:dyDescent="0.4">
      <c r="A75" t="s">
        <v>74</v>
      </c>
      <c r="B75">
        <v>5.25</v>
      </c>
      <c r="C75">
        <v>5.12</v>
      </c>
      <c r="D75">
        <v>4.82</v>
      </c>
      <c r="E75">
        <v>5.22</v>
      </c>
      <c r="F75">
        <v>5.46</v>
      </c>
      <c r="H75">
        <v>5.66</v>
      </c>
      <c r="I75">
        <v>5.1100000000000003</v>
      </c>
      <c r="J75">
        <v>5.75</v>
      </c>
      <c r="L75">
        <v>4.6500000000000004</v>
      </c>
      <c r="M75">
        <v>5.75</v>
      </c>
      <c r="N75">
        <v>5.34</v>
      </c>
      <c r="O75">
        <v>4.9400000000000004</v>
      </c>
      <c r="P75">
        <v>5.74</v>
      </c>
      <c r="Q75">
        <v>5.14</v>
      </c>
      <c r="AC75">
        <v>5.24</v>
      </c>
      <c r="AH75">
        <v>5.23</v>
      </c>
      <c r="AO75">
        <v>5.26</v>
      </c>
    </row>
    <row r="76" spans="1:41" x14ac:dyDescent="0.4">
      <c r="A76" t="s">
        <v>75</v>
      </c>
      <c r="C76">
        <v>9.59</v>
      </c>
      <c r="E76">
        <v>8.32</v>
      </c>
      <c r="H76">
        <v>8.81</v>
      </c>
      <c r="L76">
        <v>8.9499999999999993</v>
      </c>
      <c r="O76">
        <v>9.91</v>
      </c>
      <c r="P76">
        <v>9.5500000000000007</v>
      </c>
      <c r="AC76">
        <v>9.5500000000000007</v>
      </c>
      <c r="AM76">
        <v>8.81</v>
      </c>
    </row>
    <row r="77" spans="1:41" x14ac:dyDescent="0.4">
      <c r="A77" t="s">
        <v>76</v>
      </c>
      <c r="C77">
        <v>7.65</v>
      </c>
      <c r="E77">
        <v>6.38</v>
      </c>
      <c r="H77">
        <v>5.78</v>
      </c>
      <c r="L77">
        <v>6.14</v>
      </c>
      <c r="O77">
        <v>6.38</v>
      </c>
      <c r="P77">
        <v>6.82</v>
      </c>
      <c r="AC77">
        <v>7.93</v>
      </c>
      <c r="AM77">
        <v>6.94</v>
      </c>
    </row>
    <row r="78" spans="1:41" x14ac:dyDescent="0.4">
      <c r="A78" t="s">
        <v>77</v>
      </c>
      <c r="E78">
        <v>6.88</v>
      </c>
      <c r="H78">
        <v>6.48</v>
      </c>
      <c r="L78">
        <v>7.16</v>
      </c>
      <c r="O78">
        <v>7.55</v>
      </c>
      <c r="P78">
        <v>7.56</v>
      </c>
      <c r="AC78">
        <v>7.87</v>
      </c>
    </row>
    <row r="79" spans="1:41" x14ac:dyDescent="0.4">
      <c r="A79" t="s">
        <v>78</v>
      </c>
      <c r="E79">
        <v>7.41</v>
      </c>
      <c r="G79">
        <v>7.69</v>
      </c>
      <c r="H79">
        <v>7.39</v>
      </c>
      <c r="L79">
        <v>7.42</v>
      </c>
      <c r="O79">
        <v>8.26</v>
      </c>
      <c r="P79">
        <v>8.73</v>
      </c>
      <c r="AC79">
        <v>8.5299999999999994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411"/>
  <sheetViews>
    <sheetView tabSelected="1" workbookViewId="0">
      <pane ySplit="510" activePane="bottomLeft"/>
      <selection sqref="A1:IV1"/>
      <selection pane="bottomLeft" activeCell="C2" sqref="C2"/>
    </sheetView>
  </sheetViews>
  <sheetFormatPr defaultRowHeight="12.3" x14ac:dyDescent="0.4"/>
  <sheetData>
    <row r="1" spans="1:84" x14ac:dyDescent="0.4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spans="1:84" x14ac:dyDescent="0.4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>
        <v>11.35</v>
      </c>
      <c r="H2">
        <v>12.37</v>
      </c>
      <c r="I2">
        <v>13.69</v>
      </c>
      <c r="J2">
        <v>13.16</v>
      </c>
      <c r="K2">
        <v>11.12</v>
      </c>
      <c r="L2">
        <v>11.31</v>
      </c>
      <c r="M2">
        <v>13.47</v>
      </c>
      <c r="O2">
        <v>9.64</v>
      </c>
      <c r="P2">
        <v>9.02</v>
      </c>
      <c r="Q2">
        <v>10.29</v>
      </c>
      <c r="R2">
        <v>11.16</v>
      </c>
      <c r="S2">
        <v>8.43</v>
      </c>
      <c r="T2">
        <v>6.24</v>
      </c>
      <c r="U2">
        <v>7.63</v>
      </c>
      <c r="V2">
        <v>6.62</v>
      </c>
      <c r="W2">
        <v>9.66</v>
      </c>
      <c r="X2">
        <v>8.48</v>
      </c>
      <c r="Y2">
        <v>7.45</v>
      </c>
      <c r="AA2">
        <v>11.34</v>
      </c>
      <c r="AB2">
        <v>12.56</v>
      </c>
      <c r="AC2">
        <v>13.61</v>
      </c>
      <c r="AD2">
        <v>13.04</v>
      </c>
      <c r="AE2">
        <v>11.24</v>
      </c>
      <c r="AF2">
        <v>11.34</v>
      </c>
      <c r="AG2">
        <v>13.62</v>
      </c>
      <c r="AI2">
        <v>9.68</v>
      </c>
      <c r="AJ2">
        <v>9.5500000000000007</v>
      </c>
      <c r="AK2">
        <v>11.03</v>
      </c>
      <c r="AL2">
        <v>10.66</v>
      </c>
      <c r="AM2">
        <v>8.43</v>
      </c>
      <c r="AN2">
        <v>6.62</v>
      </c>
      <c r="AO2">
        <v>7.81</v>
      </c>
      <c r="AP2">
        <v>6.42</v>
      </c>
      <c r="AQ2">
        <v>9.51</v>
      </c>
      <c r="AR2">
        <v>7.33</v>
      </c>
      <c r="AS2">
        <v>7.77</v>
      </c>
      <c r="AU2">
        <v>11.48</v>
      </c>
      <c r="AV2">
        <v>14.91</v>
      </c>
      <c r="AW2">
        <v>13.27</v>
      </c>
      <c r="AX2">
        <v>12.98</v>
      </c>
      <c r="AY2">
        <v>10.81</v>
      </c>
      <c r="AZ2">
        <v>11.59</v>
      </c>
      <c r="BA2">
        <v>13.23</v>
      </c>
      <c r="BB2">
        <v>13.49</v>
      </c>
      <c r="BC2">
        <v>8.4700000000000006</v>
      </c>
      <c r="BD2">
        <v>9.1300000000000008</v>
      </c>
      <c r="BE2">
        <v>11.06</v>
      </c>
      <c r="BF2">
        <v>10.94</v>
      </c>
      <c r="BG2">
        <v>7.33</v>
      </c>
      <c r="BH2">
        <v>8.09</v>
      </c>
      <c r="BI2">
        <v>5.39</v>
      </c>
      <c r="BN2">
        <v>11.54</v>
      </c>
      <c r="BO2">
        <v>15.22</v>
      </c>
      <c r="BP2">
        <v>13.56</v>
      </c>
      <c r="BQ2">
        <v>13.05</v>
      </c>
      <c r="BR2">
        <v>10.88</v>
      </c>
      <c r="BS2">
        <v>11.31</v>
      </c>
      <c r="BT2">
        <v>13.55</v>
      </c>
      <c r="BU2">
        <v>13.63</v>
      </c>
      <c r="BV2">
        <v>8.56</v>
      </c>
      <c r="BW2">
        <v>9.0299999999999994</v>
      </c>
      <c r="BX2">
        <v>11.33</v>
      </c>
      <c r="BY2">
        <v>10.51</v>
      </c>
      <c r="BZ2">
        <v>7.24</v>
      </c>
      <c r="CA2">
        <v>7.88</v>
      </c>
      <c r="CB2">
        <v>5.25</v>
      </c>
    </row>
    <row r="3" spans="1:84" x14ac:dyDescent="0.4">
      <c r="G3">
        <v>11.56</v>
      </c>
      <c r="H3">
        <v>12.16</v>
      </c>
      <c r="I3">
        <v>13.54</v>
      </c>
      <c r="J3">
        <v>13.01</v>
      </c>
      <c r="K3">
        <v>11.04</v>
      </c>
      <c r="L3">
        <v>11.37</v>
      </c>
      <c r="M3">
        <v>13.33</v>
      </c>
      <c r="O3">
        <v>9.61</v>
      </c>
      <c r="P3">
        <v>9.26</v>
      </c>
      <c r="Q3">
        <v>11.06</v>
      </c>
      <c r="R3">
        <v>10.96</v>
      </c>
      <c r="S3">
        <v>8.39</v>
      </c>
      <c r="T3">
        <v>6.23</v>
      </c>
      <c r="U3">
        <v>7.47</v>
      </c>
      <c r="V3">
        <v>6.44</v>
      </c>
      <c r="W3">
        <v>9.44</v>
      </c>
      <c r="X3">
        <v>8.4700000000000006</v>
      </c>
      <c r="Y3">
        <v>7.14</v>
      </c>
      <c r="AA3">
        <v>11.41</v>
      </c>
      <c r="AB3">
        <v>12.73</v>
      </c>
      <c r="AC3">
        <v>13.44</v>
      </c>
      <c r="AD3">
        <v>12.98</v>
      </c>
      <c r="AE3">
        <v>11.25</v>
      </c>
      <c r="AF3">
        <v>11.41</v>
      </c>
      <c r="AG3">
        <v>13.61</v>
      </c>
      <c r="AI3">
        <v>9.75</v>
      </c>
      <c r="AJ3">
        <v>9.69</v>
      </c>
      <c r="AK3">
        <v>11.02</v>
      </c>
      <c r="AL3">
        <v>10.54</v>
      </c>
      <c r="AM3">
        <v>8.4499999999999993</v>
      </c>
      <c r="AN3">
        <v>6.44</v>
      </c>
      <c r="AO3">
        <v>7.91</v>
      </c>
      <c r="AP3">
        <v>6.17</v>
      </c>
      <c r="AQ3">
        <v>9.42</v>
      </c>
      <c r="AR3">
        <v>7.37</v>
      </c>
      <c r="AS3">
        <v>7.51</v>
      </c>
      <c r="AU3">
        <v>11.18</v>
      </c>
      <c r="AV3">
        <v>15.41</v>
      </c>
      <c r="AW3">
        <v>13.28</v>
      </c>
      <c r="AX3">
        <v>12.63</v>
      </c>
      <c r="AY3">
        <v>10.71</v>
      </c>
      <c r="AZ3">
        <v>11.68</v>
      </c>
      <c r="BA3">
        <v>13.41</v>
      </c>
      <c r="BB3">
        <v>13.33</v>
      </c>
      <c r="BC3">
        <v>8.15</v>
      </c>
      <c r="BD3">
        <v>9.2200000000000006</v>
      </c>
      <c r="BE3">
        <v>11.21</v>
      </c>
      <c r="BF3">
        <v>10.66</v>
      </c>
      <c r="BG3">
        <v>7.27</v>
      </c>
      <c r="BH3">
        <v>8.17</v>
      </c>
      <c r="BI3">
        <v>5.37</v>
      </c>
      <c r="BN3">
        <v>11.38</v>
      </c>
      <c r="BO3">
        <v>15.56</v>
      </c>
      <c r="BP3">
        <v>13.55</v>
      </c>
      <c r="BQ3">
        <v>13.28</v>
      </c>
      <c r="BR3">
        <v>10.91</v>
      </c>
      <c r="BS3">
        <v>11.16</v>
      </c>
      <c r="BT3">
        <v>13.54</v>
      </c>
      <c r="BU3">
        <v>13.56</v>
      </c>
      <c r="BV3">
        <v>8.58</v>
      </c>
      <c r="BW3">
        <v>9.02</v>
      </c>
      <c r="BX3">
        <v>11.26</v>
      </c>
      <c r="BY3">
        <v>11.26</v>
      </c>
      <c r="BZ3">
        <v>7.39</v>
      </c>
      <c r="CA3">
        <v>7.95</v>
      </c>
      <c r="CB3">
        <v>5.25</v>
      </c>
    </row>
    <row r="4" spans="1:84" x14ac:dyDescent="0.4">
      <c r="G4">
        <v>11.48</v>
      </c>
      <c r="H4">
        <v>12.32</v>
      </c>
      <c r="I4">
        <v>13.54</v>
      </c>
      <c r="J4">
        <v>13.19</v>
      </c>
      <c r="K4">
        <v>11.01</v>
      </c>
      <c r="L4">
        <v>11.41</v>
      </c>
      <c r="M4">
        <v>13.37</v>
      </c>
      <c r="O4">
        <v>9.5500000000000007</v>
      </c>
      <c r="P4">
        <v>8.85</v>
      </c>
      <c r="Q4">
        <v>10.97</v>
      </c>
      <c r="R4">
        <v>11.05</v>
      </c>
      <c r="S4">
        <v>8.3800000000000008</v>
      </c>
      <c r="T4">
        <v>6.22</v>
      </c>
      <c r="U4">
        <v>7.64</v>
      </c>
      <c r="V4">
        <v>6.59</v>
      </c>
      <c r="W4">
        <v>9.61</v>
      </c>
      <c r="X4">
        <v>8.65</v>
      </c>
      <c r="Y4">
        <v>7.25</v>
      </c>
      <c r="AA4">
        <v>11.35</v>
      </c>
      <c r="AB4">
        <v>12.82</v>
      </c>
      <c r="AC4">
        <v>13.51</v>
      </c>
      <c r="AD4">
        <v>13.05</v>
      </c>
      <c r="AE4">
        <v>11.26</v>
      </c>
      <c r="AF4">
        <v>11.33</v>
      </c>
      <c r="AG4">
        <v>13.44</v>
      </c>
      <c r="AI4">
        <v>9.74</v>
      </c>
      <c r="AJ4">
        <v>9.49</v>
      </c>
      <c r="AK4">
        <v>10.73</v>
      </c>
      <c r="AL4">
        <v>10.58</v>
      </c>
      <c r="AM4">
        <v>8.42</v>
      </c>
      <c r="AN4">
        <v>6.39</v>
      </c>
      <c r="AO4">
        <v>7.97</v>
      </c>
      <c r="AP4">
        <v>6.16</v>
      </c>
      <c r="AQ4">
        <v>9.39</v>
      </c>
      <c r="AR4">
        <v>7.43</v>
      </c>
      <c r="AS4">
        <v>7.45</v>
      </c>
      <c r="AU4">
        <v>11.15</v>
      </c>
      <c r="AV4">
        <v>15.41</v>
      </c>
      <c r="AW4">
        <v>13.18</v>
      </c>
      <c r="AX4">
        <v>12.63</v>
      </c>
      <c r="AY4">
        <v>10.73</v>
      </c>
      <c r="AZ4">
        <v>11.57</v>
      </c>
      <c r="BA4">
        <v>13.12</v>
      </c>
      <c r="BB4">
        <v>13.49</v>
      </c>
      <c r="BC4">
        <v>8.31</v>
      </c>
      <c r="BD4">
        <v>9.17</v>
      </c>
      <c r="BE4">
        <v>10.92</v>
      </c>
      <c r="BF4">
        <v>10.68</v>
      </c>
      <c r="BG4">
        <v>7.46</v>
      </c>
      <c r="BH4">
        <v>7.94</v>
      </c>
      <c r="BI4">
        <v>5.42</v>
      </c>
      <c r="BN4">
        <v>11.53</v>
      </c>
      <c r="BO4">
        <v>15.54</v>
      </c>
      <c r="BP4">
        <v>13.72</v>
      </c>
      <c r="BQ4">
        <v>13.45</v>
      </c>
      <c r="BR4">
        <v>10.87</v>
      </c>
      <c r="BS4">
        <v>11.32</v>
      </c>
      <c r="BT4">
        <v>13.69</v>
      </c>
      <c r="BU4">
        <v>13.83</v>
      </c>
      <c r="BV4">
        <v>8.52</v>
      </c>
      <c r="BW4">
        <v>9.3800000000000008</v>
      </c>
      <c r="BX4">
        <v>11.14</v>
      </c>
      <c r="BY4">
        <v>11.18</v>
      </c>
      <c r="BZ4">
        <v>7.48</v>
      </c>
      <c r="CA4">
        <v>7.98</v>
      </c>
      <c r="CB4">
        <v>5.24</v>
      </c>
    </row>
    <row r="5" spans="1:84" x14ac:dyDescent="0.4">
      <c r="G5">
        <v>11.56</v>
      </c>
      <c r="H5">
        <v>12.52</v>
      </c>
      <c r="I5">
        <v>13.44</v>
      </c>
      <c r="J5">
        <v>13.22</v>
      </c>
      <c r="K5">
        <v>10.72</v>
      </c>
      <c r="L5">
        <v>11.56</v>
      </c>
      <c r="M5">
        <v>13.23</v>
      </c>
      <c r="O5">
        <v>9.57</v>
      </c>
      <c r="P5">
        <v>9.1199999999999992</v>
      </c>
      <c r="Q5">
        <v>10.91</v>
      </c>
      <c r="R5">
        <v>10.96</v>
      </c>
      <c r="S5">
        <v>8.49</v>
      </c>
      <c r="T5">
        <v>6.24</v>
      </c>
      <c r="U5">
        <v>7.88</v>
      </c>
      <c r="V5">
        <v>6.56</v>
      </c>
      <c r="W5">
        <v>9.6300000000000008</v>
      </c>
      <c r="X5">
        <v>8.4</v>
      </c>
      <c r="Y5">
        <v>7.33</v>
      </c>
      <c r="AA5">
        <v>11.24</v>
      </c>
      <c r="AB5">
        <v>12.81</v>
      </c>
      <c r="AC5">
        <v>13.59</v>
      </c>
      <c r="AD5">
        <v>13.01</v>
      </c>
      <c r="AE5">
        <v>11.31</v>
      </c>
      <c r="AF5">
        <v>11.67</v>
      </c>
      <c r="AG5">
        <v>13.68</v>
      </c>
      <c r="AI5">
        <v>9.86</v>
      </c>
      <c r="AJ5">
        <v>9.82</v>
      </c>
      <c r="AK5">
        <v>11.33</v>
      </c>
      <c r="AL5">
        <v>10.43</v>
      </c>
      <c r="AM5">
        <v>8.51</v>
      </c>
      <c r="AN5">
        <v>6.59</v>
      </c>
      <c r="AO5">
        <v>8.2100000000000009</v>
      </c>
      <c r="AP5">
        <v>6.27</v>
      </c>
      <c r="AQ5">
        <v>9.5399999999999991</v>
      </c>
      <c r="AR5">
        <v>7.49</v>
      </c>
      <c r="AS5">
        <v>7.46</v>
      </c>
      <c r="AU5">
        <v>11.31</v>
      </c>
      <c r="AV5">
        <v>15.17</v>
      </c>
      <c r="AW5">
        <v>13.55</v>
      </c>
      <c r="AX5">
        <v>13.02</v>
      </c>
      <c r="AY5">
        <v>10.76</v>
      </c>
      <c r="AZ5">
        <v>11.56</v>
      </c>
      <c r="BA5">
        <v>13.22</v>
      </c>
      <c r="BB5">
        <v>13.14</v>
      </c>
      <c r="BC5">
        <v>8.4600000000000009</v>
      </c>
      <c r="BD5">
        <v>9.16</v>
      </c>
      <c r="BE5">
        <v>11.17</v>
      </c>
      <c r="BF5">
        <v>10.61</v>
      </c>
      <c r="BG5">
        <v>7.53</v>
      </c>
      <c r="BH5">
        <v>7.96</v>
      </c>
      <c r="BI5">
        <v>4.92</v>
      </c>
      <c r="BN5">
        <v>11.38</v>
      </c>
      <c r="BO5">
        <v>15.26</v>
      </c>
      <c r="BP5">
        <v>13.54</v>
      </c>
      <c r="BQ5">
        <v>13.75</v>
      </c>
      <c r="BR5">
        <v>11.18</v>
      </c>
      <c r="BS5">
        <v>11.22</v>
      </c>
      <c r="BT5">
        <v>13.72</v>
      </c>
      <c r="BU5">
        <v>13.57</v>
      </c>
      <c r="BV5">
        <v>8.5399999999999991</v>
      </c>
      <c r="BW5">
        <v>9.27</v>
      </c>
      <c r="BX5">
        <v>11.73</v>
      </c>
      <c r="BY5">
        <v>11.27</v>
      </c>
      <c r="BZ5">
        <v>7.45</v>
      </c>
      <c r="CA5">
        <v>7.66</v>
      </c>
      <c r="CB5">
        <v>5.32</v>
      </c>
    </row>
    <row r="6" spans="1:84" x14ac:dyDescent="0.4">
      <c r="G6">
        <v>11.54</v>
      </c>
      <c r="H6">
        <v>12.47</v>
      </c>
      <c r="I6">
        <v>13.44</v>
      </c>
      <c r="J6">
        <v>13.16</v>
      </c>
      <c r="K6">
        <v>11.05</v>
      </c>
      <c r="L6">
        <v>11.42</v>
      </c>
      <c r="M6">
        <v>13.28</v>
      </c>
      <c r="O6">
        <v>9.57</v>
      </c>
      <c r="P6">
        <v>9.57</v>
      </c>
      <c r="Q6">
        <v>11.32</v>
      </c>
      <c r="R6">
        <v>10.98</v>
      </c>
      <c r="S6">
        <v>8.31</v>
      </c>
      <c r="T6">
        <v>6.24</v>
      </c>
      <c r="U6">
        <v>7.82</v>
      </c>
      <c r="V6">
        <v>6.58</v>
      </c>
      <c r="W6">
        <v>9.67</v>
      </c>
      <c r="X6">
        <v>8.16</v>
      </c>
      <c r="Y6">
        <v>7.64</v>
      </c>
      <c r="AA6">
        <v>11.38</v>
      </c>
      <c r="AB6">
        <v>12.95</v>
      </c>
      <c r="AC6">
        <v>13.47</v>
      </c>
      <c r="AD6">
        <v>13.03</v>
      </c>
      <c r="AE6">
        <v>11.27</v>
      </c>
      <c r="AF6">
        <v>11.98</v>
      </c>
      <c r="AG6">
        <v>13.42</v>
      </c>
      <c r="AI6">
        <v>9.7799999999999994</v>
      </c>
      <c r="AJ6">
        <v>9.85</v>
      </c>
      <c r="AK6">
        <v>11.22</v>
      </c>
      <c r="AL6">
        <v>10.56</v>
      </c>
      <c r="AM6">
        <v>8.52</v>
      </c>
      <c r="AN6">
        <v>6.58</v>
      </c>
      <c r="AO6">
        <v>7.92</v>
      </c>
      <c r="AP6">
        <v>6.34</v>
      </c>
      <c r="AQ6">
        <v>9.42</v>
      </c>
      <c r="AR6">
        <v>7.48</v>
      </c>
      <c r="AS6">
        <v>7.77</v>
      </c>
      <c r="AU6">
        <v>11.26</v>
      </c>
      <c r="AV6">
        <v>15.42</v>
      </c>
      <c r="AW6">
        <v>13.43</v>
      </c>
      <c r="AX6">
        <v>13.13</v>
      </c>
      <c r="AY6">
        <v>10.83</v>
      </c>
      <c r="AZ6">
        <v>11.26</v>
      </c>
      <c r="BA6">
        <v>13.39</v>
      </c>
      <c r="BB6">
        <v>13.45</v>
      </c>
      <c r="BC6">
        <v>8.3699999999999992</v>
      </c>
      <c r="BD6">
        <v>9.23</v>
      </c>
      <c r="BE6">
        <v>10.95</v>
      </c>
      <c r="BF6">
        <v>10.89</v>
      </c>
      <c r="BG6">
        <v>7.27</v>
      </c>
      <c r="BH6">
        <v>7.97</v>
      </c>
      <c r="BI6">
        <v>5.37</v>
      </c>
      <c r="BN6">
        <v>11.54</v>
      </c>
      <c r="BO6">
        <v>15.37</v>
      </c>
      <c r="BP6">
        <v>13.34</v>
      </c>
      <c r="BQ6">
        <v>13.51</v>
      </c>
      <c r="BR6">
        <v>10.97</v>
      </c>
      <c r="BS6">
        <v>11.19</v>
      </c>
      <c r="BT6">
        <v>13.54</v>
      </c>
      <c r="BU6">
        <v>13.61</v>
      </c>
      <c r="BV6">
        <v>8.3699999999999992</v>
      </c>
      <c r="BW6">
        <v>9.31</v>
      </c>
      <c r="BX6">
        <v>11.26</v>
      </c>
      <c r="BY6">
        <v>10.81</v>
      </c>
      <c r="BZ6">
        <v>7.42</v>
      </c>
      <c r="CA6">
        <v>7.76</v>
      </c>
      <c r="CB6">
        <v>5.22</v>
      </c>
    </row>
    <row r="7" spans="1:84" x14ac:dyDescent="0.4">
      <c r="G7">
        <v>11.56</v>
      </c>
      <c r="H7">
        <v>12.24</v>
      </c>
      <c r="I7">
        <v>13.31</v>
      </c>
      <c r="J7">
        <v>13.17</v>
      </c>
      <c r="K7">
        <v>11.16</v>
      </c>
      <c r="L7">
        <v>11.49</v>
      </c>
      <c r="M7">
        <v>13.46</v>
      </c>
      <c r="O7">
        <v>9.6300000000000008</v>
      </c>
      <c r="P7">
        <v>9.33</v>
      </c>
      <c r="Q7">
        <v>11.02</v>
      </c>
      <c r="R7">
        <v>11.03</v>
      </c>
      <c r="S7">
        <v>8.2799999999999994</v>
      </c>
      <c r="T7">
        <v>6.23</v>
      </c>
      <c r="U7">
        <v>7.49</v>
      </c>
      <c r="V7">
        <v>6.48</v>
      </c>
      <c r="W7">
        <v>9.59</v>
      </c>
      <c r="X7">
        <v>8.49</v>
      </c>
      <c r="Y7">
        <v>7.32</v>
      </c>
      <c r="AA7">
        <v>11.39</v>
      </c>
      <c r="AB7">
        <v>12.85</v>
      </c>
      <c r="AC7">
        <v>13.63</v>
      </c>
      <c r="AD7">
        <v>13.01</v>
      </c>
      <c r="AE7">
        <v>11.08</v>
      </c>
      <c r="AF7">
        <v>11.53</v>
      </c>
      <c r="AG7">
        <v>13.41</v>
      </c>
      <c r="AI7">
        <v>9.76</v>
      </c>
      <c r="AJ7">
        <v>9.92</v>
      </c>
      <c r="AK7">
        <v>10.95</v>
      </c>
      <c r="AL7">
        <v>10.66</v>
      </c>
      <c r="AM7">
        <v>8.41</v>
      </c>
      <c r="AN7">
        <v>6.62</v>
      </c>
      <c r="AO7">
        <v>7.96</v>
      </c>
      <c r="AP7">
        <v>6.08</v>
      </c>
      <c r="AQ7">
        <v>9.65</v>
      </c>
      <c r="AR7">
        <v>7.43</v>
      </c>
      <c r="AS7">
        <v>7.65</v>
      </c>
      <c r="AU7">
        <v>11.21</v>
      </c>
      <c r="AV7">
        <v>15.42</v>
      </c>
      <c r="AW7">
        <v>13.34</v>
      </c>
      <c r="AX7">
        <v>12.91</v>
      </c>
      <c r="AY7">
        <v>10.77</v>
      </c>
      <c r="AZ7">
        <v>11.48</v>
      </c>
      <c r="BA7">
        <v>13.21</v>
      </c>
      <c r="BB7">
        <v>13.27</v>
      </c>
      <c r="BC7">
        <v>8.39</v>
      </c>
      <c r="BD7">
        <v>9.11</v>
      </c>
      <c r="BE7">
        <v>10.85</v>
      </c>
      <c r="BF7">
        <v>10.79</v>
      </c>
      <c r="BG7">
        <v>7.29</v>
      </c>
      <c r="BH7">
        <v>8.1199999999999992</v>
      </c>
      <c r="BI7">
        <v>5.39</v>
      </c>
      <c r="BN7">
        <v>11.61</v>
      </c>
      <c r="BO7">
        <v>15.53</v>
      </c>
      <c r="BP7">
        <v>13.93</v>
      </c>
      <c r="BQ7">
        <v>13.27</v>
      </c>
      <c r="BR7">
        <v>10.94</v>
      </c>
      <c r="BS7">
        <v>11.31</v>
      </c>
      <c r="BT7">
        <v>13.99</v>
      </c>
      <c r="BU7">
        <v>13.62</v>
      </c>
      <c r="BV7">
        <v>8.3800000000000008</v>
      </c>
      <c r="BW7">
        <v>9.31</v>
      </c>
      <c r="BX7">
        <v>11.01</v>
      </c>
      <c r="BY7">
        <v>10.72</v>
      </c>
      <c r="BZ7">
        <v>7.61</v>
      </c>
      <c r="CA7">
        <v>7.78</v>
      </c>
      <c r="CB7">
        <v>5.27</v>
      </c>
    </row>
    <row r="8" spans="1:84" x14ac:dyDescent="0.4">
      <c r="G8">
        <v>11.57</v>
      </c>
      <c r="H8">
        <v>12.34</v>
      </c>
      <c r="I8">
        <v>13.75</v>
      </c>
      <c r="J8">
        <v>13.27</v>
      </c>
      <c r="K8">
        <v>10.61</v>
      </c>
      <c r="L8">
        <v>11.79</v>
      </c>
      <c r="M8">
        <v>13.31</v>
      </c>
      <c r="O8">
        <v>9.57</v>
      </c>
      <c r="P8">
        <v>9.3800000000000008</v>
      </c>
      <c r="Q8">
        <v>11.05</v>
      </c>
      <c r="R8">
        <v>11.03</v>
      </c>
      <c r="S8">
        <v>8.57</v>
      </c>
      <c r="T8">
        <v>6.29</v>
      </c>
      <c r="U8">
        <v>7.78</v>
      </c>
      <c r="V8">
        <v>6.52</v>
      </c>
      <c r="W8">
        <v>9.5299999999999994</v>
      </c>
      <c r="X8">
        <v>8.6199999999999992</v>
      </c>
      <c r="Y8">
        <v>7.55</v>
      </c>
      <c r="AA8">
        <v>11.46</v>
      </c>
      <c r="AB8">
        <v>12.86</v>
      </c>
      <c r="AC8">
        <v>13.58</v>
      </c>
      <c r="AD8">
        <v>13.01</v>
      </c>
      <c r="AE8">
        <v>11.36</v>
      </c>
      <c r="AF8">
        <v>11.71</v>
      </c>
      <c r="AG8">
        <v>13.58</v>
      </c>
      <c r="AI8">
        <v>9.89</v>
      </c>
      <c r="AJ8">
        <v>9.66</v>
      </c>
      <c r="AK8">
        <v>10.88</v>
      </c>
      <c r="AL8">
        <v>10.53</v>
      </c>
      <c r="AM8">
        <v>8.48</v>
      </c>
      <c r="AN8">
        <v>6.71</v>
      </c>
      <c r="AO8">
        <v>8.1199999999999992</v>
      </c>
      <c r="AP8">
        <v>6.48</v>
      </c>
      <c r="AQ8">
        <v>9.49</v>
      </c>
      <c r="AR8">
        <v>7.43</v>
      </c>
      <c r="AS8">
        <v>7.87</v>
      </c>
      <c r="AU8">
        <v>11.26</v>
      </c>
      <c r="AV8">
        <v>15.13</v>
      </c>
      <c r="AW8">
        <v>13.36</v>
      </c>
      <c r="AX8">
        <v>12.87</v>
      </c>
      <c r="AY8">
        <v>10.89</v>
      </c>
      <c r="AZ8">
        <v>11.38</v>
      </c>
      <c r="BA8">
        <v>13.35</v>
      </c>
      <c r="BB8">
        <v>13.46</v>
      </c>
      <c r="BC8">
        <v>8.35</v>
      </c>
      <c r="BD8">
        <v>9.34</v>
      </c>
      <c r="BE8">
        <v>10.83</v>
      </c>
      <c r="BF8">
        <v>10.78</v>
      </c>
      <c r="BG8">
        <v>7.54</v>
      </c>
      <c r="BH8">
        <v>7.83</v>
      </c>
      <c r="BI8">
        <v>5.36</v>
      </c>
      <c r="BN8">
        <v>11.64</v>
      </c>
      <c r="BO8">
        <v>15.53</v>
      </c>
      <c r="BP8">
        <v>13.53</v>
      </c>
      <c r="BQ8">
        <v>13.64</v>
      </c>
      <c r="BR8">
        <v>11.03</v>
      </c>
      <c r="BS8">
        <v>11.36</v>
      </c>
      <c r="BT8">
        <v>13.51</v>
      </c>
      <c r="BU8">
        <v>13.48</v>
      </c>
      <c r="BV8">
        <v>8.41</v>
      </c>
      <c r="BW8">
        <v>9.31</v>
      </c>
      <c r="BX8">
        <v>11.68</v>
      </c>
      <c r="BY8">
        <v>11.18</v>
      </c>
      <c r="BZ8">
        <v>7.82</v>
      </c>
      <c r="CA8">
        <v>7.96</v>
      </c>
      <c r="CB8">
        <v>5.25</v>
      </c>
    </row>
    <row r="9" spans="1:84" x14ac:dyDescent="0.4">
      <c r="G9">
        <v>11.52</v>
      </c>
      <c r="H9">
        <v>12.56</v>
      </c>
      <c r="I9">
        <v>13.43</v>
      </c>
      <c r="J9">
        <v>13.23</v>
      </c>
      <c r="K9">
        <v>11.12</v>
      </c>
      <c r="L9">
        <v>11.64</v>
      </c>
      <c r="M9">
        <v>13.47</v>
      </c>
      <c r="O9">
        <v>9.3800000000000008</v>
      </c>
      <c r="P9">
        <v>9.7200000000000006</v>
      </c>
      <c r="Q9">
        <v>11.02</v>
      </c>
      <c r="R9">
        <v>10.97</v>
      </c>
      <c r="S9">
        <v>8.52</v>
      </c>
      <c r="T9">
        <v>6.38</v>
      </c>
      <c r="U9">
        <v>7.96</v>
      </c>
      <c r="V9">
        <v>6.61</v>
      </c>
      <c r="W9">
        <v>9.57</v>
      </c>
      <c r="X9">
        <v>8.33</v>
      </c>
      <c r="Y9">
        <v>7.67</v>
      </c>
      <c r="AA9">
        <v>11.35</v>
      </c>
      <c r="AB9">
        <v>12.62</v>
      </c>
      <c r="AC9">
        <v>13.57</v>
      </c>
      <c r="AD9">
        <v>13.05</v>
      </c>
      <c r="AE9">
        <v>11.27</v>
      </c>
      <c r="AF9">
        <v>11.86</v>
      </c>
      <c r="AG9">
        <v>13.48</v>
      </c>
      <c r="AI9">
        <v>9.85</v>
      </c>
      <c r="AJ9">
        <v>9.26</v>
      </c>
      <c r="AK9">
        <v>11.19</v>
      </c>
      <c r="AL9">
        <v>10.56</v>
      </c>
      <c r="AM9">
        <v>8.4600000000000009</v>
      </c>
      <c r="AN9">
        <v>6.72</v>
      </c>
      <c r="AO9">
        <v>8.17</v>
      </c>
      <c r="AP9">
        <v>6.33</v>
      </c>
      <c r="AQ9">
        <v>9.68</v>
      </c>
      <c r="AR9">
        <v>7.53</v>
      </c>
      <c r="AS9">
        <v>7.86</v>
      </c>
      <c r="AU9">
        <v>11.35</v>
      </c>
      <c r="AV9">
        <v>15.41</v>
      </c>
      <c r="AW9">
        <v>13.47</v>
      </c>
      <c r="AX9">
        <v>12.78</v>
      </c>
      <c r="AY9">
        <v>10.87</v>
      </c>
      <c r="AZ9">
        <v>11.31</v>
      </c>
      <c r="BA9">
        <v>13.47</v>
      </c>
      <c r="BB9">
        <v>13.19</v>
      </c>
      <c r="BC9">
        <v>8.48</v>
      </c>
      <c r="BD9">
        <v>9.15</v>
      </c>
      <c r="BE9">
        <v>10.89</v>
      </c>
      <c r="BF9">
        <v>10.81</v>
      </c>
      <c r="BG9">
        <v>7.88</v>
      </c>
      <c r="BH9">
        <v>8.08</v>
      </c>
      <c r="BI9">
        <v>4.95</v>
      </c>
      <c r="BN9">
        <v>11.57</v>
      </c>
      <c r="BO9">
        <v>15.48</v>
      </c>
      <c r="BP9">
        <v>13.76</v>
      </c>
      <c r="BQ9">
        <v>13.54</v>
      </c>
      <c r="BR9">
        <v>11.02</v>
      </c>
      <c r="BS9">
        <v>11.35</v>
      </c>
      <c r="BT9">
        <v>13.52</v>
      </c>
      <c r="BU9">
        <v>13.75</v>
      </c>
      <c r="BV9">
        <v>8.58</v>
      </c>
      <c r="BW9">
        <v>9.23</v>
      </c>
      <c r="BX9">
        <v>11.41</v>
      </c>
      <c r="BY9">
        <v>11.08</v>
      </c>
      <c r="BZ9">
        <v>7.68</v>
      </c>
      <c r="CA9">
        <v>7.98</v>
      </c>
      <c r="CB9">
        <v>5.18</v>
      </c>
    </row>
    <row r="10" spans="1:84" x14ac:dyDescent="0.4">
      <c r="G10">
        <v>11.57</v>
      </c>
      <c r="H10">
        <v>12.25</v>
      </c>
      <c r="I10">
        <v>13.49</v>
      </c>
      <c r="J10">
        <v>13.31</v>
      </c>
      <c r="K10">
        <v>11.08</v>
      </c>
      <c r="L10">
        <v>11.82</v>
      </c>
      <c r="M10">
        <v>13.36</v>
      </c>
      <c r="O10">
        <v>9.56</v>
      </c>
      <c r="P10">
        <v>9.5399999999999991</v>
      </c>
      <c r="Q10">
        <v>11.05</v>
      </c>
      <c r="R10">
        <v>11.04</v>
      </c>
      <c r="S10">
        <v>8.42</v>
      </c>
      <c r="T10">
        <v>6.04</v>
      </c>
      <c r="U10">
        <v>7.91</v>
      </c>
      <c r="V10">
        <v>6.49</v>
      </c>
      <c r="W10">
        <v>9.2100000000000009</v>
      </c>
      <c r="X10">
        <v>8.42</v>
      </c>
      <c r="Y10">
        <v>7.38</v>
      </c>
      <c r="AA10">
        <v>11.46</v>
      </c>
      <c r="AB10">
        <v>13.26</v>
      </c>
      <c r="AC10">
        <v>13.59</v>
      </c>
      <c r="AD10">
        <v>12.95</v>
      </c>
      <c r="AE10">
        <v>11.25</v>
      </c>
      <c r="AF10">
        <v>11.46</v>
      </c>
      <c r="AG10">
        <v>13.48</v>
      </c>
      <c r="AI10">
        <v>9.8699999999999992</v>
      </c>
      <c r="AJ10">
        <v>10.23</v>
      </c>
      <c r="AK10">
        <v>11.39</v>
      </c>
      <c r="AL10">
        <v>10.56</v>
      </c>
      <c r="AM10">
        <v>8.42</v>
      </c>
      <c r="AN10">
        <v>6.68</v>
      </c>
      <c r="AO10">
        <v>7.96</v>
      </c>
      <c r="AP10">
        <v>6.47</v>
      </c>
      <c r="AQ10">
        <v>9.61</v>
      </c>
      <c r="AR10">
        <v>7.62</v>
      </c>
      <c r="AS10">
        <v>7.88</v>
      </c>
      <c r="AU10">
        <v>11.28</v>
      </c>
      <c r="AV10">
        <v>15.39</v>
      </c>
      <c r="AW10">
        <v>13.29</v>
      </c>
      <c r="AX10">
        <v>12.91</v>
      </c>
      <c r="AY10">
        <v>10.72</v>
      </c>
      <c r="AZ10">
        <v>11.51</v>
      </c>
      <c r="BA10">
        <v>13.37</v>
      </c>
      <c r="BB10">
        <v>13.52</v>
      </c>
      <c r="BC10">
        <v>8.4499999999999993</v>
      </c>
      <c r="BD10">
        <v>9.18</v>
      </c>
      <c r="BE10">
        <v>10.51</v>
      </c>
      <c r="BF10">
        <v>10.79</v>
      </c>
      <c r="BG10">
        <v>7.53</v>
      </c>
      <c r="BH10">
        <v>7.85</v>
      </c>
      <c r="BI10">
        <v>5.27</v>
      </c>
      <c r="BN10">
        <v>11.55</v>
      </c>
      <c r="BO10">
        <v>15.67</v>
      </c>
      <c r="BP10">
        <v>13.46</v>
      </c>
      <c r="BQ10">
        <v>13.31</v>
      </c>
      <c r="BR10">
        <v>10.96</v>
      </c>
      <c r="BS10">
        <v>11.27</v>
      </c>
      <c r="BT10">
        <v>13.56</v>
      </c>
      <c r="BU10">
        <v>13.71</v>
      </c>
      <c r="BV10">
        <v>8.48</v>
      </c>
      <c r="BW10">
        <v>9.27</v>
      </c>
      <c r="BX10">
        <v>11.42</v>
      </c>
      <c r="BY10">
        <v>11.19</v>
      </c>
      <c r="BZ10">
        <v>7.63</v>
      </c>
      <c r="CA10">
        <v>8.1300000000000008</v>
      </c>
      <c r="CB10">
        <v>5.34</v>
      </c>
    </row>
    <row r="11" spans="1:84" x14ac:dyDescent="0.4">
      <c r="G11">
        <v>11.52</v>
      </c>
      <c r="H11">
        <v>12.43</v>
      </c>
      <c r="I11">
        <v>13.54</v>
      </c>
      <c r="J11">
        <v>13.03</v>
      </c>
      <c r="K11">
        <v>11.04</v>
      </c>
      <c r="L11">
        <v>11.48</v>
      </c>
      <c r="M11">
        <v>13.19</v>
      </c>
      <c r="O11">
        <v>9.56</v>
      </c>
      <c r="P11">
        <v>9.8800000000000008</v>
      </c>
      <c r="Q11">
        <v>11.01</v>
      </c>
      <c r="R11">
        <v>11.04</v>
      </c>
      <c r="S11">
        <v>8.49</v>
      </c>
      <c r="T11">
        <v>6.26</v>
      </c>
      <c r="U11">
        <v>7.72</v>
      </c>
      <c r="V11">
        <v>6.69</v>
      </c>
      <c r="W11">
        <v>9.68</v>
      </c>
      <c r="X11">
        <v>8.5399999999999991</v>
      </c>
      <c r="Y11">
        <v>7.67</v>
      </c>
      <c r="AA11">
        <v>11.48</v>
      </c>
      <c r="AB11">
        <v>12.83</v>
      </c>
      <c r="AC11">
        <v>13.61</v>
      </c>
      <c r="AD11">
        <v>13.09</v>
      </c>
      <c r="AE11">
        <v>11.13</v>
      </c>
      <c r="AF11">
        <v>11.28</v>
      </c>
      <c r="AG11">
        <v>13.24</v>
      </c>
      <c r="AI11">
        <v>9.76</v>
      </c>
      <c r="AJ11">
        <v>9.6300000000000008</v>
      </c>
      <c r="AK11">
        <v>11.47</v>
      </c>
      <c r="AL11">
        <v>10.84</v>
      </c>
      <c r="AM11">
        <v>8.42</v>
      </c>
      <c r="AN11">
        <v>6.48</v>
      </c>
      <c r="AO11">
        <v>7.99</v>
      </c>
      <c r="AP11">
        <v>6.28</v>
      </c>
      <c r="AQ11">
        <v>9.4600000000000009</v>
      </c>
      <c r="AR11">
        <v>7.65</v>
      </c>
      <c r="AS11">
        <v>7.98</v>
      </c>
      <c r="AU11">
        <v>11.22</v>
      </c>
      <c r="AV11">
        <v>15.37</v>
      </c>
      <c r="AW11">
        <v>13.39</v>
      </c>
      <c r="AX11">
        <v>12.91</v>
      </c>
      <c r="AY11">
        <v>10.89</v>
      </c>
      <c r="AZ11">
        <v>11.48</v>
      </c>
      <c r="BA11">
        <v>13.48</v>
      </c>
      <c r="BB11">
        <v>13.28</v>
      </c>
      <c r="BC11">
        <v>8.43</v>
      </c>
      <c r="BD11">
        <v>9.41</v>
      </c>
      <c r="BE11">
        <v>10.95</v>
      </c>
      <c r="BF11">
        <v>10.88</v>
      </c>
      <c r="BG11">
        <v>7.13</v>
      </c>
      <c r="BH11">
        <v>8.16</v>
      </c>
      <c r="BI11">
        <v>5.22</v>
      </c>
      <c r="BN11">
        <v>11.31</v>
      </c>
      <c r="BO11">
        <v>15.85</v>
      </c>
      <c r="BP11">
        <v>13.47</v>
      </c>
      <c r="BQ11">
        <v>13.23</v>
      </c>
      <c r="BR11">
        <v>10.93</v>
      </c>
      <c r="BS11">
        <v>11.28</v>
      </c>
      <c r="BT11">
        <v>13.64</v>
      </c>
      <c r="BU11">
        <v>13.71</v>
      </c>
      <c r="BV11">
        <v>8.6199999999999992</v>
      </c>
      <c r="BW11">
        <v>9.2899999999999991</v>
      </c>
      <c r="BX11">
        <v>10.97</v>
      </c>
      <c r="BY11">
        <v>10.81</v>
      </c>
      <c r="BZ11">
        <v>7.37</v>
      </c>
      <c r="CA11">
        <v>7.82</v>
      </c>
      <c r="CB11">
        <v>5.25</v>
      </c>
    </row>
    <row r="12" spans="1:84" x14ac:dyDescent="0.4">
      <c r="A12" t="s">
        <v>93</v>
      </c>
      <c r="B12" t="s">
        <v>88</v>
      </c>
      <c r="C12" t="s">
        <v>94</v>
      </c>
      <c r="D12" t="s">
        <v>95</v>
      </c>
      <c r="E12" t="s">
        <v>100</v>
      </c>
      <c r="F12" t="s">
        <v>92</v>
      </c>
      <c r="G12">
        <v>11.02</v>
      </c>
      <c r="H12">
        <v>11.86</v>
      </c>
      <c r="I12">
        <v>13.29</v>
      </c>
      <c r="J12">
        <v>12.44</v>
      </c>
      <c r="K12">
        <v>10.53</v>
      </c>
      <c r="L12">
        <v>11.96</v>
      </c>
      <c r="M12">
        <v>12.38</v>
      </c>
      <c r="N12">
        <v>12.69</v>
      </c>
      <c r="O12">
        <v>9.5500000000000007</v>
      </c>
      <c r="P12">
        <v>9.89</v>
      </c>
      <c r="Q12">
        <v>10.75</v>
      </c>
      <c r="R12">
        <v>10.78</v>
      </c>
      <c r="S12">
        <v>7.67</v>
      </c>
      <c r="T12">
        <v>6.54</v>
      </c>
      <c r="U12">
        <v>7.45</v>
      </c>
      <c r="V12">
        <v>6.46</v>
      </c>
      <c r="Y12">
        <v>7.39</v>
      </c>
      <c r="AA12">
        <v>11.08</v>
      </c>
      <c r="AB12">
        <v>12.71</v>
      </c>
      <c r="AC12">
        <v>13.27</v>
      </c>
      <c r="AD12">
        <v>12.78</v>
      </c>
      <c r="AE12">
        <v>10.73</v>
      </c>
      <c r="AF12">
        <v>12.86</v>
      </c>
      <c r="AG12">
        <v>13.11</v>
      </c>
      <c r="AH12">
        <v>13.05</v>
      </c>
      <c r="AI12">
        <v>9.48</v>
      </c>
      <c r="AJ12">
        <v>9.93</v>
      </c>
      <c r="AK12">
        <v>11.38</v>
      </c>
      <c r="AL12">
        <v>10.93</v>
      </c>
      <c r="AM12">
        <v>8.26</v>
      </c>
      <c r="AN12">
        <v>7.09</v>
      </c>
      <c r="AO12">
        <v>7.75</v>
      </c>
      <c r="AP12">
        <v>6.89</v>
      </c>
      <c r="AS12">
        <v>7.65</v>
      </c>
      <c r="AU12">
        <v>9.89</v>
      </c>
      <c r="AV12">
        <v>16.48</v>
      </c>
      <c r="AW12">
        <v>11.83</v>
      </c>
      <c r="AX12">
        <v>12.49</v>
      </c>
      <c r="AY12">
        <v>9.6300000000000008</v>
      </c>
      <c r="AZ12">
        <v>10.54</v>
      </c>
      <c r="BA12">
        <v>11.87</v>
      </c>
      <c r="BB12">
        <v>11.61</v>
      </c>
      <c r="BC12">
        <v>7.58</v>
      </c>
      <c r="BD12">
        <v>9.31</v>
      </c>
      <c r="BE12">
        <v>9.82</v>
      </c>
      <c r="BF12">
        <v>10.06</v>
      </c>
      <c r="BG12">
        <v>6.57</v>
      </c>
      <c r="BH12">
        <v>7.59</v>
      </c>
      <c r="BI12">
        <v>4.84</v>
      </c>
      <c r="BJ12">
        <v>9.0299999999999994</v>
      </c>
      <c r="BK12">
        <v>6.23</v>
      </c>
      <c r="BN12">
        <v>9.98</v>
      </c>
      <c r="BO12">
        <v>15.73</v>
      </c>
      <c r="BP12">
        <v>12.92</v>
      </c>
      <c r="BQ12">
        <v>12.84</v>
      </c>
      <c r="BR12">
        <v>9.83</v>
      </c>
      <c r="BS12">
        <v>10.63</v>
      </c>
      <c r="BT12">
        <v>12.14</v>
      </c>
      <c r="BU12">
        <v>12.22</v>
      </c>
      <c r="BV12">
        <v>7.75</v>
      </c>
      <c r="BW12">
        <v>9.09</v>
      </c>
      <c r="BX12">
        <v>10.19</v>
      </c>
      <c r="BY12">
        <v>10.57</v>
      </c>
      <c r="BZ12">
        <v>6.56</v>
      </c>
      <c r="CA12">
        <v>7.65</v>
      </c>
      <c r="CB12">
        <v>4.9800000000000004</v>
      </c>
      <c r="CC12">
        <v>9.0500000000000007</v>
      </c>
      <c r="CD12">
        <v>7.15</v>
      </c>
    </row>
    <row r="13" spans="1:84" x14ac:dyDescent="0.4">
      <c r="G13">
        <v>10.99</v>
      </c>
      <c r="H13">
        <v>12.33</v>
      </c>
      <c r="I13">
        <v>13.25</v>
      </c>
      <c r="J13">
        <v>12.46</v>
      </c>
      <c r="K13">
        <v>10.27</v>
      </c>
      <c r="L13">
        <v>12.27</v>
      </c>
      <c r="M13">
        <v>12.62</v>
      </c>
      <c r="N13">
        <v>13.15</v>
      </c>
      <c r="O13">
        <v>9.6300000000000008</v>
      </c>
      <c r="P13">
        <v>10.64</v>
      </c>
      <c r="Q13">
        <v>10.75</v>
      </c>
      <c r="R13">
        <v>10.94</v>
      </c>
      <c r="S13">
        <v>7.88</v>
      </c>
      <c r="T13">
        <v>6.43</v>
      </c>
      <c r="U13">
        <v>7.42</v>
      </c>
      <c r="V13">
        <v>6.55</v>
      </c>
      <c r="Y13">
        <v>7.86</v>
      </c>
      <c r="AA13">
        <v>11.09</v>
      </c>
      <c r="AB13">
        <v>12.82</v>
      </c>
      <c r="AC13">
        <v>13.62</v>
      </c>
      <c r="AD13">
        <v>13.18</v>
      </c>
      <c r="AE13">
        <v>10.84</v>
      </c>
      <c r="AF13">
        <v>12.38</v>
      </c>
      <c r="AG13">
        <v>13.41</v>
      </c>
      <c r="AH13">
        <v>13.06</v>
      </c>
      <c r="AI13">
        <v>9.4600000000000009</v>
      </c>
      <c r="AJ13">
        <v>10.64</v>
      </c>
      <c r="AK13">
        <v>11.41</v>
      </c>
      <c r="AL13">
        <v>10.87</v>
      </c>
      <c r="AM13">
        <v>8.14</v>
      </c>
      <c r="AN13">
        <v>7.16</v>
      </c>
      <c r="AO13">
        <v>7.75</v>
      </c>
      <c r="AP13">
        <v>6.93</v>
      </c>
      <c r="AS13">
        <v>7.93</v>
      </c>
      <c r="AU13">
        <v>9.86</v>
      </c>
      <c r="AV13">
        <v>15.81</v>
      </c>
      <c r="AW13">
        <v>12.68</v>
      </c>
      <c r="AX13">
        <v>11.97</v>
      </c>
      <c r="AY13">
        <v>9.67</v>
      </c>
      <c r="AZ13">
        <v>11.35</v>
      </c>
      <c r="BA13">
        <v>11.91</v>
      </c>
      <c r="BB13">
        <v>11.69</v>
      </c>
      <c r="BC13">
        <v>7.59</v>
      </c>
      <c r="BD13">
        <v>9.34</v>
      </c>
      <c r="BE13">
        <v>9.93</v>
      </c>
      <c r="BF13">
        <v>9.98</v>
      </c>
      <c r="BG13">
        <v>6.62</v>
      </c>
      <c r="BH13">
        <v>7.55</v>
      </c>
      <c r="BI13">
        <v>4.8600000000000003</v>
      </c>
      <c r="BJ13">
        <v>9.36</v>
      </c>
      <c r="BK13">
        <v>6.27</v>
      </c>
      <c r="BN13">
        <v>9.84</v>
      </c>
      <c r="BO13">
        <v>16.260000000000002</v>
      </c>
      <c r="BP13">
        <v>13.13</v>
      </c>
      <c r="BQ13">
        <v>12.87</v>
      </c>
      <c r="BR13">
        <v>9.7200000000000006</v>
      </c>
      <c r="BS13">
        <v>10.75</v>
      </c>
      <c r="BT13">
        <v>12.02</v>
      </c>
      <c r="BU13">
        <v>12.35</v>
      </c>
      <c r="BV13">
        <v>7.77</v>
      </c>
      <c r="BW13">
        <v>9.14</v>
      </c>
      <c r="BX13">
        <v>10.45</v>
      </c>
      <c r="BY13">
        <v>10.58</v>
      </c>
      <c r="BZ13">
        <v>6.55</v>
      </c>
      <c r="CA13">
        <v>7.73</v>
      </c>
      <c r="CB13">
        <v>4.99</v>
      </c>
      <c r="CC13">
        <v>9.4499999999999993</v>
      </c>
      <c r="CD13">
        <v>7.37</v>
      </c>
    </row>
    <row r="14" spans="1:84" x14ac:dyDescent="0.4">
      <c r="G14">
        <v>10.97</v>
      </c>
      <c r="H14">
        <v>12.53</v>
      </c>
      <c r="I14">
        <v>13.48</v>
      </c>
      <c r="J14">
        <v>12.88</v>
      </c>
      <c r="K14">
        <v>10.43</v>
      </c>
      <c r="L14">
        <v>12.25</v>
      </c>
      <c r="M14">
        <v>12.54</v>
      </c>
      <c r="N14">
        <v>13.17</v>
      </c>
      <c r="O14">
        <v>9.57</v>
      </c>
      <c r="P14">
        <v>10.41</v>
      </c>
      <c r="Q14">
        <v>11.18</v>
      </c>
      <c r="R14">
        <v>10.96</v>
      </c>
      <c r="S14">
        <v>7.82</v>
      </c>
      <c r="T14">
        <v>6.68</v>
      </c>
      <c r="U14">
        <v>7.49</v>
      </c>
      <c r="V14">
        <v>6.49</v>
      </c>
      <c r="Y14">
        <v>7.99</v>
      </c>
      <c r="AA14">
        <v>11.24</v>
      </c>
      <c r="AB14">
        <v>12.83</v>
      </c>
      <c r="AC14">
        <v>13.36</v>
      </c>
      <c r="AD14">
        <v>12.63</v>
      </c>
      <c r="AE14">
        <v>10.93</v>
      </c>
      <c r="AF14">
        <v>12.76</v>
      </c>
      <c r="AG14">
        <v>13.76</v>
      </c>
      <c r="AH14">
        <v>13.08</v>
      </c>
      <c r="AI14">
        <v>9.4499999999999993</v>
      </c>
      <c r="AJ14">
        <v>10.37</v>
      </c>
      <c r="AK14">
        <v>11.28</v>
      </c>
      <c r="AL14">
        <v>10.78</v>
      </c>
      <c r="AM14">
        <v>8.23</v>
      </c>
      <c r="AN14">
        <v>6.95</v>
      </c>
      <c r="AO14">
        <v>7.58</v>
      </c>
      <c r="AP14">
        <v>6.86</v>
      </c>
      <c r="AS14">
        <v>7.89</v>
      </c>
      <c r="AU14">
        <v>9.94</v>
      </c>
      <c r="AV14">
        <v>16.27</v>
      </c>
      <c r="AW14">
        <v>13.26</v>
      </c>
      <c r="AX14">
        <v>12.08</v>
      </c>
      <c r="AY14">
        <v>9.56</v>
      </c>
      <c r="AZ14">
        <v>11.14</v>
      </c>
      <c r="BA14">
        <v>11.71</v>
      </c>
      <c r="BB14">
        <v>11.85</v>
      </c>
      <c r="BC14">
        <v>7.59</v>
      </c>
      <c r="BD14">
        <v>9.48</v>
      </c>
      <c r="BE14">
        <v>9.8699999999999992</v>
      </c>
      <c r="BF14">
        <v>9.9700000000000006</v>
      </c>
      <c r="BG14">
        <v>6.46</v>
      </c>
      <c r="BH14">
        <v>7.46</v>
      </c>
      <c r="BI14">
        <v>4.87</v>
      </c>
      <c r="BJ14">
        <v>9.31</v>
      </c>
      <c r="BK14">
        <v>6.44</v>
      </c>
      <c r="BN14">
        <v>9.94</v>
      </c>
      <c r="BO14">
        <v>16.510000000000002</v>
      </c>
      <c r="BP14">
        <v>12.98</v>
      </c>
      <c r="BQ14">
        <v>13.14</v>
      </c>
      <c r="BR14">
        <v>9.93</v>
      </c>
      <c r="BS14">
        <v>10.96</v>
      </c>
      <c r="BT14">
        <v>12.05</v>
      </c>
      <c r="BU14">
        <v>12.46</v>
      </c>
      <c r="BV14">
        <v>7.83</v>
      </c>
      <c r="BW14">
        <v>9.23</v>
      </c>
      <c r="BX14">
        <v>9.94</v>
      </c>
      <c r="BY14">
        <v>10.45</v>
      </c>
      <c r="BZ14">
        <v>6.56</v>
      </c>
      <c r="CA14">
        <v>7.62</v>
      </c>
      <c r="CB14">
        <v>4.83</v>
      </c>
      <c r="CC14">
        <v>9.3800000000000008</v>
      </c>
      <c r="CD14">
        <v>7.32</v>
      </c>
    </row>
    <row r="15" spans="1:84" x14ac:dyDescent="0.4">
      <c r="G15">
        <v>11.02</v>
      </c>
      <c r="H15">
        <v>12.87</v>
      </c>
      <c r="I15">
        <v>13.46</v>
      </c>
      <c r="J15">
        <v>12.88</v>
      </c>
      <c r="K15">
        <v>10.42</v>
      </c>
      <c r="L15">
        <v>12.32</v>
      </c>
      <c r="M15">
        <v>12.35</v>
      </c>
      <c r="N15">
        <v>13.17</v>
      </c>
      <c r="O15">
        <v>9.5500000000000007</v>
      </c>
      <c r="P15">
        <v>10.25</v>
      </c>
      <c r="Q15">
        <v>10.85</v>
      </c>
      <c r="R15">
        <v>10.98</v>
      </c>
      <c r="S15">
        <v>7.75</v>
      </c>
      <c r="T15">
        <v>6.65</v>
      </c>
      <c r="U15">
        <v>7.36</v>
      </c>
      <c r="V15">
        <v>6.39</v>
      </c>
      <c r="Y15">
        <v>7.99</v>
      </c>
      <c r="AA15">
        <v>11.16</v>
      </c>
      <c r="AB15">
        <v>12.95</v>
      </c>
      <c r="AC15">
        <v>13.72</v>
      </c>
      <c r="AD15">
        <v>13.26</v>
      </c>
      <c r="AE15">
        <v>11.02</v>
      </c>
      <c r="AF15">
        <v>12.97</v>
      </c>
      <c r="AG15">
        <v>13.42</v>
      </c>
      <c r="AH15">
        <v>13.13</v>
      </c>
      <c r="AI15">
        <v>9.5399999999999991</v>
      </c>
      <c r="AJ15">
        <v>10.61</v>
      </c>
      <c r="AK15">
        <v>11.53</v>
      </c>
      <c r="AL15">
        <v>11.06</v>
      </c>
      <c r="AM15">
        <v>8.27</v>
      </c>
      <c r="AN15">
        <v>6.61</v>
      </c>
      <c r="AO15">
        <v>7.86</v>
      </c>
      <c r="AP15">
        <v>6.79</v>
      </c>
      <c r="AS15">
        <v>7.95</v>
      </c>
      <c r="AU15">
        <v>10.119999999999999</v>
      </c>
      <c r="AV15">
        <v>16.36</v>
      </c>
      <c r="AW15">
        <v>12.56</v>
      </c>
      <c r="AX15">
        <v>11.88</v>
      </c>
      <c r="AY15">
        <v>9.52</v>
      </c>
      <c r="AZ15">
        <v>10.98</v>
      </c>
      <c r="BA15">
        <v>11.96</v>
      </c>
      <c r="BB15">
        <v>11.83</v>
      </c>
      <c r="BC15">
        <v>7.55</v>
      </c>
      <c r="BD15">
        <v>8.8800000000000008</v>
      </c>
      <c r="BE15">
        <v>9.8800000000000008</v>
      </c>
      <c r="BF15">
        <v>9.9600000000000009</v>
      </c>
      <c r="BG15">
        <v>6.46</v>
      </c>
      <c r="BH15">
        <v>7.62</v>
      </c>
      <c r="BI15">
        <v>4.74</v>
      </c>
      <c r="BJ15">
        <v>9.08</v>
      </c>
      <c r="BK15">
        <v>6.22</v>
      </c>
      <c r="BN15">
        <v>10.119999999999999</v>
      </c>
      <c r="BO15">
        <v>16.29</v>
      </c>
      <c r="BP15">
        <v>13.25</v>
      </c>
      <c r="BQ15">
        <v>13.04</v>
      </c>
      <c r="BR15">
        <v>9.91</v>
      </c>
      <c r="BS15">
        <v>10.33</v>
      </c>
      <c r="BT15">
        <v>12.45</v>
      </c>
      <c r="BU15">
        <v>12.54</v>
      </c>
      <c r="BV15">
        <v>7.96</v>
      </c>
      <c r="BW15">
        <v>9.2799999999999994</v>
      </c>
      <c r="BX15">
        <v>10.24</v>
      </c>
      <c r="BY15">
        <v>10.47</v>
      </c>
      <c r="BZ15">
        <v>6.58</v>
      </c>
      <c r="CA15">
        <v>7.63</v>
      </c>
      <c r="CB15">
        <v>4.83</v>
      </c>
      <c r="CC15">
        <v>9.49</v>
      </c>
      <c r="CD15">
        <v>6.96</v>
      </c>
    </row>
    <row r="16" spans="1:84" x14ac:dyDescent="0.4">
      <c r="G16">
        <v>11.03</v>
      </c>
      <c r="H16">
        <v>12.88</v>
      </c>
      <c r="I16">
        <v>13.08</v>
      </c>
      <c r="J16">
        <v>13.02</v>
      </c>
      <c r="K16">
        <v>10.32</v>
      </c>
      <c r="L16">
        <v>12.27</v>
      </c>
      <c r="M16">
        <v>12.29</v>
      </c>
      <c r="N16">
        <v>13.13</v>
      </c>
      <c r="O16">
        <v>9.61</v>
      </c>
      <c r="P16">
        <v>10.56</v>
      </c>
      <c r="Q16">
        <v>10.75</v>
      </c>
      <c r="R16">
        <v>10.98</v>
      </c>
      <c r="S16">
        <v>7.85</v>
      </c>
      <c r="T16">
        <v>6.71</v>
      </c>
      <c r="U16">
        <v>7.26</v>
      </c>
      <c r="V16">
        <v>6.61</v>
      </c>
      <c r="Y16">
        <v>7.76</v>
      </c>
      <c r="AA16">
        <v>11.16</v>
      </c>
      <c r="AB16">
        <v>12.95</v>
      </c>
      <c r="AC16">
        <v>13.28</v>
      </c>
      <c r="AD16">
        <v>12.83</v>
      </c>
      <c r="AE16">
        <v>10.77</v>
      </c>
      <c r="AF16">
        <v>12.68</v>
      </c>
      <c r="AG16">
        <v>13.32</v>
      </c>
      <c r="AH16">
        <v>12.98</v>
      </c>
      <c r="AI16">
        <v>9.5399999999999991</v>
      </c>
      <c r="AJ16">
        <v>10.86</v>
      </c>
      <c r="AK16">
        <v>11.29</v>
      </c>
      <c r="AL16">
        <v>11.03</v>
      </c>
      <c r="AM16">
        <v>8.16</v>
      </c>
      <c r="AN16">
        <v>6.47</v>
      </c>
      <c r="AO16">
        <v>7.84</v>
      </c>
      <c r="AP16">
        <v>6.97</v>
      </c>
      <c r="AS16">
        <v>7.62</v>
      </c>
      <c r="AU16">
        <v>9.86</v>
      </c>
      <c r="AV16">
        <v>16.260000000000002</v>
      </c>
      <c r="AW16">
        <v>13.11</v>
      </c>
      <c r="AX16">
        <v>12.24</v>
      </c>
      <c r="AY16">
        <v>9.41</v>
      </c>
      <c r="AZ16">
        <v>11.58</v>
      </c>
      <c r="BA16">
        <v>11.85</v>
      </c>
      <c r="BB16">
        <v>11.72</v>
      </c>
      <c r="BC16">
        <v>7.61</v>
      </c>
      <c r="BD16">
        <v>9.39</v>
      </c>
      <c r="BE16">
        <v>9.82</v>
      </c>
      <c r="BF16">
        <v>9.98</v>
      </c>
      <c r="BG16">
        <v>6.61</v>
      </c>
      <c r="BH16">
        <v>7.42</v>
      </c>
      <c r="BI16">
        <v>4.82</v>
      </c>
      <c r="BJ16">
        <v>9.42</v>
      </c>
      <c r="BK16">
        <v>6.42</v>
      </c>
      <c r="BN16">
        <v>9.94</v>
      </c>
      <c r="BO16">
        <v>16.239999999999998</v>
      </c>
      <c r="BP16">
        <v>12.61</v>
      </c>
      <c r="BQ16">
        <v>13.16</v>
      </c>
      <c r="BR16">
        <v>9.8699999999999992</v>
      </c>
      <c r="BS16">
        <v>10.85</v>
      </c>
      <c r="BT16">
        <v>12.26</v>
      </c>
      <c r="BU16">
        <v>12.42</v>
      </c>
      <c r="BV16">
        <v>7.82</v>
      </c>
      <c r="BW16">
        <v>9.3699999999999992</v>
      </c>
      <c r="BX16">
        <v>9.93</v>
      </c>
      <c r="BY16">
        <v>10.51</v>
      </c>
      <c r="BZ16">
        <v>6.56</v>
      </c>
      <c r="CA16">
        <v>7.81</v>
      </c>
      <c r="CB16">
        <v>4.99</v>
      </c>
      <c r="CC16">
        <v>9.1199999999999992</v>
      </c>
      <c r="CD16">
        <v>7.42</v>
      </c>
    </row>
    <row r="17" spans="1:84" x14ac:dyDescent="0.4">
      <c r="G17">
        <v>11.05</v>
      </c>
      <c r="H17">
        <v>12.86</v>
      </c>
      <c r="I17">
        <v>12.49</v>
      </c>
      <c r="J17">
        <v>12.87</v>
      </c>
      <c r="K17">
        <v>10.44</v>
      </c>
      <c r="L17">
        <v>12.14</v>
      </c>
      <c r="M17">
        <v>12.54</v>
      </c>
      <c r="N17">
        <v>13.16</v>
      </c>
      <c r="O17">
        <v>9.4600000000000009</v>
      </c>
      <c r="P17">
        <v>10.24</v>
      </c>
      <c r="Q17">
        <v>10.96</v>
      </c>
      <c r="R17">
        <v>10.96</v>
      </c>
      <c r="S17">
        <v>7.86</v>
      </c>
      <c r="T17">
        <v>6.82</v>
      </c>
      <c r="U17">
        <v>7.46</v>
      </c>
      <c r="V17">
        <v>6.58</v>
      </c>
      <c r="Y17">
        <v>7.94</v>
      </c>
      <c r="AA17">
        <v>11.59</v>
      </c>
      <c r="AB17">
        <v>12.88</v>
      </c>
      <c r="AC17">
        <v>13.46</v>
      </c>
      <c r="AD17">
        <v>12.87</v>
      </c>
      <c r="AE17">
        <v>10.86</v>
      </c>
      <c r="AF17">
        <v>12.56</v>
      </c>
      <c r="AG17">
        <v>13.31</v>
      </c>
      <c r="AH17">
        <v>13.08</v>
      </c>
      <c r="AI17">
        <v>9.49</v>
      </c>
      <c r="AJ17">
        <v>10.41</v>
      </c>
      <c r="AK17">
        <v>11.27</v>
      </c>
      <c r="AL17">
        <v>11.02</v>
      </c>
      <c r="AM17">
        <v>8.17</v>
      </c>
      <c r="AN17">
        <v>7.14</v>
      </c>
      <c r="AO17">
        <v>7.82</v>
      </c>
      <c r="AP17">
        <v>6.88</v>
      </c>
      <c r="AS17">
        <v>7.92</v>
      </c>
      <c r="AU17">
        <v>9.77</v>
      </c>
      <c r="AV17">
        <v>16.62</v>
      </c>
      <c r="AW17">
        <v>12.84</v>
      </c>
      <c r="AX17">
        <v>12.31</v>
      </c>
      <c r="AY17">
        <v>9.64</v>
      </c>
      <c r="AZ17">
        <v>11.53</v>
      </c>
      <c r="BA17">
        <v>11.84</v>
      </c>
      <c r="BB17">
        <v>11.79</v>
      </c>
      <c r="BC17">
        <v>7.61</v>
      </c>
      <c r="BD17">
        <v>9.56</v>
      </c>
      <c r="BE17">
        <v>9.9700000000000006</v>
      </c>
      <c r="BF17">
        <v>9.99</v>
      </c>
      <c r="BG17">
        <v>6.55</v>
      </c>
      <c r="BH17">
        <v>7.87</v>
      </c>
      <c r="BI17">
        <v>4.91</v>
      </c>
      <c r="BJ17">
        <v>9.36</v>
      </c>
      <c r="BK17">
        <v>6.34</v>
      </c>
      <c r="BN17">
        <v>9.9600000000000009</v>
      </c>
      <c r="BO17">
        <v>16.309999999999999</v>
      </c>
      <c r="BP17">
        <v>13.21</v>
      </c>
      <c r="BQ17">
        <v>13.25</v>
      </c>
      <c r="BR17">
        <v>9.73</v>
      </c>
      <c r="BS17">
        <v>10.63</v>
      </c>
      <c r="BT17">
        <v>11.79</v>
      </c>
      <c r="BU17">
        <v>12.34</v>
      </c>
      <c r="BV17">
        <v>7.74</v>
      </c>
      <c r="BW17">
        <v>9.35</v>
      </c>
      <c r="BX17">
        <v>9.91</v>
      </c>
      <c r="BY17">
        <v>10.17</v>
      </c>
      <c r="BZ17">
        <v>6.58</v>
      </c>
      <c r="CA17">
        <v>7.91</v>
      </c>
      <c r="CB17">
        <v>5.24</v>
      </c>
      <c r="CC17">
        <v>9.01</v>
      </c>
      <c r="CD17">
        <v>7.48</v>
      </c>
    </row>
    <row r="18" spans="1:84" x14ac:dyDescent="0.4">
      <c r="G18">
        <v>11.08</v>
      </c>
      <c r="H18">
        <v>12.87</v>
      </c>
      <c r="I18">
        <v>12.96</v>
      </c>
      <c r="J18">
        <v>12.63</v>
      </c>
      <c r="K18">
        <v>10.39</v>
      </c>
      <c r="L18">
        <v>12.26</v>
      </c>
      <c r="M18">
        <v>12.89</v>
      </c>
      <c r="N18">
        <v>13.17</v>
      </c>
      <c r="O18">
        <v>9.5299999999999994</v>
      </c>
      <c r="P18">
        <v>10.119999999999999</v>
      </c>
      <c r="Q18">
        <v>10.87</v>
      </c>
      <c r="R18">
        <v>10.99</v>
      </c>
      <c r="S18">
        <v>7.95</v>
      </c>
      <c r="T18">
        <v>7.09</v>
      </c>
      <c r="U18">
        <v>7.48</v>
      </c>
      <c r="V18">
        <v>6.59</v>
      </c>
      <c r="Y18">
        <v>7.77</v>
      </c>
      <c r="AA18">
        <v>11.17</v>
      </c>
      <c r="AB18">
        <v>12.98</v>
      </c>
      <c r="AC18">
        <v>13.51</v>
      </c>
      <c r="AD18">
        <v>13.23</v>
      </c>
      <c r="AE18">
        <v>11.08</v>
      </c>
      <c r="AF18">
        <v>12.66</v>
      </c>
      <c r="AG18">
        <v>13.22</v>
      </c>
      <c r="AH18">
        <v>13.13</v>
      </c>
      <c r="AI18">
        <v>9.59</v>
      </c>
      <c r="AJ18">
        <v>10.68</v>
      </c>
      <c r="AK18">
        <v>11.26</v>
      </c>
      <c r="AL18">
        <v>11.05</v>
      </c>
      <c r="AM18">
        <v>8.26</v>
      </c>
      <c r="AN18">
        <v>7.17</v>
      </c>
      <c r="AO18">
        <v>7.77</v>
      </c>
      <c r="AP18">
        <v>6.79</v>
      </c>
      <c r="AS18">
        <v>7.94</v>
      </c>
      <c r="AU18">
        <v>9.94</v>
      </c>
      <c r="AV18">
        <v>16.52</v>
      </c>
      <c r="AW18">
        <v>12.56</v>
      </c>
      <c r="AX18">
        <v>12.28</v>
      </c>
      <c r="AY18">
        <v>9.59</v>
      </c>
      <c r="AZ18">
        <v>11.54</v>
      </c>
      <c r="BA18">
        <v>12.03</v>
      </c>
      <c r="BB18">
        <v>12.01</v>
      </c>
      <c r="BC18">
        <v>7.64</v>
      </c>
      <c r="BD18">
        <v>9.33</v>
      </c>
      <c r="BE18">
        <v>9.84</v>
      </c>
      <c r="BF18">
        <v>9.99</v>
      </c>
      <c r="BG18">
        <v>6.58</v>
      </c>
      <c r="BH18">
        <v>7.42</v>
      </c>
      <c r="BI18">
        <v>4.84</v>
      </c>
      <c r="BJ18">
        <v>9.3699999999999992</v>
      </c>
      <c r="BK18">
        <v>6.51</v>
      </c>
      <c r="BN18">
        <v>9.98</v>
      </c>
      <c r="BO18">
        <v>16.350000000000001</v>
      </c>
      <c r="BP18">
        <v>12.87</v>
      </c>
      <c r="BQ18">
        <v>13.14</v>
      </c>
      <c r="BR18">
        <v>9.7799999999999994</v>
      </c>
      <c r="BS18">
        <v>10.29</v>
      </c>
      <c r="BT18">
        <v>12.07</v>
      </c>
      <c r="BU18">
        <v>12.62</v>
      </c>
      <c r="BV18">
        <v>7.66</v>
      </c>
      <c r="BW18">
        <v>9.43</v>
      </c>
      <c r="BX18">
        <v>10.58</v>
      </c>
      <c r="BY18">
        <v>10.44</v>
      </c>
      <c r="BZ18">
        <v>6.59</v>
      </c>
      <c r="CA18">
        <v>7.72</v>
      </c>
      <c r="CB18">
        <v>5.16</v>
      </c>
      <c r="CC18">
        <v>9.27</v>
      </c>
      <c r="CD18">
        <v>7.39</v>
      </c>
    </row>
    <row r="19" spans="1:84" x14ac:dyDescent="0.4">
      <c r="G19">
        <v>11.08</v>
      </c>
      <c r="H19">
        <v>12.82</v>
      </c>
      <c r="I19">
        <v>13.67</v>
      </c>
      <c r="J19">
        <v>12.71</v>
      </c>
      <c r="K19">
        <v>10.64</v>
      </c>
      <c r="L19">
        <v>12.29</v>
      </c>
      <c r="M19">
        <v>12.48</v>
      </c>
      <c r="N19">
        <v>13.09</v>
      </c>
      <c r="O19">
        <v>9.59</v>
      </c>
      <c r="P19">
        <v>10.08</v>
      </c>
      <c r="Q19">
        <v>10.98</v>
      </c>
      <c r="R19">
        <v>10.97</v>
      </c>
      <c r="S19">
        <v>7.84</v>
      </c>
      <c r="T19">
        <v>6.73</v>
      </c>
      <c r="U19">
        <v>7.28</v>
      </c>
      <c r="V19">
        <v>6.54</v>
      </c>
      <c r="Y19">
        <v>7.86</v>
      </c>
      <c r="AA19">
        <v>11.12</v>
      </c>
      <c r="AB19">
        <v>12.83</v>
      </c>
      <c r="AC19">
        <v>13.37</v>
      </c>
      <c r="AD19">
        <v>12.85</v>
      </c>
      <c r="AE19">
        <v>10.69</v>
      </c>
      <c r="AF19">
        <v>12.52</v>
      </c>
      <c r="AG19">
        <v>13.32</v>
      </c>
      <c r="AH19">
        <v>12.99</v>
      </c>
      <c r="AI19">
        <v>9.57</v>
      </c>
      <c r="AJ19">
        <v>10.43</v>
      </c>
      <c r="AK19">
        <v>11.35</v>
      </c>
      <c r="AL19">
        <v>11.18</v>
      </c>
      <c r="AM19">
        <v>8.0299999999999994</v>
      </c>
      <c r="AN19">
        <v>7.27</v>
      </c>
      <c r="AO19">
        <v>7.77</v>
      </c>
      <c r="AP19">
        <v>6.87</v>
      </c>
      <c r="AS19">
        <v>7.96</v>
      </c>
      <c r="AU19">
        <v>9.9700000000000006</v>
      </c>
      <c r="AV19">
        <v>16.649999999999999</v>
      </c>
      <c r="AW19">
        <v>13.11</v>
      </c>
      <c r="AX19">
        <v>12.58</v>
      </c>
      <c r="AY19">
        <v>9.83</v>
      </c>
      <c r="AZ19">
        <v>10.71</v>
      </c>
      <c r="BA19">
        <v>12.08</v>
      </c>
      <c r="BB19">
        <v>11.87</v>
      </c>
      <c r="BC19">
        <v>7.64</v>
      </c>
      <c r="BD19">
        <v>9.4700000000000006</v>
      </c>
      <c r="BE19">
        <v>9.66</v>
      </c>
      <c r="BF19">
        <v>9.98</v>
      </c>
      <c r="BG19">
        <v>6.59</v>
      </c>
      <c r="BH19">
        <v>7.52</v>
      </c>
      <c r="BI19">
        <v>5.05</v>
      </c>
      <c r="BJ19">
        <v>9.2899999999999991</v>
      </c>
      <c r="BK19">
        <v>6.21</v>
      </c>
      <c r="BN19">
        <v>9.9700000000000006</v>
      </c>
      <c r="BO19">
        <v>16.47</v>
      </c>
      <c r="BP19">
        <v>12.83</v>
      </c>
      <c r="BQ19">
        <v>12.61</v>
      </c>
      <c r="BR19">
        <v>9.77</v>
      </c>
      <c r="BS19">
        <v>10.84</v>
      </c>
      <c r="BT19">
        <v>11.98</v>
      </c>
      <c r="BU19">
        <v>12.47</v>
      </c>
      <c r="BV19">
        <v>7.97</v>
      </c>
      <c r="BW19">
        <v>9.36</v>
      </c>
      <c r="BX19">
        <v>9.85</v>
      </c>
      <c r="BY19">
        <v>10.56</v>
      </c>
      <c r="BZ19">
        <v>6.68</v>
      </c>
      <c r="CA19">
        <v>7.85</v>
      </c>
      <c r="CB19">
        <v>5.12</v>
      </c>
      <c r="CC19">
        <v>9.2100000000000009</v>
      </c>
      <c r="CD19">
        <v>7.45</v>
      </c>
    </row>
    <row r="20" spans="1:84" x14ac:dyDescent="0.4">
      <c r="G20">
        <v>11.09</v>
      </c>
      <c r="H20">
        <v>12.86</v>
      </c>
      <c r="I20">
        <v>13.49</v>
      </c>
      <c r="J20">
        <v>12.77</v>
      </c>
      <c r="K20">
        <v>10.119999999999999</v>
      </c>
      <c r="L20">
        <v>12.16</v>
      </c>
      <c r="M20">
        <v>12.71</v>
      </c>
      <c r="N20">
        <v>12.82</v>
      </c>
      <c r="O20">
        <v>9.5299999999999994</v>
      </c>
      <c r="P20">
        <v>10.56</v>
      </c>
      <c r="Q20">
        <v>10.88</v>
      </c>
      <c r="R20">
        <v>10.89</v>
      </c>
      <c r="S20">
        <v>7.94</v>
      </c>
      <c r="T20">
        <v>6.23</v>
      </c>
      <c r="U20">
        <v>7.54</v>
      </c>
      <c r="V20">
        <v>6.48</v>
      </c>
      <c r="Y20">
        <v>7.88</v>
      </c>
      <c r="AA20">
        <v>11.42</v>
      </c>
      <c r="AB20">
        <v>12.67</v>
      </c>
      <c r="AC20">
        <v>13.33</v>
      </c>
      <c r="AD20">
        <v>12.87</v>
      </c>
      <c r="AE20">
        <v>10.97</v>
      </c>
      <c r="AF20">
        <v>12.83</v>
      </c>
      <c r="AG20">
        <v>13.35</v>
      </c>
      <c r="AH20">
        <v>13.09</v>
      </c>
      <c r="AI20">
        <v>9.58</v>
      </c>
      <c r="AJ20">
        <v>10.94</v>
      </c>
      <c r="AK20">
        <v>11.35</v>
      </c>
      <c r="AL20">
        <v>10.99</v>
      </c>
      <c r="AM20">
        <v>8.14</v>
      </c>
      <c r="AN20">
        <v>7.16</v>
      </c>
      <c r="AO20">
        <v>7.58</v>
      </c>
      <c r="AP20">
        <v>7.05</v>
      </c>
      <c r="AS20">
        <v>7.92</v>
      </c>
      <c r="AU20">
        <v>9.94</v>
      </c>
      <c r="AV20">
        <v>16.489999999999998</v>
      </c>
      <c r="AW20">
        <v>12.88</v>
      </c>
      <c r="AX20">
        <v>12.11</v>
      </c>
      <c r="AY20">
        <v>9.61</v>
      </c>
      <c r="AZ20">
        <v>11.59</v>
      </c>
      <c r="BA20">
        <v>12.02</v>
      </c>
      <c r="BB20">
        <v>11.84</v>
      </c>
      <c r="BC20">
        <v>7.67</v>
      </c>
      <c r="BD20">
        <v>9.65</v>
      </c>
      <c r="BE20">
        <v>9.83</v>
      </c>
      <c r="BF20">
        <v>9.98</v>
      </c>
      <c r="BG20">
        <v>6.59</v>
      </c>
      <c r="BH20">
        <v>7.49</v>
      </c>
      <c r="BI20">
        <v>4.9400000000000004</v>
      </c>
      <c r="BJ20">
        <v>9.4499999999999993</v>
      </c>
      <c r="BK20">
        <v>6.38</v>
      </c>
      <c r="BN20">
        <v>9.92</v>
      </c>
      <c r="BO20">
        <v>16.510000000000002</v>
      </c>
      <c r="BP20">
        <v>12.87</v>
      </c>
      <c r="BQ20">
        <v>12.86</v>
      </c>
      <c r="BR20">
        <v>9.94</v>
      </c>
      <c r="BS20">
        <v>10.97</v>
      </c>
      <c r="BT20">
        <v>12.05</v>
      </c>
      <c r="BU20">
        <v>12.45</v>
      </c>
      <c r="BV20">
        <v>7.87</v>
      </c>
      <c r="BW20">
        <v>9.33</v>
      </c>
      <c r="BX20">
        <v>10.14</v>
      </c>
      <c r="BY20">
        <v>10.48</v>
      </c>
      <c r="BZ20">
        <v>6.61</v>
      </c>
      <c r="CA20">
        <v>8.3699999999999992</v>
      </c>
      <c r="CB20">
        <v>5.15</v>
      </c>
      <c r="CC20">
        <v>9.64</v>
      </c>
      <c r="CD20">
        <v>6.84</v>
      </c>
    </row>
    <row r="21" spans="1:84" x14ac:dyDescent="0.4">
      <c r="G21">
        <v>11.07</v>
      </c>
      <c r="H21">
        <v>12.96</v>
      </c>
      <c r="I21">
        <v>13.48</v>
      </c>
      <c r="J21">
        <v>12.85</v>
      </c>
      <c r="K21">
        <v>10.28</v>
      </c>
      <c r="L21">
        <v>12.22</v>
      </c>
      <c r="M21">
        <v>12.72</v>
      </c>
      <c r="N21">
        <v>12.79</v>
      </c>
      <c r="O21">
        <v>9.64</v>
      </c>
      <c r="P21">
        <v>10.56</v>
      </c>
      <c r="Q21">
        <v>11.18</v>
      </c>
      <c r="R21">
        <v>10.94</v>
      </c>
      <c r="S21">
        <v>7.82</v>
      </c>
      <c r="T21">
        <v>6.86</v>
      </c>
      <c r="U21">
        <v>7.49</v>
      </c>
      <c r="V21">
        <v>6.42</v>
      </c>
      <c r="Y21">
        <v>7.99</v>
      </c>
      <c r="AA21">
        <v>11.48</v>
      </c>
      <c r="AB21">
        <v>12.88</v>
      </c>
      <c r="AC21">
        <v>13.52</v>
      </c>
      <c r="AD21">
        <v>12.98</v>
      </c>
      <c r="AE21">
        <v>10.83</v>
      </c>
      <c r="AF21">
        <v>12.86</v>
      </c>
      <c r="AG21">
        <v>13.38</v>
      </c>
      <c r="AH21">
        <v>13.01</v>
      </c>
      <c r="AI21">
        <v>9.5399999999999991</v>
      </c>
      <c r="AJ21">
        <v>10.62</v>
      </c>
      <c r="AK21">
        <v>11.46</v>
      </c>
      <c r="AL21">
        <v>11.02</v>
      </c>
      <c r="AM21">
        <v>8.24</v>
      </c>
      <c r="AN21">
        <v>7.09</v>
      </c>
      <c r="AO21">
        <v>7.79</v>
      </c>
      <c r="AP21">
        <v>6.83</v>
      </c>
      <c r="AS21">
        <v>7.97</v>
      </c>
      <c r="AU21">
        <v>9.9499999999999993</v>
      </c>
      <c r="AV21">
        <v>16.670000000000002</v>
      </c>
      <c r="AW21">
        <v>13.04</v>
      </c>
      <c r="AX21">
        <v>12.36</v>
      </c>
      <c r="AY21">
        <v>9.59</v>
      </c>
      <c r="AZ21">
        <v>11.52</v>
      </c>
      <c r="BA21">
        <v>12.08</v>
      </c>
      <c r="BB21">
        <v>11.85</v>
      </c>
      <c r="BC21">
        <v>7.63</v>
      </c>
      <c r="BD21">
        <v>9.16</v>
      </c>
      <c r="BE21">
        <v>9.92</v>
      </c>
      <c r="BF21">
        <v>9.98</v>
      </c>
      <c r="BG21">
        <v>6.57</v>
      </c>
      <c r="BH21">
        <v>7.59</v>
      </c>
      <c r="BI21">
        <v>4.78</v>
      </c>
      <c r="BJ21">
        <v>9.44</v>
      </c>
      <c r="BK21">
        <v>6.34</v>
      </c>
      <c r="BN21">
        <v>9.94</v>
      </c>
      <c r="BO21">
        <v>16.489999999999998</v>
      </c>
      <c r="BP21">
        <v>12.88</v>
      </c>
      <c r="BQ21">
        <v>13.01</v>
      </c>
      <c r="BR21">
        <v>9.8800000000000008</v>
      </c>
      <c r="BS21">
        <v>10.41</v>
      </c>
      <c r="BT21">
        <v>12.21</v>
      </c>
      <c r="BU21">
        <v>12.27</v>
      </c>
      <c r="BV21">
        <v>7.74</v>
      </c>
      <c r="BW21">
        <v>9.32</v>
      </c>
      <c r="BX21">
        <v>10.62</v>
      </c>
      <c r="BY21">
        <v>10.54</v>
      </c>
      <c r="BZ21">
        <v>6.58</v>
      </c>
      <c r="CA21">
        <v>7.72</v>
      </c>
      <c r="CB21">
        <v>5.12</v>
      </c>
      <c r="CC21">
        <v>9.59</v>
      </c>
      <c r="CD21">
        <v>7.65</v>
      </c>
    </row>
    <row r="22" spans="1:84" x14ac:dyDescent="0.4">
      <c r="A22" t="s">
        <v>96</v>
      </c>
      <c r="B22" t="s">
        <v>88</v>
      </c>
      <c r="C22" t="s">
        <v>94</v>
      </c>
      <c r="D22" t="s">
        <v>97</v>
      </c>
      <c r="E22" t="s">
        <v>98</v>
      </c>
      <c r="F22" t="s">
        <v>99</v>
      </c>
      <c r="O22">
        <v>9.36</v>
      </c>
      <c r="P22">
        <v>9.39</v>
      </c>
      <c r="Q22">
        <v>10.95</v>
      </c>
      <c r="R22">
        <v>10.76</v>
      </c>
      <c r="S22">
        <v>8.18</v>
      </c>
      <c r="T22">
        <v>6.12</v>
      </c>
      <c r="U22">
        <v>7.48</v>
      </c>
      <c r="V22">
        <v>6.48</v>
      </c>
      <c r="Z22">
        <v>7.76</v>
      </c>
      <c r="AI22">
        <v>9.49</v>
      </c>
      <c r="AJ22">
        <v>9.82</v>
      </c>
      <c r="AK22">
        <v>11.04</v>
      </c>
      <c r="AL22">
        <v>10.95</v>
      </c>
      <c r="AM22">
        <v>8.34</v>
      </c>
      <c r="AN22">
        <v>6.25</v>
      </c>
      <c r="AO22">
        <v>7.6</v>
      </c>
      <c r="AP22">
        <v>6.83</v>
      </c>
      <c r="AT22">
        <v>7.77</v>
      </c>
      <c r="AU22">
        <v>9.66</v>
      </c>
      <c r="AV22">
        <v>15.57</v>
      </c>
      <c r="AW22">
        <v>12.23</v>
      </c>
      <c r="AX22">
        <v>12.27</v>
      </c>
      <c r="AY22">
        <v>8.68</v>
      </c>
      <c r="AZ22">
        <v>11.83</v>
      </c>
      <c r="BA22">
        <v>11.62</v>
      </c>
      <c r="BB22">
        <v>11.97</v>
      </c>
      <c r="BC22">
        <v>7.28</v>
      </c>
      <c r="BD22">
        <v>9.5500000000000007</v>
      </c>
      <c r="BE22">
        <v>10.16</v>
      </c>
      <c r="BF22">
        <v>10.24</v>
      </c>
      <c r="BG22">
        <v>6.51</v>
      </c>
      <c r="BH22">
        <v>8.2799999999999994</v>
      </c>
      <c r="BI22">
        <v>4.75</v>
      </c>
      <c r="BN22">
        <v>10.119999999999999</v>
      </c>
      <c r="BO22">
        <v>15.68</v>
      </c>
      <c r="BP22">
        <v>12.34</v>
      </c>
      <c r="BQ22">
        <v>12.82</v>
      </c>
      <c r="BR22">
        <v>9.15</v>
      </c>
      <c r="BS22">
        <v>11.51</v>
      </c>
      <c r="BT22">
        <v>12.05</v>
      </c>
      <c r="BU22">
        <v>12.51</v>
      </c>
      <c r="BV22">
        <v>7.42</v>
      </c>
      <c r="BW22">
        <v>9.2799999999999994</v>
      </c>
      <c r="BX22">
        <v>10.34</v>
      </c>
      <c r="BY22">
        <v>10.42</v>
      </c>
      <c r="BZ22">
        <v>6.48</v>
      </c>
      <c r="CA22">
        <v>7.53</v>
      </c>
      <c r="CB22">
        <v>4.82</v>
      </c>
    </row>
    <row r="23" spans="1:84" x14ac:dyDescent="0.4">
      <c r="O23">
        <v>9.24</v>
      </c>
      <c r="P23">
        <v>9.4700000000000006</v>
      </c>
      <c r="Q23">
        <v>10.93</v>
      </c>
      <c r="R23">
        <v>10.76</v>
      </c>
      <c r="S23">
        <v>8.26</v>
      </c>
      <c r="T23">
        <v>6.14</v>
      </c>
      <c r="U23">
        <v>7.56</v>
      </c>
      <c r="V23">
        <v>6.81</v>
      </c>
      <c r="Z23">
        <v>7.77</v>
      </c>
      <c r="AI23">
        <v>9.5299999999999994</v>
      </c>
      <c r="AJ23">
        <v>9.61</v>
      </c>
      <c r="AK23">
        <v>11.03</v>
      </c>
      <c r="AL23">
        <v>10.96</v>
      </c>
      <c r="AM23">
        <v>8.69</v>
      </c>
      <c r="AN23">
        <v>6.22</v>
      </c>
      <c r="AO23">
        <v>7.63</v>
      </c>
      <c r="AP23">
        <v>6.88</v>
      </c>
      <c r="AT23">
        <v>7.79</v>
      </c>
      <c r="AU23">
        <v>9.89</v>
      </c>
      <c r="AV23">
        <v>15.84</v>
      </c>
      <c r="AW23">
        <v>11.77</v>
      </c>
      <c r="AX23">
        <v>11.81</v>
      </c>
      <c r="AY23">
        <v>8.67</v>
      </c>
      <c r="AZ23">
        <v>11.72</v>
      </c>
      <c r="BA23">
        <v>11.92</v>
      </c>
      <c r="BB23">
        <v>11.98</v>
      </c>
      <c r="BC23">
        <v>7.28</v>
      </c>
      <c r="BD23">
        <v>9.2200000000000006</v>
      </c>
      <c r="BE23">
        <v>10.220000000000001</v>
      </c>
      <c r="BF23">
        <v>10.16</v>
      </c>
      <c r="BG23">
        <v>6.47</v>
      </c>
      <c r="BH23">
        <v>7.63</v>
      </c>
      <c r="BI23">
        <v>4.75</v>
      </c>
      <c r="BN23">
        <v>9.9700000000000006</v>
      </c>
      <c r="BO23">
        <v>15.82</v>
      </c>
      <c r="BP23">
        <v>12.62</v>
      </c>
      <c r="BQ23">
        <v>12.74</v>
      </c>
      <c r="BR23">
        <v>9.2100000000000009</v>
      </c>
      <c r="BS23">
        <v>11.72</v>
      </c>
      <c r="BT23">
        <v>12.42</v>
      </c>
      <c r="BU23">
        <v>12.52</v>
      </c>
      <c r="BV23">
        <v>7.62</v>
      </c>
      <c r="BW23">
        <v>9.25</v>
      </c>
      <c r="BX23">
        <v>10.51</v>
      </c>
      <c r="BY23">
        <v>10.46</v>
      </c>
      <c r="BZ23">
        <v>6.46</v>
      </c>
      <c r="CA23">
        <v>7.54</v>
      </c>
      <c r="CB23">
        <v>4.79</v>
      </c>
    </row>
    <row r="24" spans="1:84" x14ac:dyDescent="0.4">
      <c r="O24">
        <v>9.51</v>
      </c>
      <c r="P24">
        <v>9.4700000000000006</v>
      </c>
      <c r="Q24">
        <v>10.72</v>
      </c>
      <c r="R24">
        <v>10.76</v>
      </c>
      <c r="S24">
        <v>8.33</v>
      </c>
      <c r="T24">
        <v>6.26</v>
      </c>
      <c r="U24">
        <v>7.52</v>
      </c>
      <c r="V24">
        <v>6.44</v>
      </c>
      <c r="Z24">
        <v>7.79</v>
      </c>
      <c r="AI24">
        <v>9.64</v>
      </c>
      <c r="AJ24">
        <v>9.84</v>
      </c>
      <c r="AK24">
        <v>11.09</v>
      </c>
      <c r="AL24">
        <v>10.91</v>
      </c>
      <c r="AM24">
        <v>8.3699999999999992</v>
      </c>
      <c r="AN24">
        <v>6.28</v>
      </c>
      <c r="AO24">
        <v>7.59</v>
      </c>
      <c r="AP24">
        <v>6.94</v>
      </c>
      <c r="AT24">
        <v>7.87</v>
      </c>
      <c r="AU24">
        <v>9.86</v>
      </c>
      <c r="AV24">
        <v>16.170000000000002</v>
      </c>
      <c r="AW24">
        <v>11.85</v>
      </c>
      <c r="AX24">
        <v>12.23</v>
      </c>
      <c r="AY24">
        <v>8.67</v>
      </c>
      <c r="AZ24">
        <v>11.41</v>
      </c>
      <c r="BA24">
        <v>11.88</v>
      </c>
      <c r="BB24">
        <v>12.06</v>
      </c>
      <c r="BC24">
        <v>7.28</v>
      </c>
      <c r="BD24">
        <v>9.16</v>
      </c>
      <c r="BE24">
        <v>9.9499999999999993</v>
      </c>
      <c r="BF24">
        <v>10.050000000000001</v>
      </c>
      <c r="BG24">
        <v>6.53</v>
      </c>
      <c r="BH24">
        <v>7.56</v>
      </c>
      <c r="BI24">
        <v>4.83</v>
      </c>
      <c r="BN24">
        <v>9.99</v>
      </c>
      <c r="BO24">
        <v>15.55</v>
      </c>
      <c r="BP24">
        <v>12.17</v>
      </c>
      <c r="BQ24">
        <v>12.39</v>
      </c>
      <c r="BR24">
        <v>9.17</v>
      </c>
      <c r="BS24">
        <v>11.88</v>
      </c>
      <c r="BT24">
        <v>12.53</v>
      </c>
      <c r="BU24">
        <v>12.78</v>
      </c>
      <c r="BV24">
        <v>7.72</v>
      </c>
      <c r="BW24">
        <v>9.18</v>
      </c>
      <c r="BX24">
        <v>10.220000000000001</v>
      </c>
      <c r="BY24">
        <v>10.63</v>
      </c>
      <c r="BZ24">
        <v>6.55</v>
      </c>
      <c r="CA24">
        <v>7.61</v>
      </c>
      <c r="CB24">
        <v>4.83</v>
      </c>
    </row>
    <row r="25" spans="1:84" x14ac:dyDescent="0.4">
      <c r="O25">
        <v>9.48</v>
      </c>
      <c r="P25">
        <v>9.4499999999999993</v>
      </c>
      <c r="Q25">
        <v>10.98</v>
      </c>
      <c r="R25">
        <v>10.68</v>
      </c>
      <c r="S25">
        <v>8.14</v>
      </c>
      <c r="T25">
        <v>6.08</v>
      </c>
      <c r="U25">
        <v>7.59</v>
      </c>
      <c r="V25">
        <v>6.49</v>
      </c>
      <c r="Z25">
        <v>7.78</v>
      </c>
      <c r="AI25">
        <v>9.5500000000000007</v>
      </c>
      <c r="AJ25">
        <v>9.58</v>
      </c>
      <c r="AK25">
        <v>11.06</v>
      </c>
      <c r="AL25">
        <v>10.88</v>
      </c>
      <c r="AM25">
        <v>8.31</v>
      </c>
      <c r="AN25">
        <v>6.28</v>
      </c>
      <c r="AO25">
        <v>7.65</v>
      </c>
      <c r="AP25">
        <v>6.65</v>
      </c>
      <c r="AT25">
        <v>7.82</v>
      </c>
      <c r="AU25">
        <v>9.8699999999999992</v>
      </c>
      <c r="AV25">
        <v>15.51</v>
      </c>
      <c r="AW25">
        <v>12.68</v>
      </c>
      <c r="AX25">
        <v>12.65</v>
      </c>
      <c r="AY25">
        <v>8.74</v>
      </c>
      <c r="AZ25">
        <v>11.87</v>
      </c>
      <c r="BA25">
        <v>11.88</v>
      </c>
      <c r="BB25">
        <v>11.91</v>
      </c>
      <c r="BC25">
        <v>7.21</v>
      </c>
      <c r="BD25">
        <v>9.27</v>
      </c>
      <c r="BE25">
        <v>9.93</v>
      </c>
      <c r="BF25">
        <v>9.99</v>
      </c>
      <c r="BG25">
        <v>6.56</v>
      </c>
      <c r="BH25">
        <v>7.51</v>
      </c>
      <c r="BI25">
        <v>4.8099999999999996</v>
      </c>
      <c r="BN25">
        <v>10.34</v>
      </c>
      <c r="BO25">
        <v>15.91</v>
      </c>
      <c r="BP25">
        <v>12.62</v>
      </c>
      <c r="BQ25">
        <v>12.74</v>
      </c>
      <c r="BR25">
        <v>9.15</v>
      </c>
      <c r="BS25">
        <v>11.45</v>
      </c>
      <c r="BT25">
        <v>11.96</v>
      </c>
      <c r="BU25">
        <v>12.28</v>
      </c>
      <c r="BV25">
        <v>7.54</v>
      </c>
      <c r="BW25">
        <v>9.26</v>
      </c>
      <c r="BX25">
        <v>10.14</v>
      </c>
      <c r="BY25">
        <v>10.56</v>
      </c>
      <c r="BZ25">
        <v>6.64</v>
      </c>
      <c r="CA25">
        <v>7.54</v>
      </c>
      <c r="CB25">
        <v>4.8099999999999996</v>
      </c>
    </row>
    <row r="26" spans="1:84" x14ac:dyDescent="0.4">
      <c r="O26">
        <v>9.43</v>
      </c>
      <c r="P26">
        <v>9.66</v>
      </c>
      <c r="Q26">
        <v>10.91</v>
      </c>
      <c r="R26">
        <v>10.75</v>
      </c>
      <c r="S26">
        <v>8.35</v>
      </c>
      <c r="T26">
        <v>6.12</v>
      </c>
      <c r="U26">
        <v>7.54</v>
      </c>
      <c r="V26">
        <v>6.56</v>
      </c>
      <c r="Z26">
        <v>7.81</v>
      </c>
      <c r="AI26">
        <v>9.59</v>
      </c>
      <c r="AJ26">
        <v>9.67</v>
      </c>
      <c r="AK26">
        <v>11.09</v>
      </c>
      <c r="AL26">
        <v>10.94</v>
      </c>
      <c r="AM26">
        <v>8.5399999999999991</v>
      </c>
      <c r="AN26">
        <v>6.27</v>
      </c>
      <c r="AO26">
        <v>7.62</v>
      </c>
      <c r="AP26">
        <v>6.57</v>
      </c>
      <c r="AT26">
        <v>7.79</v>
      </c>
      <c r="AU26">
        <v>9.77</v>
      </c>
      <c r="AV26">
        <v>15.44</v>
      </c>
      <c r="AW26">
        <v>13.18</v>
      </c>
      <c r="AX26">
        <v>12.51</v>
      </c>
      <c r="AY26">
        <v>8.75</v>
      </c>
      <c r="AZ26">
        <v>11.39</v>
      </c>
      <c r="BA26">
        <v>11.84</v>
      </c>
      <c r="BB26">
        <v>11.94</v>
      </c>
      <c r="BC26">
        <v>7.26</v>
      </c>
      <c r="BD26">
        <v>9.36</v>
      </c>
      <c r="BE26">
        <v>9.94</v>
      </c>
      <c r="BF26">
        <v>9.9600000000000009</v>
      </c>
      <c r="BG26">
        <v>6.53</v>
      </c>
      <c r="BH26">
        <v>7.63</v>
      </c>
      <c r="BI26">
        <v>4.7699999999999996</v>
      </c>
      <c r="BN26">
        <v>9.83</v>
      </c>
      <c r="BO26">
        <v>15.55</v>
      </c>
      <c r="BP26">
        <v>12.95</v>
      </c>
      <c r="BQ26">
        <v>12.94</v>
      </c>
      <c r="BR26">
        <v>9.19</v>
      </c>
      <c r="BS26">
        <v>11.31</v>
      </c>
      <c r="BT26">
        <v>12.18</v>
      </c>
      <c r="BU26">
        <v>12.62</v>
      </c>
      <c r="BV26">
        <v>7.47</v>
      </c>
      <c r="BW26">
        <v>9.4499999999999993</v>
      </c>
      <c r="BX26">
        <v>10.27</v>
      </c>
      <c r="BY26">
        <v>10.56</v>
      </c>
      <c r="BZ26">
        <v>6.47</v>
      </c>
      <c r="CA26">
        <v>7.37</v>
      </c>
      <c r="CB26">
        <v>4.79</v>
      </c>
    </row>
    <row r="27" spans="1:84" x14ac:dyDescent="0.4">
      <c r="O27">
        <v>9.39</v>
      </c>
      <c r="P27">
        <v>9.68</v>
      </c>
      <c r="Q27">
        <v>10.92</v>
      </c>
      <c r="R27">
        <v>10.78</v>
      </c>
      <c r="S27">
        <v>8.32</v>
      </c>
      <c r="T27">
        <v>6.34</v>
      </c>
      <c r="U27">
        <v>7.51</v>
      </c>
      <c r="V27">
        <v>6.64</v>
      </c>
      <c r="Z27">
        <v>7.77</v>
      </c>
      <c r="AI27">
        <v>9.67</v>
      </c>
      <c r="AJ27">
        <v>9.5500000000000007</v>
      </c>
      <c r="AK27">
        <v>11.06</v>
      </c>
      <c r="AL27">
        <v>10.81</v>
      </c>
      <c r="AM27">
        <v>8.5299999999999994</v>
      </c>
      <c r="AN27">
        <v>6.43</v>
      </c>
      <c r="AO27">
        <v>7.62</v>
      </c>
      <c r="AP27">
        <v>6.54</v>
      </c>
      <c r="AT27">
        <v>7.86</v>
      </c>
      <c r="AU27">
        <v>9.91</v>
      </c>
      <c r="AV27">
        <v>15.36</v>
      </c>
      <c r="AW27">
        <v>13.17</v>
      </c>
      <c r="AX27">
        <v>12.08</v>
      </c>
      <c r="AY27">
        <v>8.77</v>
      </c>
      <c r="AZ27">
        <v>11.34</v>
      </c>
      <c r="BA27">
        <v>11.97</v>
      </c>
      <c r="BB27">
        <v>12.01</v>
      </c>
      <c r="BC27">
        <v>7.32</v>
      </c>
      <c r="BD27">
        <v>9.2899999999999991</v>
      </c>
      <c r="BE27">
        <v>10.34</v>
      </c>
      <c r="BF27">
        <v>10.11</v>
      </c>
      <c r="BG27">
        <v>6.38</v>
      </c>
      <c r="BH27">
        <v>7.73</v>
      </c>
      <c r="BI27">
        <v>4.7699999999999996</v>
      </c>
      <c r="BN27">
        <v>9.9700000000000006</v>
      </c>
      <c r="BO27">
        <v>15.65</v>
      </c>
      <c r="BP27">
        <v>13.25</v>
      </c>
      <c r="BQ27">
        <v>12.68</v>
      </c>
      <c r="BR27">
        <v>9.06</v>
      </c>
      <c r="BS27">
        <v>11.55</v>
      </c>
      <c r="BT27">
        <v>11.95</v>
      </c>
      <c r="BU27">
        <v>12.36</v>
      </c>
      <c r="BV27">
        <v>7.44</v>
      </c>
      <c r="BW27">
        <v>9.2200000000000006</v>
      </c>
      <c r="BX27">
        <v>10.27</v>
      </c>
      <c r="BY27">
        <v>10.35</v>
      </c>
      <c r="BZ27">
        <v>6.42</v>
      </c>
      <c r="CA27">
        <v>7.38</v>
      </c>
      <c r="CB27">
        <v>4.8600000000000003</v>
      </c>
    </row>
    <row r="28" spans="1:84" x14ac:dyDescent="0.4">
      <c r="O28">
        <v>9.2799999999999994</v>
      </c>
      <c r="P28">
        <v>9.4499999999999993</v>
      </c>
      <c r="Q28">
        <v>11.04</v>
      </c>
      <c r="R28">
        <v>10.75</v>
      </c>
      <c r="S28">
        <v>8.39</v>
      </c>
      <c r="T28">
        <v>6.17</v>
      </c>
      <c r="U28">
        <v>7.64</v>
      </c>
      <c r="V28">
        <v>6.69</v>
      </c>
      <c r="Z28">
        <v>7.94</v>
      </c>
      <c r="AI28">
        <v>9.5399999999999991</v>
      </c>
      <c r="AJ28">
        <v>9.64</v>
      </c>
      <c r="AK28">
        <v>11.05</v>
      </c>
      <c r="AL28">
        <v>10.85</v>
      </c>
      <c r="AM28">
        <v>8.43</v>
      </c>
      <c r="AN28">
        <v>6.91</v>
      </c>
      <c r="AO28">
        <v>7.59</v>
      </c>
      <c r="AP28">
        <v>6.74</v>
      </c>
      <c r="AT28">
        <v>7.79</v>
      </c>
      <c r="AU28">
        <v>9.93</v>
      </c>
      <c r="AV28">
        <v>15.69</v>
      </c>
      <c r="AW28">
        <v>13.19</v>
      </c>
      <c r="AX28">
        <v>12.21</v>
      </c>
      <c r="AY28">
        <v>8.86</v>
      </c>
      <c r="AZ28">
        <v>11.78</v>
      </c>
      <c r="BA28">
        <v>12.02</v>
      </c>
      <c r="BB28">
        <v>12.16</v>
      </c>
      <c r="BC28">
        <v>7.24</v>
      </c>
      <c r="BD28">
        <v>9.35</v>
      </c>
      <c r="BE28">
        <v>10.130000000000001</v>
      </c>
      <c r="BF28">
        <v>10.17</v>
      </c>
      <c r="BG28">
        <v>6.41</v>
      </c>
      <c r="BH28">
        <v>7.79</v>
      </c>
      <c r="BI28">
        <v>4.75</v>
      </c>
      <c r="BN28">
        <v>9.9600000000000009</v>
      </c>
      <c r="BO28">
        <v>15.39</v>
      </c>
      <c r="BP28">
        <v>12.57</v>
      </c>
      <c r="BQ28">
        <v>13.11</v>
      </c>
      <c r="BR28">
        <v>9.2100000000000009</v>
      </c>
      <c r="BS28">
        <v>11.48</v>
      </c>
      <c r="BT28">
        <v>12.42</v>
      </c>
      <c r="BU28">
        <v>12.69</v>
      </c>
      <c r="BV28">
        <v>7.56</v>
      </c>
      <c r="BW28">
        <v>9.18</v>
      </c>
      <c r="BX28">
        <v>9.89</v>
      </c>
      <c r="BY28">
        <v>10.35</v>
      </c>
      <c r="BZ28">
        <v>6.49</v>
      </c>
      <c r="CA28">
        <v>7.45</v>
      </c>
      <c r="CB28">
        <v>4.83</v>
      </c>
    </row>
    <row r="29" spans="1:84" x14ac:dyDescent="0.4">
      <c r="O29">
        <v>9.2799999999999994</v>
      </c>
      <c r="P29">
        <v>9.73</v>
      </c>
      <c r="Q29">
        <v>10.99</v>
      </c>
      <c r="R29">
        <v>10.82</v>
      </c>
      <c r="S29">
        <v>8.3800000000000008</v>
      </c>
      <c r="T29">
        <v>6.04</v>
      </c>
      <c r="U29">
        <v>7.57</v>
      </c>
      <c r="V29">
        <v>6.78</v>
      </c>
      <c r="Z29">
        <v>7.98</v>
      </c>
      <c r="AI29">
        <v>9.59</v>
      </c>
      <c r="AJ29">
        <v>9.76</v>
      </c>
      <c r="AK29">
        <v>11.04</v>
      </c>
      <c r="AL29">
        <v>11.34</v>
      </c>
      <c r="AM29">
        <v>8.4499999999999993</v>
      </c>
      <c r="AN29">
        <v>6.33</v>
      </c>
      <c r="AO29">
        <v>7.55</v>
      </c>
      <c r="AP29">
        <v>6.57</v>
      </c>
      <c r="AT29">
        <v>7.87</v>
      </c>
      <c r="AU29">
        <v>9.91</v>
      </c>
      <c r="AV29">
        <v>15.36</v>
      </c>
      <c r="AW29">
        <v>12.23</v>
      </c>
      <c r="AX29">
        <v>12.08</v>
      </c>
      <c r="AY29">
        <v>8.7899999999999991</v>
      </c>
      <c r="AZ29">
        <v>11.69</v>
      </c>
      <c r="BA29">
        <v>11.81</v>
      </c>
      <c r="BB29">
        <v>11.95</v>
      </c>
      <c r="BC29">
        <v>7.24</v>
      </c>
      <c r="BD29">
        <v>9.26</v>
      </c>
      <c r="BE29">
        <v>10.11</v>
      </c>
      <c r="BF29">
        <v>10.119999999999999</v>
      </c>
      <c r="BG29">
        <v>6.62</v>
      </c>
      <c r="BH29">
        <v>7.53</v>
      </c>
      <c r="BI29">
        <v>4.74</v>
      </c>
      <c r="BN29">
        <v>9.9700000000000006</v>
      </c>
      <c r="BO29">
        <v>15.66</v>
      </c>
      <c r="BP29">
        <v>12.13</v>
      </c>
      <c r="BQ29">
        <v>12.41</v>
      </c>
      <c r="BR29">
        <v>9.2100000000000009</v>
      </c>
      <c r="BS29">
        <v>11.35</v>
      </c>
      <c r="BT29">
        <v>12.45</v>
      </c>
      <c r="BU29">
        <v>12.51</v>
      </c>
      <c r="BV29">
        <v>7.62</v>
      </c>
      <c r="BW29">
        <v>9.34</v>
      </c>
      <c r="BX29">
        <v>10.46</v>
      </c>
      <c r="BY29">
        <v>10.66</v>
      </c>
      <c r="BZ29">
        <v>6.42</v>
      </c>
      <c r="CA29">
        <v>7.26</v>
      </c>
      <c r="CB29">
        <v>4.8099999999999996</v>
      </c>
    </row>
    <row r="30" spans="1:84" x14ac:dyDescent="0.4">
      <c r="O30">
        <v>9.4499999999999993</v>
      </c>
      <c r="P30">
        <v>9.4600000000000009</v>
      </c>
      <c r="Q30">
        <v>11.28</v>
      </c>
      <c r="R30">
        <v>10.68</v>
      </c>
      <c r="S30">
        <v>8.33</v>
      </c>
      <c r="T30">
        <v>6.24</v>
      </c>
      <c r="U30">
        <v>7.59</v>
      </c>
      <c r="V30">
        <v>6.57</v>
      </c>
      <c r="Z30">
        <v>7.78</v>
      </c>
      <c r="AI30">
        <v>9.5299999999999994</v>
      </c>
      <c r="AJ30">
        <v>9.24</v>
      </c>
      <c r="AK30">
        <v>11.09</v>
      </c>
      <c r="AL30">
        <v>11.02</v>
      </c>
      <c r="AM30">
        <v>8.41</v>
      </c>
      <c r="AN30">
        <v>6.32</v>
      </c>
      <c r="AO30">
        <v>7.59</v>
      </c>
      <c r="AP30">
        <v>6.71</v>
      </c>
      <c r="AT30">
        <v>7.86</v>
      </c>
      <c r="AU30">
        <v>9.8800000000000008</v>
      </c>
      <c r="AV30">
        <v>15.35</v>
      </c>
      <c r="AW30">
        <v>12.81</v>
      </c>
      <c r="AX30">
        <v>12.25</v>
      </c>
      <c r="AY30">
        <v>8.7799999999999994</v>
      </c>
      <c r="AZ30">
        <v>11.96</v>
      </c>
      <c r="BA30">
        <v>11.66</v>
      </c>
      <c r="BB30">
        <v>11.87</v>
      </c>
      <c r="BC30">
        <v>7.36</v>
      </c>
      <c r="BD30">
        <v>9.5299999999999994</v>
      </c>
      <c r="BE30">
        <v>10.18</v>
      </c>
      <c r="BF30">
        <v>10.29</v>
      </c>
      <c r="BG30">
        <v>6.54</v>
      </c>
      <c r="BH30">
        <v>7.77</v>
      </c>
      <c r="BI30">
        <v>4.7699999999999996</v>
      </c>
      <c r="BN30">
        <v>9.9499999999999993</v>
      </c>
      <c r="BO30">
        <v>15.57</v>
      </c>
      <c r="BP30">
        <v>12.65</v>
      </c>
      <c r="BQ30">
        <v>12.81</v>
      </c>
      <c r="BR30">
        <v>9.2100000000000009</v>
      </c>
      <c r="BS30">
        <v>11.77</v>
      </c>
      <c r="BT30">
        <v>12.23</v>
      </c>
      <c r="BU30">
        <v>12.68</v>
      </c>
      <c r="BV30">
        <v>7.64</v>
      </c>
      <c r="BW30">
        <v>9.2100000000000009</v>
      </c>
      <c r="BX30">
        <v>10.38</v>
      </c>
      <c r="BY30">
        <v>10.46</v>
      </c>
      <c r="BZ30">
        <v>6.85</v>
      </c>
      <c r="CA30">
        <v>7.37</v>
      </c>
      <c r="CB30">
        <v>4.83</v>
      </c>
    </row>
    <row r="31" spans="1:84" x14ac:dyDescent="0.4">
      <c r="O31">
        <v>9.61</v>
      </c>
      <c r="P31">
        <v>9.48</v>
      </c>
      <c r="Q31">
        <v>11.24</v>
      </c>
      <c r="R31">
        <v>10.74</v>
      </c>
      <c r="S31">
        <v>8.43</v>
      </c>
      <c r="T31">
        <v>6.41</v>
      </c>
      <c r="U31">
        <v>7.56</v>
      </c>
      <c r="V31">
        <v>6.62</v>
      </c>
      <c r="Z31">
        <v>7.81</v>
      </c>
      <c r="AI31">
        <v>9.66</v>
      </c>
      <c r="AJ31">
        <v>9.7200000000000006</v>
      </c>
      <c r="AK31">
        <v>11.05</v>
      </c>
      <c r="AL31">
        <v>10.89</v>
      </c>
      <c r="AM31">
        <v>8.57</v>
      </c>
      <c r="AN31">
        <v>6.36</v>
      </c>
      <c r="AO31">
        <v>7.59</v>
      </c>
      <c r="AP31">
        <v>6.69</v>
      </c>
      <c r="AT31">
        <v>7.79</v>
      </c>
      <c r="AU31">
        <v>9.8699999999999992</v>
      </c>
      <c r="AV31">
        <v>15.51</v>
      </c>
      <c r="AW31">
        <v>12.62</v>
      </c>
      <c r="AX31">
        <v>12.89</v>
      </c>
      <c r="AY31">
        <v>8.86</v>
      </c>
      <c r="AZ31">
        <v>11.95</v>
      </c>
      <c r="BA31">
        <v>11.76</v>
      </c>
      <c r="BB31">
        <v>11.78</v>
      </c>
      <c r="BC31">
        <v>7.33</v>
      </c>
      <c r="BD31">
        <v>9.39</v>
      </c>
      <c r="BE31">
        <v>10.29</v>
      </c>
      <c r="BF31">
        <v>10.210000000000001</v>
      </c>
      <c r="BG31">
        <v>6.52</v>
      </c>
      <c r="BH31">
        <v>7.64</v>
      </c>
      <c r="BI31">
        <v>4.79</v>
      </c>
      <c r="BN31">
        <v>9.9600000000000009</v>
      </c>
      <c r="BO31">
        <v>15.88</v>
      </c>
      <c r="BP31">
        <v>12.53</v>
      </c>
      <c r="BQ31">
        <v>12.76</v>
      </c>
      <c r="BR31">
        <v>8.92</v>
      </c>
      <c r="BS31">
        <v>11.64</v>
      </c>
      <c r="BT31">
        <v>12.09</v>
      </c>
      <c r="BU31">
        <v>12.48</v>
      </c>
      <c r="BV31">
        <v>7.58</v>
      </c>
      <c r="BW31">
        <v>9.31</v>
      </c>
      <c r="BX31">
        <v>10.38</v>
      </c>
      <c r="BY31">
        <v>10.55</v>
      </c>
      <c r="BZ31">
        <v>6.49</v>
      </c>
      <c r="CA31">
        <v>7.51</v>
      </c>
      <c r="CB31">
        <v>4.82</v>
      </c>
    </row>
    <row r="32" spans="1:84" x14ac:dyDescent="0.4">
      <c r="A32" t="s">
        <v>101</v>
      </c>
      <c r="B32" t="s">
        <v>88</v>
      </c>
      <c r="C32" t="s">
        <v>94</v>
      </c>
      <c r="D32" t="s">
        <v>105</v>
      </c>
      <c r="E32" t="s">
        <v>106</v>
      </c>
      <c r="F32" t="s">
        <v>107</v>
      </c>
      <c r="G32">
        <v>11.26</v>
      </c>
      <c r="H32">
        <v>11.76</v>
      </c>
      <c r="I32">
        <v>12.92</v>
      </c>
      <c r="J32">
        <v>11.93</v>
      </c>
      <c r="K32">
        <v>11.26</v>
      </c>
      <c r="L32">
        <v>11.47</v>
      </c>
      <c r="M32">
        <v>12.73</v>
      </c>
      <c r="N32">
        <v>12.51</v>
      </c>
      <c r="O32">
        <v>9.48</v>
      </c>
      <c r="P32">
        <v>9.02</v>
      </c>
      <c r="Q32">
        <v>11.03</v>
      </c>
      <c r="R32">
        <v>10.67</v>
      </c>
      <c r="S32">
        <v>8.44</v>
      </c>
      <c r="T32">
        <v>7.31</v>
      </c>
      <c r="Z32">
        <v>9.18</v>
      </c>
      <c r="AA32">
        <v>11.43</v>
      </c>
      <c r="AB32">
        <v>12.06</v>
      </c>
      <c r="AC32">
        <v>12.86</v>
      </c>
      <c r="AD32">
        <v>11.98</v>
      </c>
      <c r="AE32">
        <v>11.39</v>
      </c>
      <c r="AF32">
        <v>12.28</v>
      </c>
      <c r="AG32">
        <v>13.13</v>
      </c>
      <c r="AH32">
        <v>12.37</v>
      </c>
      <c r="AI32">
        <v>9.69</v>
      </c>
      <c r="AJ32">
        <v>9.48</v>
      </c>
      <c r="AK32">
        <v>11.37</v>
      </c>
      <c r="AL32">
        <v>10.98</v>
      </c>
      <c r="AM32">
        <v>8.5500000000000007</v>
      </c>
      <c r="AN32">
        <v>7.22</v>
      </c>
      <c r="AT32">
        <v>9.09</v>
      </c>
      <c r="AU32">
        <v>10.89</v>
      </c>
      <c r="AV32">
        <v>15.47</v>
      </c>
      <c r="AW32">
        <v>12.68</v>
      </c>
      <c r="AX32">
        <v>12.79</v>
      </c>
      <c r="BC32">
        <v>7.95</v>
      </c>
      <c r="BD32">
        <v>9.32</v>
      </c>
      <c r="BE32">
        <v>10.039999999999999</v>
      </c>
      <c r="BF32">
        <v>10.51</v>
      </c>
      <c r="BG32">
        <v>6.91</v>
      </c>
      <c r="BH32">
        <v>8.41</v>
      </c>
      <c r="BI32">
        <v>5.18</v>
      </c>
      <c r="BJ32">
        <v>8.3800000000000008</v>
      </c>
      <c r="BK32">
        <v>5.91</v>
      </c>
      <c r="BL32">
        <v>6.94</v>
      </c>
      <c r="BM32">
        <v>7.64</v>
      </c>
      <c r="BN32">
        <v>11.22</v>
      </c>
      <c r="BO32">
        <v>16.16</v>
      </c>
      <c r="BP32">
        <v>12.75</v>
      </c>
      <c r="BQ32">
        <v>13.31</v>
      </c>
      <c r="BV32">
        <v>7.73</v>
      </c>
      <c r="BW32">
        <v>9.48</v>
      </c>
      <c r="BX32">
        <v>10.31</v>
      </c>
      <c r="BY32">
        <v>10.87</v>
      </c>
      <c r="BZ32">
        <v>6.92</v>
      </c>
      <c r="CA32">
        <v>7.59</v>
      </c>
      <c r="CB32">
        <v>5.23</v>
      </c>
      <c r="CC32">
        <v>8.3800000000000008</v>
      </c>
      <c r="CD32">
        <v>6.29</v>
      </c>
      <c r="CE32">
        <v>6.71</v>
      </c>
      <c r="CF32">
        <v>7.36</v>
      </c>
    </row>
    <row r="33" spans="1:84" x14ac:dyDescent="0.4">
      <c r="G33">
        <v>11.32</v>
      </c>
      <c r="H33">
        <v>12.23</v>
      </c>
      <c r="I33">
        <v>12.98</v>
      </c>
      <c r="J33">
        <v>11.87</v>
      </c>
      <c r="K33">
        <v>11.34</v>
      </c>
      <c r="L33">
        <v>11.38</v>
      </c>
      <c r="M33">
        <v>13.06</v>
      </c>
      <c r="N33">
        <v>12.41</v>
      </c>
      <c r="O33">
        <v>9.51</v>
      </c>
      <c r="P33">
        <v>9.2100000000000009</v>
      </c>
      <c r="Q33">
        <v>10.91</v>
      </c>
      <c r="R33">
        <v>10.72</v>
      </c>
      <c r="S33">
        <v>8.6300000000000008</v>
      </c>
      <c r="T33">
        <v>7.18</v>
      </c>
      <c r="Z33">
        <v>9.15</v>
      </c>
      <c r="AA33">
        <v>11.39</v>
      </c>
      <c r="AB33">
        <v>12.34</v>
      </c>
      <c r="AC33">
        <v>12.95</v>
      </c>
      <c r="AD33">
        <v>11.93</v>
      </c>
      <c r="AE33">
        <v>11.32</v>
      </c>
      <c r="AF33">
        <v>12.18</v>
      </c>
      <c r="AG33">
        <v>13.36</v>
      </c>
      <c r="AH33">
        <v>12.54</v>
      </c>
      <c r="AI33">
        <v>9.7100000000000009</v>
      </c>
      <c r="AJ33">
        <v>9.6300000000000008</v>
      </c>
      <c r="AK33">
        <v>11.46</v>
      </c>
      <c r="AL33">
        <v>10.99</v>
      </c>
      <c r="AM33">
        <v>8.6199999999999992</v>
      </c>
      <c r="AN33">
        <v>7.07</v>
      </c>
      <c r="AT33">
        <v>9.11</v>
      </c>
      <c r="AU33">
        <v>10.96</v>
      </c>
      <c r="AV33">
        <v>15.58</v>
      </c>
      <c r="AW33">
        <v>12.65</v>
      </c>
      <c r="AX33">
        <v>12.93</v>
      </c>
      <c r="BC33">
        <v>7.88</v>
      </c>
      <c r="BD33">
        <v>9.75</v>
      </c>
      <c r="BE33">
        <v>10.050000000000001</v>
      </c>
      <c r="BF33">
        <v>10.45</v>
      </c>
      <c r="BG33">
        <v>6.93</v>
      </c>
      <c r="BH33">
        <v>8.31</v>
      </c>
      <c r="BI33">
        <v>5.17</v>
      </c>
      <c r="BJ33">
        <v>8.51</v>
      </c>
      <c r="BK33">
        <v>6.04</v>
      </c>
      <c r="BL33">
        <v>6.88</v>
      </c>
      <c r="BM33">
        <v>7.75</v>
      </c>
      <c r="BN33">
        <v>11.29</v>
      </c>
      <c r="BO33">
        <v>16.260000000000002</v>
      </c>
      <c r="BP33">
        <v>13.37</v>
      </c>
      <c r="BQ33">
        <v>13.63</v>
      </c>
      <c r="BV33">
        <v>7.81</v>
      </c>
      <c r="BW33">
        <v>9.59</v>
      </c>
      <c r="BX33">
        <v>10.58</v>
      </c>
      <c r="BY33">
        <v>10.86</v>
      </c>
      <c r="BZ33">
        <v>7.01</v>
      </c>
      <c r="CA33">
        <v>7.69</v>
      </c>
      <c r="CB33">
        <v>5.0599999999999996</v>
      </c>
      <c r="CC33">
        <v>8.33</v>
      </c>
      <c r="CD33">
        <v>5.94</v>
      </c>
      <c r="CE33">
        <v>6.78</v>
      </c>
      <c r="CF33">
        <v>7.46</v>
      </c>
    </row>
    <row r="34" spans="1:84" x14ac:dyDescent="0.4">
      <c r="G34">
        <v>11.44</v>
      </c>
      <c r="H34">
        <v>12.29</v>
      </c>
      <c r="I34">
        <v>12.53</v>
      </c>
      <c r="J34">
        <v>11.67</v>
      </c>
      <c r="K34">
        <v>11.27</v>
      </c>
      <c r="L34">
        <v>11.52</v>
      </c>
      <c r="M34">
        <v>13.06</v>
      </c>
      <c r="N34">
        <v>12.49</v>
      </c>
      <c r="O34">
        <v>9.61</v>
      </c>
      <c r="P34">
        <v>9.1199999999999992</v>
      </c>
      <c r="Q34">
        <v>10.92</v>
      </c>
      <c r="R34">
        <v>10.77</v>
      </c>
      <c r="S34">
        <v>8.75</v>
      </c>
      <c r="T34">
        <v>7.47</v>
      </c>
      <c r="Z34">
        <v>9.09</v>
      </c>
      <c r="AA34">
        <v>11.31</v>
      </c>
      <c r="AB34">
        <v>12.25</v>
      </c>
      <c r="AC34">
        <v>12.96</v>
      </c>
      <c r="AD34">
        <v>12.07</v>
      </c>
      <c r="AE34">
        <v>11.37</v>
      </c>
      <c r="AF34">
        <v>12.34</v>
      </c>
      <c r="AG34">
        <v>13.37</v>
      </c>
      <c r="AH34">
        <v>12.35</v>
      </c>
      <c r="AI34">
        <v>9.75</v>
      </c>
      <c r="AJ34">
        <v>9.84</v>
      </c>
      <c r="AK34">
        <v>11.39</v>
      </c>
      <c r="AL34">
        <v>10.76</v>
      </c>
      <c r="AM34">
        <v>8.4499999999999993</v>
      </c>
      <c r="AN34">
        <v>7.34</v>
      </c>
      <c r="AT34">
        <v>9.11</v>
      </c>
      <c r="AU34">
        <v>10.97</v>
      </c>
      <c r="AV34">
        <v>15.75</v>
      </c>
      <c r="AW34">
        <v>13.02</v>
      </c>
      <c r="AX34">
        <v>12.85</v>
      </c>
      <c r="BC34">
        <v>7.93</v>
      </c>
      <c r="BD34">
        <v>9.74</v>
      </c>
      <c r="BE34">
        <v>10.050000000000001</v>
      </c>
      <c r="BF34">
        <v>10.73</v>
      </c>
      <c r="BG34">
        <v>6.91</v>
      </c>
      <c r="BH34">
        <v>8.43</v>
      </c>
      <c r="BI34">
        <v>5.18</v>
      </c>
      <c r="BJ34">
        <v>8.51</v>
      </c>
      <c r="BK34">
        <v>6.16</v>
      </c>
      <c r="BL34">
        <v>6.77</v>
      </c>
      <c r="BM34">
        <v>7.68</v>
      </c>
      <c r="BN34">
        <v>10.89</v>
      </c>
      <c r="BO34">
        <v>15.83</v>
      </c>
      <c r="BP34">
        <v>12.96</v>
      </c>
      <c r="BQ34">
        <v>13.54</v>
      </c>
      <c r="BV34">
        <v>7.98</v>
      </c>
      <c r="BW34">
        <v>9.57</v>
      </c>
      <c r="BX34">
        <v>10.61</v>
      </c>
      <c r="BY34">
        <v>10.66</v>
      </c>
      <c r="BZ34">
        <v>6.93</v>
      </c>
      <c r="CA34">
        <v>7.57</v>
      </c>
      <c r="CB34">
        <v>5.25</v>
      </c>
      <c r="CC34">
        <v>8.35</v>
      </c>
      <c r="CD34">
        <v>6.47</v>
      </c>
      <c r="CE34">
        <v>6.88</v>
      </c>
      <c r="CF34">
        <v>7.35</v>
      </c>
    </row>
    <row r="35" spans="1:84" x14ac:dyDescent="0.4">
      <c r="G35">
        <v>11.13</v>
      </c>
      <c r="H35">
        <v>12.21</v>
      </c>
      <c r="I35">
        <v>12.94</v>
      </c>
      <c r="J35">
        <v>11.89</v>
      </c>
      <c r="K35">
        <v>11.36</v>
      </c>
      <c r="L35">
        <v>11.82</v>
      </c>
      <c r="M35">
        <v>12.91</v>
      </c>
      <c r="N35">
        <v>12.28</v>
      </c>
      <c r="O35">
        <v>9.42</v>
      </c>
      <c r="P35">
        <v>9.11</v>
      </c>
      <c r="Q35">
        <v>11.03</v>
      </c>
      <c r="R35">
        <v>10.72</v>
      </c>
      <c r="S35">
        <v>8.41</v>
      </c>
      <c r="T35">
        <v>7.27</v>
      </c>
      <c r="Z35">
        <v>9.1300000000000008</v>
      </c>
      <c r="AA35">
        <v>11.44</v>
      </c>
      <c r="AB35">
        <v>12.41</v>
      </c>
      <c r="AC35">
        <v>12.89</v>
      </c>
      <c r="AD35">
        <v>12.08</v>
      </c>
      <c r="AE35">
        <v>11.27</v>
      </c>
      <c r="AF35">
        <v>12.33</v>
      </c>
      <c r="AG35">
        <v>13.41</v>
      </c>
      <c r="AH35">
        <v>12.47</v>
      </c>
      <c r="AI35">
        <v>9.84</v>
      </c>
      <c r="AJ35">
        <v>9.94</v>
      </c>
      <c r="AK35">
        <v>11.43</v>
      </c>
      <c r="AL35">
        <v>11.06</v>
      </c>
      <c r="AM35">
        <v>8.66</v>
      </c>
      <c r="AN35">
        <v>7.16</v>
      </c>
      <c r="AT35">
        <v>9.09</v>
      </c>
      <c r="AU35">
        <v>10.59</v>
      </c>
      <c r="AV35">
        <v>15.68</v>
      </c>
      <c r="AW35">
        <v>12.66</v>
      </c>
      <c r="AX35">
        <v>12.13</v>
      </c>
      <c r="BC35">
        <v>7.93</v>
      </c>
      <c r="BD35">
        <v>9.7799999999999994</v>
      </c>
      <c r="BE35">
        <v>9.83</v>
      </c>
      <c r="BF35">
        <v>10.54</v>
      </c>
      <c r="BG35">
        <v>6.89</v>
      </c>
      <c r="BH35">
        <v>7.59</v>
      </c>
      <c r="BI35">
        <v>5.29</v>
      </c>
      <c r="BJ35">
        <v>8.5299999999999994</v>
      </c>
      <c r="BK35">
        <v>6.05</v>
      </c>
      <c r="BL35">
        <v>7.12</v>
      </c>
      <c r="BM35">
        <v>7.78</v>
      </c>
      <c r="BN35">
        <v>10.98</v>
      </c>
      <c r="BO35">
        <v>16.32</v>
      </c>
      <c r="BP35">
        <v>13.03</v>
      </c>
      <c r="BQ35">
        <v>13.43</v>
      </c>
      <c r="BV35">
        <v>7.86</v>
      </c>
      <c r="BW35">
        <v>9.49</v>
      </c>
      <c r="BX35">
        <v>10.38</v>
      </c>
      <c r="BY35">
        <v>10.84</v>
      </c>
      <c r="BZ35">
        <v>6.97</v>
      </c>
      <c r="CA35">
        <v>7.64</v>
      </c>
      <c r="CB35">
        <v>5.27</v>
      </c>
      <c r="CC35">
        <v>8.36</v>
      </c>
      <c r="CD35">
        <v>6.27</v>
      </c>
      <c r="CE35">
        <v>6.76</v>
      </c>
      <c r="CF35">
        <v>7.35</v>
      </c>
    </row>
    <row r="36" spans="1:84" x14ac:dyDescent="0.4">
      <c r="G36">
        <v>11.16</v>
      </c>
      <c r="H36">
        <v>12.17</v>
      </c>
      <c r="I36">
        <v>12.92</v>
      </c>
      <c r="J36">
        <v>11.84</v>
      </c>
      <c r="K36">
        <v>11.35</v>
      </c>
      <c r="L36">
        <v>11.83</v>
      </c>
      <c r="M36">
        <v>13.16</v>
      </c>
      <c r="N36">
        <v>12.35</v>
      </c>
      <c r="O36">
        <v>9.48</v>
      </c>
      <c r="P36">
        <v>9.59</v>
      </c>
      <c r="Q36">
        <v>11.03</v>
      </c>
      <c r="R36">
        <v>10.69</v>
      </c>
      <c r="S36">
        <v>8.5500000000000007</v>
      </c>
      <c r="T36">
        <v>7.17</v>
      </c>
      <c r="Z36">
        <v>9.08</v>
      </c>
      <c r="AA36">
        <v>11.12</v>
      </c>
      <c r="AB36">
        <v>12.27</v>
      </c>
      <c r="AC36">
        <v>12.72</v>
      </c>
      <c r="AD36">
        <v>11.97</v>
      </c>
      <c r="AE36">
        <v>11.45</v>
      </c>
      <c r="AF36">
        <v>12.28</v>
      </c>
      <c r="AG36">
        <v>13.51</v>
      </c>
      <c r="AH36">
        <v>12.53</v>
      </c>
      <c r="AI36">
        <v>9.81</v>
      </c>
      <c r="AJ36">
        <v>9.65</v>
      </c>
      <c r="AK36">
        <v>11.25</v>
      </c>
      <c r="AL36">
        <v>10.83</v>
      </c>
      <c r="AM36">
        <v>8.6300000000000008</v>
      </c>
      <c r="AN36">
        <v>7.28</v>
      </c>
      <c r="AT36">
        <v>9.16</v>
      </c>
      <c r="AU36">
        <v>10.31</v>
      </c>
      <c r="AV36">
        <v>15.87</v>
      </c>
      <c r="AW36">
        <v>12.83</v>
      </c>
      <c r="AX36">
        <v>12.49</v>
      </c>
      <c r="BC36">
        <v>7.86</v>
      </c>
      <c r="BD36">
        <v>9.7899999999999991</v>
      </c>
      <c r="BE36">
        <v>9.77</v>
      </c>
      <c r="BF36">
        <v>10.61</v>
      </c>
      <c r="BG36">
        <v>6.88</v>
      </c>
      <c r="BH36">
        <v>8.1199999999999992</v>
      </c>
      <c r="BI36">
        <v>5.21</v>
      </c>
      <c r="BJ36">
        <v>8.48</v>
      </c>
      <c r="BK36">
        <v>6.29</v>
      </c>
      <c r="BL36">
        <v>6.93</v>
      </c>
      <c r="BM36">
        <v>7.75</v>
      </c>
      <c r="BN36">
        <v>10.92</v>
      </c>
      <c r="BO36">
        <v>16.45</v>
      </c>
      <c r="BP36">
        <v>13.01</v>
      </c>
      <c r="BQ36">
        <v>13.51</v>
      </c>
      <c r="BV36">
        <v>7.75</v>
      </c>
      <c r="BW36">
        <v>9.27</v>
      </c>
      <c r="BX36">
        <v>10.45</v>
      </c>
      <c r="BY36">
        <v>10.96</v>
      </c>
      <c r="BZ36">
        <v>6.91</v>
      </c>
      <c r="CA36">
        <v>7.85</v>
      </c>
      <c r="CB36">
        <v>5.34</v>
      </c>
      <c r="CC36">
        <v>8.6300000000000008</v>
      </c>
      <c r="CD36">
        <v>6.35</v>
      </c>
      <c r="CE36">
        <v>6.88</v>
      </c>
      <c r="CF36">
        <v>7.38</v>
      </c>
    </row>
    <row r="37" spans="1:84" x14ac:dyDescent="0.4">
      <c r="G37">
        <v>11.23</v>
      </c>
      <c r="H37">
        <v>12.14</v>
      </c>
      <c r="I37">
        <v>12.98</v>
      </c>
      <c r="J37">
        <v>11.81</v>
      </c>
      <c r="K37">
        <v>11.39</v>
      </c>
      <c r="L37">
        <v>11.71</v>
      </c>
      <c r="M37">
        <v>13.23</v>
      </c>
      <c r="N37">
        <v>12.42</v>
      </c>
      <c r="O37">
        <v>9.48</v>
      </c>
      <c r="P37">
        <v>9.93</v>
      </c>
      <c r="Q37">
        <v>11.04</v>
      </c>
      <c r="R37">
        <v>10.58</v>
      </c>
      <c r="S37">
        <v>8.43</v>
      </c>
      <c r="T37">
        <v>7.04</v>
      </c>
      <c r="Z37">
        <v>9.1199999999999992</v>
      </c>
      <c r="AA37">
        <v>11.33</v>
      </c>
      <c r="AB37">
        <v>12.43</v>
      </c>
      <c r="AC37">
        <v>12.86</v>
      </c>
      <c r="AD37">
        <v>12.14</v>
      </c>
      <c r="AE37">
        <v>11.38</v>
      </c>
      <c r="AF37">
        <v>12.18</v>
      </c>
      <c r="AG37">
        <v>13.64</v>
      </c>
      <c r="AH37">
        <v>12.62</v>
      </c>
      <c r="AI37">
        <v>9.77</v>
      </c>
      <c r="AJ37">
        <v>9.61</v>
      </c>
      <c r="AK37">
        <v>11.45</v>
      </c>
      <c r="AL37">
        <v>10.68</v>
      </c>
      <c r="AM37">
        <v>8.61</v>
      </c>
      <c r="AN37">
        <v>6.88</v>
      </c>
      <c r="AT37">
        <v>9.1300000000000008</v>
      </c>
      <c r="AU37">
        <v>11.12</v>
      </c>
      <c r="AV37">
        <v>15.93</v>
      </c>
      <c r="AW37">
        <v>12.87</v>
      </c>
      <c r="AX37">
        <v>12.72</v>
      </c>
      <c r="BC37">
        <v>7.86</v>
      </c>
      <c r="BD37">
        <v>9.9499999999999993</v>
      </c>
      <c r="BE37">
        <v>9.7100000000000009</v>
      </c>
      <c r="BF37">
        <v>10.61</v>
      </c>
      <c r="BG37">
        <v>6.86</v>
      </c>
      <c r="BH37">
        <v>8.34</v>
      </c>
      <c r="BI37">
        <v>5.26</v>
      </c>
      <c r="BJ37">
        <v>8.4600000000000009</v>
      </c>
      <c r="BK37">
        <v>6.08</v>
      </c>
      <c r="BL37">
        <v>6.75</v>
      </c>
      <c r="BM37">
        <v>7.67</v>
      </c>
      <c r="BN37">
        <v>11.36</v>
      </c>
      <c r="BO37">
        <v>15.99</v>
      </c>
      <c r="BP37">
        <v>13.02</v>
      </c>
      <c r="BQ37">
        <v>13.62</v>
      </c>
      <c r="BV37">
        <v>7.82</v>
      </c>
      <c r="BW37">
        <v>9.49</v>
      </c>
      <c r="BX37">
        <v>10.43</v>
      </c>
      <c r="BY37">
        <v>10.69</v>
      </c>
      <c r="BZ37">
        <v>6.94</v>
      </c>
      <c r="CA37">
        <v>7.54</v>
      </c>
      <c r="CB37">
        <v>5.31</v>
      </c>
      <c r="CC37">
        <v>8.2799999999999994</v>
      </c>
      <c r="CD37">
        <v>6.55</v>
      </c>
      <c r="CE37">
        <v>6.87</v>
      </c>
      <c r="CF37">
        <v>7.39</v>
      </c>
    </row>
    <row r="38" spans="1:84" x14ac:dyDescent="0.4">
      <c r="G38">
        <v>11.14</v>
      </c>
      <c r="H38">
        <v>12.22</v>
      </c>
      <c r="I38">
        <v>12.92</v>
      </c>
      <c r="J38">
        <v>11.79</v>
      </c>
      <c r="K38">
        <v>11.35</v>
      </c>
      <c r="L38">
        <v>11.48</v>
      </c>
      <c r="M38">
        <v>13.13</v>
      </c>
      <c r="N38">
        <v>12.35</v>
      </c>
      <c r="O38">
        <v>9.4499999999999993</v>
      </c>
      <c r="P38">
        <v>9.1300000000000008</v>
      </c>
      <c r="Q38">
        <v>10.88</v>
      </c>
      <c r="R38">
        <v>10.65</v>
      </c>
      <c r="S38">
        <v>8.58</v>
      </c>
      <c r="T38">
        <v>7.37</v>
      </c>
      <c r="Z38">
        <v>9.19</v>
      </c>
      <c r="AA38">
        <v>11.17</v>
      </c>
      <c r="AB38">
        <v>12.36</v>
      </c>
      <c r="AC38">
        <v>12.73</v>
      </c>
      <c r="AD38">
        <v>12.14</v>
      </c>
      <c r="AE38">
        <v>11.45</v>
      </c>
      <c r="AF38">
        <v>11.83</v>
      </c>
      <c r="AG38">
        <v>13.23</v>
      </c>
      <c r="AH38">
        <v>12.58</v>
      </c>
      <c r="AI38">
        <v>9.73</v>
      </c>
      <c r="AJ38">
        <v>9.84</v>
      </c>
      <c r="AK38">
        <v>11.52</v>
      </c>
      <c r="AL38">
        <v>10.93</v>
      </c>
      <c r="AM38">
        <v>8.44</v>
      </c>
      <c r="AN38">
        <v>7.35</v>
      </c>
      <c r="AT38">
        <v>9.07</v>
      </c>
      <c r="AU38">
        <v>10.88</v>
      </c>
      <c r="AV38">
        <v>15.89</v>
      </c>
      <c r="AW38">
        <v>12.37</v>
      </c>
      <c r="AX38">
        <v>12.72</v>
      </c>
      <c r="BC38">
        <v>7.84</v>
      </c>
      <c r="BD38">
        <v>9.99</v>
      </c>
      <c r="BE38">
        <v>10.01</v>
      </c>
      <c r="BF38">
        <v>10.58</v>
      </c>
      <c r="BG38">
        <v>6.92</v>
      </c>
      <c r="BH38">
        <v>8.58</v>
      </c>
      <c r="BI38">
        <v>4.99</v>
      </c>
      <c r="BJ38">
        <v>8.18</v>
      </c>
      <c r="BK38">
        <v>6.08</v>
      </c>
      <c r="BL38">
        <v>6.98</v>
      </c>
      <c r="BM38">
        <v>7.62</v>
      </c>
      <c r="BN38">
        <v>10.98</v>
      </c>
      <c r="BO38">
        <v>15.98</v>
      </c>
      <c r="BP38">
        <v>12.78</v>
      </c>
      <c r="BQ38">
        <v>13.24</v>
      </c>
      <c r="BV38">
        <v>7.64</v>
      </c>
      <c r="BW38">
        <v>9.52</v>
      </c>
      <c r="BX38">
        <v>10.42</v>
      </c>
      <c r="BY38">
        <v>10.89</v>
      </c>
      <c r="BZ38">
        <v>6.83</v>
      </c>
      <c r="CA38">
        <v>7.36</v>
      </c>
      <c r="CB38">
        <v>5.04</v>
      </c>
      <c r="CC38">
        <v>8.25</v>
      </c>
      <c r="CD38">
        <v>6.57</v>
      </c>
      <c r="CE38">
        <v>6.93</v>
      </c>
      <c r="CF38">
        <v>7.46</v>
      </c>
    </row>
    <row r="39" spans="1:84" x14ac:dyDescent="0.4">
      <c r="G39">
        <v>11.36</v>
      </c>
      <c r="H39">
        <v>12.19</v>
      </c>
      <c r="I39">
        <v>12.95</v>
      </c>
      <c r="J39">
        <v>11.82</v>
      </c>
      <c r="K39">
        <v>11.37</v>
      </c>
      <c r="L39">
        <v>11.37</v>
      </c>
      <c r="M39">
        <v>13.12</v>
      </c>
      <c r="N39">
        <v>12.28</v>
      </c>
      <c r="O39">
        <v>9.2899999999999991</v>
      </c>
      <c r="P39">
        <v>9.27</v>
      </c>
      <c r="Q39">
        <v>11.01</v>
      </c>
      <c r="R39">
        <v>10.66</v>
      </c>
      <c r="S39">
        <v>8.56</v>
      </c>
      <c r="T39">
        <v>7.25</v>
      </c>
      <c r="Z39">
        <v>9.1300000000000008</v>
      </c>
      <c r="AA39">
        <v>11.35</v>
      </c>
      <c r="AB39">
        <v>12.25</v>
      </c>
      <c r="AC39">
        <v>12.95</v>
      </c>
      <c r="AD39">
        <v>11.88</v>
      </c>
      <c r="AE39">
        <v>11.38</v>
      </c>
      <c r="AF39">
        <v>12.26</v>
      </c>
      <c r="AG39">
        <v>13.28</v>
      </c>
      <c r="AH39">
        <v>12.43</v>
      </c>
      <c r="AI39">
        <v>9.7100000000000009</v>
      </c>
      <c r="AJ39">
        <v>9.5299999999999994</v>
      </c>
      <c r="AK39">
        <v>11.56</v>
      </c>
      <c r="AL39">
        <v>10.83</v>
      </c>
      <c r="AM39">
        <v>8.56</v>
      </c>
      <c r="AN39">
        <v>7.29</v>
      </c>
      <c r="AT39">
        <v>9.0500000000000007</v>
      </c>
      <c r="AU39">
        <v>10.78</v>
      </c>
      <c r="AV39">
        <v>15.43</v>
      </c>
      <c r="AW39">
        <v>12.26</v>
      </c>
      <c r="AX39">
        <v>12.65</v>
      </c>
      <c r="BC39">
        <v>7.86</v>
      </c>
      <c r="BD39">
        <v>9.9499999999999993</v>
      </c>
      <c r="BE39">
        <v>10.02</v>
      </c>
      <c r="BF39">
        <v>10.59</v>
      </c>
      <c r="BG39">
        <v>6.84</v>
      </c>
      <c r="BH39">
        <v>8.25</v>
      </c>
      <c r="BI39">
        <v>4.95</v>
      </c>
      <c r="BJ39">
        <v>8.49</v>
      </c>
      <c r="BK39">
        <v>6.07</v>
      </c>
      <c r="BL39">
        <v>6.93</v>
      </c>
      <c r="BM39">
        <v>7.52</v>
      </c>
      <c r="BN39">
        <v>10.95</v>
      </c>
      <c r="BO39">
        <v>15.92</v>
      </c>
      <c r="BP39">
        <v>12.94</v>
      </c>
      <c r="BQ39">
        <v>13.24</v>
      </c>
      <c r="BV39">
        <v>7.91</v>
      </c>
      <c r="BW39">
        <v>9.26</v>
      </c>
      <c r="BX39">
        <v>10.23</v>
      </c>
      <c r="BY39">
        <v>10.55</v>
      </c>
      <c r="BZ39">
        <v>6.86</v>
      </c>
      <c r="CA39">
        <v>7.68</v>
      </c>
      <c r="CB39">
        <v>5.26</v>
      </c>
      <c r="CC39">
        <v>8.2100000000000009</v>
      </c>
      <c r="CD39">
        <v>6.31</v>
      </c>
      <c r="CE39">
        <v>6.92</v>
      </c>
      <c r="CF39">
        <v>7.36</v>
      </c>
    </row>
    <row r="40" spans="1:84" x14ac:dyDescent="0.4">
      <c r="G40">
        <v>11.48</v>
      </c>
      <c r="H40">
        <v>12.18</v>
      </c>
      <c r="I40">
        <v>12.48</v>
      </c>
      <c r="J40">
        <v>12.06</v>
      </c>
      <c r="K40">
        <v>11.23</v>
      </c>
      <c r="L40">
        <v>11.76</v>
      </c>
      <c r="M40">
        <v>13.19</v>
      </c>
      <c r="N40">
        <v>12.28</v>
      </c>
      <c r="O40">
        <v>9.64</v>
      </c>
      <c r="P40">
        <v>9.31</v>
      </c>
      <c r="Q40">
        <v>11.08</v>
      </c>
      <c r="R40">
        <v>10.68</v>
      </c>
      <c r="S40">
        <v>8.2200000000000006</v>
      </c>
      <c r="T40">
        <v>7.25</v>
      </c>
      <c r="Z40">
        <v>9.19</v>
      </c>
      <c r="AA40">
        <v>11.26</v>
      </c>
      <c r="AB40">
        <v>12.38</v>
      </c>
      <c r="AC40">
        <v>12.93</v>
      </c>
      <c r="AD40">
        <v>12.13</v>
      </c>
      <c r="AE40">
        <v>11.34</v>
      </c>
      <c r="AF40">
        <v>11.97</v>
      </c>
      <c r="AG40">
        <v>13.44</v>
      </c>
      <c r="AH40">
        <v>12.41</v>
      </c>
      <c r="AI40">
        <v>9.69</v>
      </c>
      <c r="AJ40">
        <v>9.9499999999999993</v>
      </c>
      <c r="AK40">
        <v>11.19</v>
      </c>
      <c r="AL40">
        <v>10.46</v>
      </c>
      <c r="AM40">
        <v>8.52</v>
      </c>
      <c r="AN40">
        <v>7.24</v>
      </c>
      <c r="AT40">
        <v>9.09</v>
      </c>
      <c r="AU40">
        <v>10.97</v>
      </c>
      <c r="AV40">
        <v>15.72</v>
      </c>
      <c r="AW40">
        <v>12.63</v>
      </c>
      <c r="AX40">
        <v>12.65</v>
      </c>
      <c r="BC40">
        <v>7.82</v>
      </c>
      <c r="BD40">
        <v>9.76</v>
      </c>
      <c r="BE40">
        <v>9.98</v>
      </c>
      <c r="BF40">
        <v>10.62</v>
      </c>
      <c r="BG40">
        <v>6.92</v>
      </c>
      <c r="BH40">
        <v>8.18</v>
      </c>
      <c r="BI40">
        <v>4.87</v>
      </c>
      <c r="BJ40">
        <v>8.4499999999999993</v>
      </c>
      <c r="BK40">
        <v>5.99</v>
      </c>
      <c r="BL40">
        <v>6.94</v>
      </c>
      <c r="BM40">
        <v>7.57</v>
      </c>
      <c r="BN40">
        <v>10.98</v>
      </c>
      <c r="BO40">
        <v>16.170000000000002</v>
      </c>
      <c r="BP40">
        <v>13.01</v>
      </c>
      <c r="BQ40">
        <v>13.64</v>
      </c>
      <c r="BV40">
        <v>7.69</v>
      </c>
      <c r="BW40">
        <v>9.3699999999999992</v>
      </c>
      <c r="BX40">
        <v>10.54</v>
      </c>
      <c r="BY40">
        <v>10.77</v>
      </c>
      <c r="BZ40">
        <v>6.89</v>
      </c>
      <c r="CA40">
        <v>7.87</v>
      </c>
      <c r="CB40">
        <v>5.19</v>
      </c>
      <c r="CC40">
        <v>8.32</v>
      </c>
      <c r="CD40">
        <v>6.15</v>
      </c>
      <c r="CE40">
        <v>6.93</v>
      </c>
      <c r="CF40">
        <v>7.57</v>
      </c>
    </row>
    <row r="41" spans="1:84" x14ac:dyDescent="0.4">
      <c r="G41">
        <v>11.53</v>
      </c>
      <c r="H41">
        <v>12.22</v>
      </c>
      <c r="I41">
        <v>12.92</v>
      </c>
      <c r="J41">
        <v>11.88</v>
      </c>
      <c r="K41">
        <v>11.44</v>
      </c>
      <c r="L41">
        <v>11.41</v>
      </c>
      <c r="M41">
        <v>12.79</v>
      </c>
      <c r="N41">
        <v>12.32</v>
      </c>
      <c r="O41">
        <v>9.5299999999999994</v>
      </c>
      <c r="P41">
        <v>9.31</v>
      </c>
      <c r="Q41">
        <v>11.01</v>
      </c>
      <c r="R41">
        <v>10.74</v>
      </c>
      <c r="S41">
        <v>8.56</v>
      </c>
      <c r="T41">
        <v>7.44</v>
      </c>
      <c r="Z41">
        <v>9.18</v>
      </c>
      <c r="AA41">
        <v>11.23</v>
      </c>
      <c r="AB41">
        <v>12.46</v>
      </c>
      <c r="AC41">
        <v>12.95</v>
      </c>
      <c r="AD41">
        <v>13.05</v>
      </c>
      <c r="AE41">
        <v>11.47</v>
      </c>
      <c r="AF41">
        <v>11.95</v>
      </c>
      <c r="AG41">
        <v>13.74</v>
      </c>
      <c r="AH41">
        <v>12.51</v>
      </c>
      <c r="AI41">
        <v>9.61</v>
      </c>
      <c r="AJ41">
        <v>9.31</v>
      </c>
      <c r="AK41">
        <v>11.26</v>
      </c>
      <c r="AL41">
        <v>10.78</v>
      </c>
      <c r="AM41">
        <v>8.58</v>
      </c>
      <c r="AN41">
        <v>7.17</v>
      </c>
      <c r="AT41">
        <v>9.18</v>
      </c>
      <c r="AU41">
        <v>10.81</v>
      </c>
      <c r="AV41">
        <v>15.53</v>
      </c>
      <c r="AW41">
        <v>12.68</v>
      </c>
      <c r="AX41">
        <v>12.96</v>
      </c>
      <c r="BC41">
        <v>7.87</v>
      </c>
      <c r="BD41">
        <v>9.98</v>
      </c>
      <c r="BE41">
        <v>9.61</v>
      </c>
      <c r="BF41">
        <v>10.59</v>
      </c>
      <c r="BG41">
        <v>6.88</v>
      </c>
      <c r="BH41">
        <v>8.49</v>
      </c>
      <c r="BI41">
        <v>4.97</v>
      </c>
      <c r="BJ41">
        <v>8.39</v>
      </c>
      <c r="BK41">
        <v>6.25</v>
      </c>
      <c r="BL41">
        <v>7.05</v>
      </c>
      <c r="BM41">
        <v>7.53</v>
      </c>
      <c r="BN41">
        <v>10.98</v>
      </c>
      <c r="BO41">
        <v>16.34</v>
      </c>
      <c r="BP41">
        <v>13.14</v>
      </c>
      <c r="BQ41">
        <v>13.47</v>
      </c>
      <c r="BV41">
        <v>7.93</v>
      </c>
      <c r="BW41">
        <v>9.52</v>
      </c>
      <c r="BX41">
        <v>10.42</v>
      </c>
      <c r="BY41">
        <v>10.95</v>
      </c>
      <c r="BZ41">
        <v>6.92</v>
      </c>
      <c r="CA41">
        <v>7.74</v>
      </c>
      <c r="CB41">
        <v>5.22</v>
      </c>
      <c r="CC41">
        <v>8.32</v>
      </c>
      <c r="CD41">
        <v>6.38</v>
      </c>
      <c r="CE41">
        <v>6.88</v>
      </c>
      <c r="CF41">
        <v>7.41</v>
      </c>
    </row>
    <row r="42" spans="1:84" x14ac:dyDescent="0.4">
      <c r="A42" t="s">
        <v>102</v>
      </c>
      <c r="B42" t="s">
        <v>88</v>
      </c>
      <c r="C42" t="s">
        <v>94</v>
      </c>
      <c r="D42" t="s">
        <v>108</v>
      </c>
      <c r="E42" t="s">
        <v>109</v>
      </c>
      <c r="F42" t="s">
        <v>110</v>
      </c>
      <c r="G42">
        <v>11.72</v>
      </c>
      <c r="H42">
        <v>13.39</v>
      </c>
      <c r="I42">
        <v>14.06</v>
      </c>
      <c r="J42">
        <v>13.16</v>
      </c>
      <c r="K42">
        <v>11.87</v>
      </c>
      <c r="L42">
        <v>12.17</v>
      </c>
      <c r="M42">
        <v>13.57</v>
      </c>
      <c r="N42">
        <v>13.92</v>
      </c>
      <c r="AA42">
        <v>11.99</v>
      </c>
      <c r="AB42">
        <v>13.19</v>
      </c>
      <c r="AC42">
        <v>14.04</v>
      </c>
      <c r="AD42">
        <v>13.26</v>
      </c>
      <c r="AE42">
        <v>11.86</v>
      </c>
      <c r="AF42">
        <v>12.28</v>
      </c>
      <c r="AG42">
        <v>13.59</v>
      </c>
      <c r="AH42">
        <v>13.69</v>
      </c>
      <c r="AU42">
        <v>11.16</v>
      </c>
      <c r="AV42">
        <v>15.84</v>
      </c>
      <c r="AW42">
        <v>13.31</v>
      </c>
      <c r="AX42">
        <v>12.61</v>
      </c>
      <c r="AY42">
        <v>10.38</v>
      </c>
      <c r="AZ42">
        <v>12.12</v>
      </c>
      <c r="BB42">
        <v>12.57</v>
      </c>
      <c r="BC42">
        <v>8.3800000000000008</v>
      </c>
      <c r="BD42">
        <v>9.9600000000000009</v>
      </c>
      <c r="BF42">
        <v>10.69</v>
      </c>
      <c r="BG42">
        <v>7.18</v>
      </c>
      <c r="BH42">
        <v>7.82</v>
      </c>
      <c r="BI42">
        <v>5.43</v>
      </c>
      <c r="BN42">
        <v>11.06</v>
      </c>
      <c r="BO42">
        <v>16.420000000000002</v>
      </c>
      <c r="BP42">
        <v>12.87</v>
      </c>
      <c r="BQ42">
        <v>13.26</v>
      </c>
      <c r="BR42">
        <v>10.27</v>
      </c>
      <c r="BS42">
        <v>10.81</v>
      </c>
      <c r="BT42">
        <v>12.23</v>
      </c>
      <c r="BV42">
        <v>8.68</v>
      </c>
      <c r="BW42">
        <v>9.4600000000000009</v>
      </c>
      <c r="BX42">
        <v>11.17</v>
      </c>
      <c r="BY42">
        <v>11.07</v>
      </c>
      <c r="BZ42">
        <v>7.12</v>
      </c>
      <c r="CA42">
        <v>8.1300000000000008</v>
      </c>
      <c r="CB42">
        <v>5.56</v>
      </c>
    </row>
    <row r="43" spans="1:84" x14ac:dyDescent="0.4">
      <c r="G43">
        <v>11.74</v>
      </c>
      <c r="H43">
        <v>13.43</v>
      </c>
      <c r="I43">
        <v>14.06</v>
      </c>
      <c r="J43">
        <v>13.32</v>
      </c>
      <c r="K43">
        <v>11.88</v>
      </c>
      <c r="L43">
        <v>12.32</v>
      </c>
      <c r="M43">
        <v>13.59</v>
      </c>
      <c r="N43">
        <v>13.91</v>
      </c>
      <c r="AA43">
        <v>11.91</v>
      </c>
      <c r="AB43">
        <v>13.44</v>
      </c>
      <c r="AC43">
        <v>14.16</v>
      </c>
      <c r="AD43">
        <v>12.76</v>
      </c>
      <c r="AE43">
        <v>11.94</v>
      </c>
      <c r="AF43">
        <v>12.37</v>
      </c>
      <c r="AG43">
        <v>13.82</v>
      </c>
      <c r="AH43">
        <v>13.59</v>
      </c>
      <c r="AU43">
        <v>10.75</v>
      </c>
      <c r="AV43">
        <v>15.85</v>
      </c>
      <c r="AW43">
        <v>13.27</v>
      </c>
      <c r="AX43">
        <v>12.56</v>
      </c>
      <c r="AY43">
        <v>10.46</v>
      </c>
      <c r="AZ43">
        <v>11.98</v>
      </c>
      <c r="BB43">
        <v>12.39</v>
      </c>
      <c r="BC43">
        <v>8.34</v>
      </c>
      <c r="BD43">
        <v>10.08</v>
      </c>
      <c r="BF43">
        <v>10.88</v>
      </c>
      <c r="BG43">
        <v>7.14</v>
      </c>
      <c r="BH43">
        <v>7.66</v>
      </c>
      <c r="BI43">
        <v>5.19</v>
      </c>
      <c r="BN43">
        <v>10.86</v>
      </c>
      <c r="BO43">
        <v>16.66</v>
      </c>
      <c r="BP43">
        <v>13.05</v>
      </c>
      <c r="BQ43">
        <v>13.59</v>
      </c>
      <c r="BR43">
        <v>10.28</v>
      </c>
      <c r="BS43">
        <v>10.95</v>
      </c>
      <c r="BT43">
        <v>12.24</v>
      </c>
      <c r="BV43">
        <v>8.7799999999999994</v>
      </c>
      <c r="BW43">
        <v>9.1300000000000008</v>
      </c>
      <c r="BX43">
        <v>10.75</v>
      </c>
      <c r="BY43">
        <v>11.66</v>
      </c>
      <c r="BZ43">
        <v>7.26</v>
      </c>
      <c r="CA43">
        <v>8.73</v>
      </c>
      <c r="CB43">
        <v>5.61</v>
      </c>
    </row>
    <row r="44" spans="1:84" x14ac:dyDescent="0.4">
      <c r="G44">
        <v>11.91</v>
      </c>
      <c r="H44">
        <v>13.27</v>
      </c>
      <c r="I44">
        <v>13.99</v>
      </c>
      <c r="J44">
        <v>13.48</v>
      </c>
      <c r="K44">
        <v>11.93</v>
      </c>
      <c r="L44">
        <v>12.37</v>
      </c>
      <c r="M44">
        <v>13.68</v>
      </c>
      <c r="N44">
        <v>13.87</v>
      </c>
      <c r="AA44">
        <v>11.84</v>
      </c>
      <c r="AB44">
        <v>13.23</v>
      </c>
      <c r="AC44">
        <v>13.34</v>
      </c>
      <c r="AD44">
        <v>12.61</v>
      </c>
      <c r="AE44">
        <v>11.87</v>
      </c>
      <c r="AF44">
        <v>12.32</v>
      </c>
      <c r="AG44">
        <v>13.56</v>
      </c>
      <c r="AH44">
        <v>13.65</v>
      </c>
      <c r="AU44">
        <v>10.79</v>
      </c>
      <c r="AV44">
        <v>15.78</v>
      </c>
      <c r="AW44">
        <v>12.88</v>
      </c>
      <c r="AX44">
        <v>12.73</v>
      </c>
      <c r="AY44">
        <v>10.31</v>
      </c>
      <c r="AZ44">
        <v>11.92</v>
      </c>
      <c r="BB44">
        <v>12.43</v>
      </c>
      <c r="BC44">
        <v>8.36</v>
      </c>
      <c r="BD44">
        <v>9.8699999999999992</v>
      </c>
      <c r="BF44">
        <v>10.78</v>
      </c>
      <c r="BG44">
        <v>7.21</v>
      </c>
      <c r="BH44">
        <v>7.61</v>
      </c>
      <c r="BI44">
        <v>5.23</v>
      </c>
      <c r="BN44">
        <v>10.78</v>
      </c>
      <c r="BO44">
        <v>16.68</v>
      </c>
      <c r="BP44">
        <v>12.78</v>
      </c>
      <c r="BQ44">
        <v>13.57</v>
      </c>
      <c r="BR44">
        <v>10.16</v>
      </c>
      <c r="BS44">
        <v>11.05</v>
      </c>
      <c r="BT44">
        <v>12.36</v>
      </c>
      <c r="BV44">
        <v>8.51</v>
      </c>
      <c r="BW44">
        <v>9.39</v>
      </c>
      <c r="BX44">
        <v>11.04</v>
      </c>
      <c r="BY44">
        <v>11.61</v>
      </c>
      <c r="BZ44">
        <v>7.11</v>
      </c>
      <c r="CA44">
        <v>8.25</v>
      </c>
      <c r="CB44">
        <v>5.34</v>
      </c>
    </row>
    <row r="45" spans="1:84" x14ac:dyDescent="0.4">
      <c r="G45">
        <v>11.88</v>
      </c>
      <c r="H45">
        <v>13.25</v>
      </c>
      <c r="I45">
        <v>14.04</v>
      </c>
      <c r="J45">
        <v>13.19</v>
      </c>
      <c r="K45">
        <v>11.87</v>
      </c>
      <c r="L45">
        <v>12.24</v>
      </c>
      <c r="M45">
        <v>13.58</v>
      </c>
      <c r="N45">
        <v>13.86</v>
      </c>
      <c r="AA45">
        <v>11.76</v>
      </c>
      <c r="AB45">
        <v>13.25</v>
      </c>
      <c r="AC45">
        <v>14.13</v>
      </c>
      <c r="AD45">
        <v>13.04</v>
      </c>
      <c r="AE45">
        <v>12.05</v>
      </c>
      <c r="AF45">
        <v>12.24</v>
      </c>
      <c r="AG45">
        <v>13.57</v>
      </c>
      <c r="AH45">
        <v>13.68</v>
      </c>
      <c r="AU45">
        <v>10.96</v>
      </c>
      <c r="AV45">
        <v>15.85</v>
      </c>
      <c r="AW45">
        <v>13.18</v>
      </c>
      <c r="AX45">
        <v>12.81</v>
      </c>
      <c r="AY45">
        <v>10.34</v>
      </c>
      <c r="AZ45">
        <v>11.38</v>
      </c>
      <c r="BB45">
        <v>12.48</v>
      </c>
      <c r="BC45">
        <v>8.33</v>
      </c>
      <c r="BD45">
        <v>9.82</v>
      </c>
      <c r="BF45">
        <v>10.58</v>
      </c>
      <c r="BG45">
        <v>7.12</v>
      </c>
      <c r="BH45">
        <v>7.63</v>
      </c>
      <c r="BI45">
        <v>5.36</v>
      </c>
      <c r="BN45">
        <v>10.66</v>
      </c>
      <c r="BO45">
        <v>16.489999999999998</v>
      </c>
      <c r="BP45">
        <v>12.61</v>
      </c>
      <c r="BQ45">
        <v>13.52</v>
      </c>
      <c r="BR45">
        <v>10.27</v>
      </c>
      <c r="BS45">
        <v>11.06</v>
      </c>
      <c r="BT45">
        <v>12.17</v>
      </c>
      <c r="BV45">
        <v>8.5299999999999994</v>
      </c>
      <c r="BW45">
        <v>9.1199999999999992</v>
      </c>
      <c r="BX45">
        <v>11.33</v>
      </c>
      <c r="BY45">
        <v>11.86</v>
      </c>
      <c r="BZ45">
        <v>7.13</v>
      </c>
      <c r="CA45">
        <v>8.2100000000000009</v>
      </c>
      <c r="CB45">
        <v>5.46</v>
      </c>
    </row>
    <row r="46" spans="1:84" x14ac:dyDescent="0.4">
      <c r="G46">
        <v>11.78</v>
      </c>
      <c r="H46">
        <v>13.48</v>
      </c>
      <c r="I46">
        <v>14.06</v>
      </c>
      <c r="J46">
        <v>13.67</v>
      </c>
      <c r="K46">
        <v>11.87</v>
      </c>
      <c r="L46">
        <v>12.14</v>
      </c>
      <c r="M46">
        <v>13.56</v>
      </c>
      <c r="N46">
        <v>13.89</v>
      </c>
      <c r="AA46">
        <v>11.61</v>
      </c>
      <c r="AB46">
        <v>13.17</v>
      </c>
      <c r="AC46">
        <v>14.13</v>
      </c>
      <c r="AD46">
        <v>13.02</v>
      </c>
      <c r="AE46">
        <v>11.92</v>
      </c>
      <c r="AF46">
        <v>12.39</v>
      </c>
      <c r="AG46">
        <v>13.74</v>
      </c>
      <c r="AH46">
        <v>13.77</v>
      </c>
      <c r="AU46">
        <v>10.69</v>
      </c>
      <c r="AV46">
        <v>15.86</v>
      </c>
      <c r="AW46">
        <v>12.88</v>
      </c>
      <c r="AX46">
        <v>12.75</v>
      </c>
      <c r="AY46">
        <v>10.27</v>
      </c>
      <c r="AZ46">
        <v>12.29</v>
      </c>
      <c r="BB46">
        <v>12.36</v>
      </c>
      <c r="BC46">
        <v>8.36</v>
      </c>
      <c r="BD46">
        <v>9.74</v>
      </c>
      <c r="BF46">
        <v>10.61</v>
      </c>
      <c r="BG46">
        <v>7.08</v>
      </c>
      <c r="BH46">
        <v>7.68</v>
      </c>
      <c r="BI46">
        <v>5.48</v>
      </c>
      <c r="BN46">
        <v>10.73</v>
      </c>
      <c r="BO46">
        <v>16.41</v>
      </c>
      <c r="BP46">
        <v>13.15</v>
      </c>
      <c r="BQ46">
        <v>12.77</v>
      </c>
      <c r="BR46">
        <v>10.29</v>
      </c>
      <c r="BS46">
        <v>10.95</v>
      </c>
      <c r="BT46">
        <v>12.34</v>
      </c>
      <c r="BV46">
        <v>8.44</v>
      </c>
      <c r="BW46">
        <v>9.3800000000000008</v>
      </c>
      <c r="BX46">
        <v>11.01</v>
      </c>
      <c r="BY46">
        <v>11.81</v>
      </c>
      <c r="BZ46">
        <v>7.12</v>
      </c>
      <c r="CA46">
        <v>8.66</v>
      </c>
      <c r="CB46">
        <v>5.46</v>
      </c>
    </row>
    <row r="47" spans="1:84" x14ac:dyDescent="0.4">
      <c r="G47">
        <v>11.87</v>
      </c>
      <c r="H47">
        <v>13.38</v>
      </c>
      <c r="I47">
        <v>14.04</v>
      </c>
      <c r="J47">
        <v>13.21</v>
      </c>
      <c r="K47">
        <v>11.72</v>
      </c>
      <c r="L47">
        <v>12.36</v>
      </c>
      <c r="M47">
        <v>13.56</v>
      </c>
      <c r="N47">
        <v>13.47</v>
      </c>
      <c r="AA47">
        <v>11.79</v>
      </c>
      <c r="AB47">
        <v>13.49</v>
      </c>
      <c r="AC47">
        <v>14.05</v>
      </c>
      <c r="AD47">
        <v>13.06</v>
      </c>
      <c r="AE47">
        <v>11.95</v>
      </c>
      <c r="AF47">
        <v>12.37</v>
      </c>
      <c r="AG47">
        <v>13.19</v>
      </c>
      <c r="AH47">
        <v>13.76</v>
      </c>
      <c r="AU47">
        <v>10.76</v>
      </c>
      <c r="AV47">
        <v>15.82</v>
      </c>
      <c r="AW47">
        <v>13.27</v>
      </c>
      <c r="AX47">
        <v>12.76</v>
      </c>
      <c r="AY47">
        <v>10.23</v>
      </c>
      <c r="AZ47">
        <v>11.84</v>
      </c>
      <c r="BB47">
        <v>12.45</v>
      </c>
      <c r="BC47">
        <v>8.2899999999999991</v>
      </c>
      <c r="BD47">
        <v>9.66</v>
      </c>
      <c r="BF47">
        <v>10.58</v>
      </c>
      <c r="BG47">
        <v>7.19</v>
      </c>
      <c r="BH47">
        <v>7.49</v>
      </c>
      <c r="BI47">
        <v>5.35</v>
      </c>
      <c r="BN47">
        <v>10.94</v>
      </c>
      <c r="BO47">
        <v>16.440000000000001</v>
      </c>
      <c r="BP47">
        <v>13.05</v>
      </c>
      <c r="BQ47">
        <v>13.06</v>
      </c>
      <c r="BR47">
        <v>10.41</v>
      </c>
      <c r="BS47">
        <v>10.91</v>
      </c>
      <c r="BT47">
        <v>12.23</v>
      </c>
      <c r="BV47">
        <v>8.2799999999999994</v>
      </c>
      <c r="BW47">
        <v>9.41</v>
      </c>
      <c r="BX47">
        <v>11.08</v>
      </c>
      <c r="BY47">
        <v>11.76</v>
      </c>
      <c r="BZ47">
        <v>7.28</v>
      </c>
      <c r="CA47">
        <v>8.36</v>
      </c>
      <c r="CB47">
        <v>5.49</v>
      </c>
    </row>
    <row r="48" spans="1:84" x14ac:dyDescent="0.4">
      <c r="G48">
        <v>11.79</v>
      </c>
      <c r="H48">
        <v>13.15</v>
      </c>
      <c r="I48">
        <v>13.91</v>
      </c>
      <c r="J48">
        <v>13.25</v>
      </c>
      <c r="K48">
        <v>11.84</v>
      </c>
      <c r="L48">
        <v>12.18</v>
      </c>
      <c r="M48">
        <v>13.65</v>
      </c>
      <c r="N48">
        <v>13.79</v>
      </c>
      <c r="AA48">
        <v>11.65</v>
      </c>
      <c r="AB48">
        <v>13.16</v>
      </c>
      <c r="AC48">
        <v>13.87</v>
      </c>
      <c r="AD48">
        <v>12.58</v>
      </c>
      <c r="AE48">
        <v>11.97</v>
      </c>
      <c r="AF48">
        <v>12.35</v>
      </c>
      <c r="AG48">
        <v>13.86</v>
      </c>
      <c r="AH48">
        <v>13.73</v>
      </c>
      <c r="AU48">
        <v>10.94</v>
      </c>
      <c r="AV48">
        <v>16.21</v>
      </c>
      <c r="AW48">
        <v>12.87</v>
      </c>
      <c r="AX48">
        <v>12.62</v>
      </c>
      <c r="AY48">
        <v>10.26</v>
      </c>
      <c r="AZ48">
        <v>12.12</v>
      </c>
      <c r="BB48">
        <v>12.51</v>
      </c>
      <c r="BC48">
        <v>8.3699999999999992</v>
      </c>
      <c r="BD48">
        <v>9.51</v>
      </c>
      <c r="BF48">
        <v>10.67</v>
      </c>
      <c r="BG48">
        <v>7.16</v>
      </c>
      <c r="BH48">
        <v>7.72</v>
      </c>
      <c r="BI48">
        <v>5.42</v>
      </c>
      <c r="BN48">
        <v>10.75</v>
      </c>
      <c r="BO48">
        <v>16.190000000000001</v>
      </c>
      <c r="BP48">
        <v>13.17</v>
      </c>
      <c r="BQ48">
        <v>13.25</v>
      </c>
      <c r="BR48">
        <v>10.24</v>
      </c>
      <c r="BS48">
        <v>10.97</v>
      </c>
      <c r="BT48">
        <v>12.28</v>
      </c>
      <c r="BV48">
        <v>8.36</v>
      </c>
      <c r="BW48">
        <v>9.32</v>
      </c>
      <c r="BX48">
        <v>10.69</v>
      </c>
      <c r="BY48">
        <v>11.36</v>
      </c>
      <c r="BZ48">
        <v>7.13</v>
      </c>
      <c r="CA48">
        <v>8.17</v>
      </c>
      <c r="CB48">
        <v>5.48</v>
      </c>
    </row>
    <row r="49" spans="1:84" x14ac:dyDescent="0.4">
      <c r="G49">
        <v>11.88</v>
      </c>
      <c r="H49">
        <v>13.33</v>
      </c>
      <c r="I49">
        <v>13.89</v>
      </c>
      <c r="J49">
        <v>13.15</v>
      </c>
      <c r="K49">
        <v>11.95</v>
      </c>
      <c r="L49">
        <v>12.13</v>
      </c>
      <c r="M49">
        <v>13.62</v>
      </c>
      <c r="N49">
        <v>13.86</v>
      </c>
      <c r="AA49">
        <v>11.61</v>
      </c>
      <c r="AB49">
        <v>13.27</v>
      </c>
      <c r="AC49">
        <v>13.78</v>
      </c>
      <c r="AD49">
        <v>12.73</v>
      </c>
      <c r="AE49">
        <v>11.93</v>
      </c>
      <c r="AF49">
        <v>11.78</v>
      </c>
      <c r="AG49">
        <v>13.45</v>
      </c>
      <c r="AH49">
        <v>13.39</v>
      </c>
      <c r="AU49">
        <v>10.79</v>
      </c>
      <c r="AV49">
        <v>15.81</v>
      </c>
      <c r="AW49">
        <v>13.17</v>
      </c>
      <c r="AX49">
        <v>12.71</v>
      </c>
      <c r="AY49">
        <v>10.26</v>
      </c>
      <c r="AZ49">
        <v>11.84</v>
      </c>
      <c r="BB49">
        <v>12.47</v>
      </c>
      <c r="BC49">
        <v>8.2799999999999994</v>
      </c>
      <c r="BD49">
        <v>9.7799999999999994</v>
      </c>
      <c r="BF49">
        <v>10.74</v>
      </c>
      <c r="BG49">
        <v>7.14</v>
      </c>
      <c r="BH49">
        <v>7.75</v>
      </c>
      <c r="BI49">
        <v>5.44</v>
      </c>
      <c r="BN49">
        <v>10.81</v>
      </c>
      <c r="BO49">
        <v>15.98</v>
      </c>
      <c r="BP49">
        <v>12.97</v>
      </c>
      <c r="BQ49">
        <v>13.48</v>
      </c>
      <c r="BR49">
        <v>10.18</v>
      </c>
      <c r="BS49">
        <v>10.57</v>
      </c>
      <c r="BT49">
        <v>12.29</v>
      </c>
      <c r="BV49">
        <v>8.35</v>
      </c>
      <c r="BW49">
        <v>9.1300000000000008</v>
      </c>
      <c r="BX49">
        <v>10.79</v>
      </c>
      <c r="BY49">
        <v>11.53</v>
      </c>
      <c r="BZ49">
        <v>7.21</v>
      </c>
      <c r="CA49">
        <v>8.59</v>
      </c>
      <c r="CB49">
        <v>5.31</v>
      </c>
    </row>
    <row r="50" spans="1:84" x14ac:dyDescent="0.4">
      <c r="G50">
        <v>11.82</v>
      </c>
      <c r="H50">
        <v>13.31</v>
      </c>
      <c r="I50">
        <v>14.04</v>
      </c>
      <c r="J50">
        <v>13.39</v>
      </c>
      <c r="K50">
        <v>11.87</v>
      </c>
      <c r="L50">
        <v>11.86</v>
      </c>
      <c r="M50">
        <v>13.48</v>
      </c>
      <c r="N50">
        <v>13.89</v>
      </c>
      <c r="AA50">
        <v>11.62</v>
      </c>
      <c r="AB50">
        <v>13.37</v>
      </c>
      <c r="AC50">
        <v>13.84</v>
      </c>
      <c r="AD50">
        <v>12.56</v>
      </c>
      <c r="AE50">
        <v>11.82</v>
      </c>
      <c r="AF50">
        <v>11.64</v>
      </c>
      <c r="AG50">
        <v>13.71</v>
      </c>
      <c r="AH50">
        <v>13.59</v>
      </c>
      <c r="AU50">
        <v>10.78</v>
      </c>
      <c r="AV50">
        <v>15.89</v>
      </c>
      <c r="AW50">
        <v>13.24</v>
      </c>
      <c r="AX50">
        <v>12.34</v>
      </c>
      <c r="AY50">
        <v>10.26</v>
      </c>
      <c r="AZ50">
        <v>11.83</v>
      </c>
      <c r="BB50">
        <v>12.44</v>
      </c>
      <c r="BC50">
        <v>8.33</v>
      </c>
      <c r="BD50">
        <v>9.74</v>
      </c>
      <c r="BF50">
        <v>10.52</v>
      </c>
      <c r="BG50">
        <v>7.15</v>
      </c>
      <c r="BH50">
        <v>7.82</v>
      </c>
      <c r="BI50">
        <v>5.31</v>
      </c>
      <c r="BN50">
        <v>10.98</v>
      </c>
      <c r="BO50">
        <v>16.47</v>
      </c>
      <c r="BP50">
        <v>12.94</v>
      </c>
      <c r="BQ50">
        <v>13.24</v>
      </c>
      <c r="BR50">
        <v>10.28</v>
      </c>
      <c r="BS50">
        <v>11.07</v>
      </c>
      <c r="BT50">
        <v>12.38</v>
      </c>
      <c r="BV50">
        <v>8.39</v>
      </c>
      <c r="BW50">
        <v>9.07</v>
      </c>
      <c r="BX50">
        <v>11.02</v>
      </c>
      <c r="BY50">
        <v>11.86</v>
      </c>
      <c r="BZ50">
        <v>7.16</v>
      </c>
      <c r="CA50">
        <v>8.39</v>
      </c>
      <c r="CB50">
        <v>5.41</v>
      </c>
    </row>
    <row r="51" spans="1:84" x14ac:dyDescent="0.4">
      <c r="G51">
        <v>11.82</v>
      </c>
      <c r="H51">
        <v>13.39</v>
      </c>
      <c r="I51">
        <v>13.86</v>
      </c>
      <c r="J51">
        <v>13.32</v>
      </c>
      <c r="K51">
        <v>11.77</v>
      </c>
      <c r="L51">
        <v>12.12</v>
      </c>
      <c r="M51">
        <v>13.51</v>
      </c>
      <c r="N51">
        <v>13.85</v>
      </c>
      <c r="AA51">
        <v>11.75</v>
      </c>
      <c r="AB51">
        <v>13.41</v>
      </c>
      <c r="AC51">
        <v>13.77</v>
      </c>
      <c r="AD51">
        <v>13.03</v>
      </c>
      <c r="AE51">
        <v>11.75</v>
      </c>
      <c r="AF51">
        <v>11.74</v>
      </c>
      <c r="AG51">
        <v>13.62</v>
      </c>
      <c r="AH51">
        <v>13.83</v>
      </c>
      <c r="AU51">
        <v>10.67</v>
      </c>
      <c r="AV51">
        <v>15.81</v>
      </c>
      <c r="AW51">
        <v>13.26</v>
      </c>
      <c r="AX51">
        <v>12.45</v>
      </c>
      <c r="AY51">
        <v>10.32</v>
      </c>
      <c r="AZ51">
        <v>11.98</v>
      </c>
      <c r="BB51">
        <v>12.36</v>
      </c>
      <c r="BC51">
        <v>8.33</v>
      </c>
      <c r="BD51">
        <v>9.61</v>
      </c>
      <c r="BF51">
        <v>10.43</v>
      </c>
      <c r="BG51">
        <v>7.14</v>
      </c>
      <c r="BH51">
        <v>7.85</v>
      </c>
      <c r="BI51">
        <v>5.49</v>
      </c>
      <c r="BN51">
        <v>10.59</v>
      </c>
      <c r="BO51">
        <v>16.89</v>
      </c>
      <c r="BP51">
        <v>12.96</v>
      </c>
      <c r="BQ51">
        <v>13.45</v>
      </c>
      <c r="BR51">
        <v>10.33</v>
      </c>
      <c r="BS51">
        <v>10.91</v>
      </c>
      <c r="BT51">
        <v>12.45</v>
      </c>
      <c r="BV51">
        <v>8.34</v>
      </c>
      <c r="BW51">
        <v>9.19</v>
      </c>
      <c r="BX51">
        <v>10.91</v>
      </c>
      <c r="BY51">
        <v>11.57</v>
      </c>
      <c r="BZ51">
        <v>7.29</v>
      </c>
      <c r="CA51">
        <v>8.2799999999999994</v>
      </c>
      <c r="CB51">
        <v>5.46</v>
      </c>
    </row>
    <row r="52" spans="1:84" x14ac:dyDescent="0.4">
      <c r="A52" t="s">
        <v>103</v>
      </c>
      <c r="B52" t="s">
        <v>88</v>
      </c>
      <c r="C52" t="s">
        <v>94</v>
      </c>
      <c r="D52" t="s">
        <v>111</v>
      </c>
      <c r="E52" t="s">
        <v>203</v>
      </c>
      <c r="F52" t="s">
        <v>112</v>
      </c>
      <c r="S52">
        <v>8.36</v>
      </c>
      <c r="T52">
        <v>5.93</v>
      </c>
      <c r="U52">
        <v>7.29</v>
      </c>
      <c r="V52">
        <v>6.49</v>
      </c>
      <c r="Y52">
        <v>7.88</v>
      </c>
      <c r="Z52">
        <v>8.61</v>
      </c>
      <c r="AM52">
        <v>8.59</v>
      </c>
      <c r="AN52">
        <v>6.16</v>
      </c>
      <c r="AO52">
        <v>7.66</v>
      </c>
      <c r="AP52">
        <v>5.88</v>
      </c>
      <c r="AS52">
        <v>7.58</v>
      </c>
      <c r="AT52">
        <v>8.3800000000000008</v>
      </c>
      <c r="AU52">
        <v>10.65</v>
      </c>
      <c r="AV52">
        <v>15.53</v>
      </c>
      <c r="AW52">
        <v>12.39</v>
      </c>
      <c r="AX52">
        <v>12.42</v>
      </c>
      <c r="AY52">
        <v>10.06</v>
      </c>
      <c r="AZ52">
        <v>11.55</v>
      </c>
      <c r="BA52">
        <v>12.68</v>
      </c>
      <c r="BB52">
        <v>12.97</v>
      </c>
      <c r="BC52">
        <v>7.92</v>
      </c>
      <c r="BD52">
        <v>8.85</v>
      </c>
      <c r="BE52">
        <v>10.51</v>
      </c>
      <c r="BF52">
        <v>9.5399999999999991</v>
      </c>
      <c r="BG52">
        <v>7.06</v>
      </c>
      <c r="BH52">
        <v>7.34</v>
      </c>
      <c r="BM52">
        <v>7.92</v>
      </c>
      <c r="BN52">
        <v>10.56</v>
      </c>
      <c r="BO52">
        <v>14.89</v>
      </c>
      <c r="BP52">
        <v>12.69</v>
      </c>
      <c r="BQ52">
        <v>12.52</v>
      </c>
      <c r="BR52">
        <v>10.19</v>
      </c>
      <c r="BS52">
        <v>11.34</v>
      </c>
      <c r="BT52">
        <v>12.68</v>
      </c>
      <c r="BU52">
        <v>13.15</v>
      </c>
      <c r="BV52">
        <v>7.97</v>
      </c>
      <c r="BW52">
        <v>8.91</v>
      </c>
      <c r="BX52">
        <v>10.76</v>
      </c>
      <c r="BY52">
        <v>10.27</v>
      </c>
      <c r="BZ52">
        <v>7.08</v>
      </c>
      <c r="CA52">
        <v>7.23</v>
      </c>
      <c r="CF52">
        <v>7.78</v>
      </c>
    </row>
    <row r="53" spans="1:84" x14ac:dyDescent="0.4">
      <c r="S53">
        <v>7.86</v>
      </c>
      <c r="T53">
        <v>6.43</v>
      </c>
      <c r="U53">
        <v>7.11</v>
      </c>
      <c r="V53">
        <v>6.34</v>
      </c>
      <c r="Y53">
        <v>7.82</v>
      </c>
      <c r="Z53">
        <v>8.58</v>
      </c>
      <c r="AM53">
        <v>8.5500000000000007</v>
      </c>
      <c r="AN53">
        <v>6.24</v>
      </c>
      <c r="AO53">
        <v>7.73</v>
      </c>
      <c r="AP53">
        <v>5.86</v>
      </c>
      <c r="AS53">
        <v>7.89</v>
      </c>
      <c r="AT53">
        <v>8.42</v>
      </c>
      <c r="AU53">
        <v>10.84</v>
      </c>
      <c r="AV53">
        <v>15.55</v>
      </c>
      <c r="AW53">
        <v>12.44</v>
      </c>
      <c r="AX53">
        <v>12.81</v>
      </c>
      <c r="AY53">
        <v>9.92</v>
      </c>
      <c r="AZ53">
        <v>11.69</v>
      </c>
      <c r="BA53">
        <v>12.63</v>
      </c>
      <c r="BB53">
        <v>12.94</v>
      </c>
      <c r="BC53">
        <v>7.99</v>
      </c>
      <c r="BD53">
        <v>8.93</v>
      </c>
      <c r="BE53">
        <v>10.49</v>
      </c>
      <c r="BF53">
        <v>10.19</v>
      </c>
      <c r="BG53">
        <v>6.88</v>
      </c>
      <c r="BH53">
        <v>7.36</v>
      </c>
      <c r="BM53">
        <v>7.98</v>
      </c>
      <c r="BN53">
        <v>10.59</v>
      </c>
      <c r="BO53">
        <v>15.11</v>
      </c>
      <c r="BP53">
        <v>12.34</v>
      </c>
      <c r="BQ53">
        <v>12.56</v>
      </c>
      <c r="BR53">
        <v>10.23</v>
      </c>
      <c r="BS53">
        <v>11.46</v>
      </c>
      <c r="BT53">
        <v>12.64</v>
      </c>
      <c r="BU53">
        <v>12.92</v>
      </c>
      <c r="BV53">
        <v>8.17</v>
      </c>
      <c r="BW53">
        <v>8.9499999999999993</v>
      </c>
      <c r="BX53">
        <v>10.91</v>
      </c>
      <c r="BY53">
        <v>10.29</v>
      </c>
      <c r="BZ53">
        <v>7.18</v>
      </c>
      <c r="CA53">
        <v>7.12</v>
      </c>
      <c r="CF53">
        <v>7.75</v>
      </c>
    </row>
    <row r="54" spans="1:84" x14ac:dyDescent="0.4">
      <c r="S54">
        <v>8.18</v>
      </c>
      <c r="T54">
        <v>6.41</v>
      </c>
      <c r="U54">
        <v>7.26</v>
      </c>
      <c r="V54">
        <v>6.51</v>
      </c>
      <c r="Y54">
        <v>7.81</v>
      </c>
      <c r="Z54">
        <v>8.67</v>
      </c>
      <c r="AM54">
        <v>8.69</v>
      </c>
      <c r="AN54">
        <v>6.24</v>
      </c>
      <c r="AO54">
        <v>7.78</v>
      </c>
      <c r="AP54">
        <v>5.85</v>
      </c>
      <c r="AS54">
        <v>7.62</v>
      </c>
      <c r="AT54">
        <v>8.4499999999999993</v>
      </c>
      <c r="AU54">
        <v>10.54</v>
      </c>
      <c r="AV54">
        <v>15.45</v>
      </c>
      <c r="AW54">
        <v>12.34</v>
      </c>
      <c r="AX54">
        <v>12.24</v>
      </c>
      <c r="AY54">
        <v>10.11</v>
      </c>
      <c r="AZ54">
        <v>11.57</v>
      </c>
      <c r="BA54">
        <v>12.71</v>
      </c>
      <c r="BB54">
        <v>12.99</v>
      </c>
      <c r="BC54">
        <v>7.82</v>
      </c>
      <c r="BD54">
        <v>8.9600000000000009</v>
      </c>
      <c r="BE54">
        <v>10.39</v>
      </c>
      <c r="BF54">
        <v>9.6199999999999992</v>
      </c>
      <c r="BG54">
        <v>6.96</v>
      </c>
      <c r="BH54">
        <v>7.38</v>
      </c>
      <c r="BM54">
        <v>7.81</v>
      </c>
      <c r="BN54">
        <v>10.72</v>
      </c>
      <c r="BO54">
        <v>15.35</v>
      </c>
      <c r="BP54">
        <v>12.16</v>
      </c>
      <c r="BQ54">
        <v>12.98</v>
      </c>
      <c r="BR54">
        <v>10.26</v>
      </c>
      <c r="BS54">
        <v>11.35</v>
      </c>
      <c r="BT54">
        <v>12.49</v>
      </c>
      <c r="BU54">
        <v>13.08</v>
      </c>
      <c r="BV54">
        <v>7.93</v>
      </c>
      <c r="BW54">
        <v>9.2799999999999994</v>
      </c>
      <c r="BX54">
        <v>10.74</v>
      </c>
      <c r="BY54">
        <v>10.28</v>
      </c>
      <c r="BZ54">
        <v>6.99</v>
      </c>
      <c r="CA54">
        <v>7.22</v>
      </c>
      <c r="CF54">
        <v>7.97</v>
      </c>
    </row>
    <row r="55" spans="1:84" x14ac:dyDescent="0.4">
      <c r="S55">
        <v>7.73</v>
      </c>
      <c r="T55">
        <v>6.47</v>
      </c>
      <c r="U55">
        <v>7.17</v>
      </c>
      <c r="V55">
        <v>6.49</v>
      </c>
      <c r="Y55">
        <v>7.89</v>
      </c>
      <c r="Z55">
        <v>8.6300000000000008</v>
      </c>
      <c r="AM55">
        <v>8.5500000000000007</v>
      </c>
      <c r="AN55">
        <v>6.26</v>
      </c>
      <c r="AO55">
        <v>7.83</v>
      </c>
      <c r="AP55">
        <v>5.85</v>
      </c>
      <c r="AS55">
        <v>7.58</v>
      </c>
      <c r="AT55">
        <v>8.4700000000000006</v>
      </c>
      <c r="AU55">
        <v>10.47</v>
      </c>
      <c r="AV55">
        <v>15.44</v>
      </c>
      <c r="AW55">
        <v>12.28</v>
      </c>
      <c r="AX55">
        <v>12.52</v>
      </c>
      <c r="AY55">
        <v>10.15</v>
      </c>
      <c r="AZ55">
        <v>12.18</v>
      </c>
      <c r="BA55">
        <v>12.72</v>
      </c>
      <c r="BB55">
        <v>12.72</v>
      </c>
      <c r="BC55">
        <v>7.73</v>
      </c>
      <c r="BD55">
        <v>8.93</v>
      </c>
      <c r="BE55">
        <v>10.51</v>
      </c>
      <c r="BF55">
        <v>9.74</v>
      </c>
      <c r="BG55">
        <v>6.89</v>
      </c>
      <c r="BH55">
        <v>7.29</v>
      </c>
      <c r="BM55">
        <v>7.86</v>
      </c>
      <c r="BN55">
        <v>10.64</v>
      </c>
      <c r="BO55">
        <v>15.36</v>
      </c>
      <c r="BP55">
        <v>12.72</v>
      </c>
      <c r="BQ55">
        <v>13.08</v>
      </c>
      <c r="BR55">
        <v>10.26</v>
      </c>
      <c r="BS55">
        <v>11.21</v>
      </c>
      <c r="BT55">
        <v>12.39</v>
      </c>
      <c r="BU55">
        <v>12.93</v>
      </c>
      <c r="BV55">
        <v>7.89</v>
      </c>
      <c r="BW55">
        <v>9.1199999999999992</v>
      </c>
      <c r="BX55">
        <v>10.91</v>
      </c>
      <c r="BY55">
        <v>10.17</v>
      </c>
      <c r="BZ55">
        <v>6.93</v>
      </c>
      <c r="CA55">
        <v>7.17</v>
      </c>
      <c r="CF55">
        <v>7.56</v>
      </c>
    </row>
    <row r="56" spans="1:84" x14ac:dyDescent="0.4">
      <c r="S56">
        <v>7.87</v>
      </c>
      <c r="T56">
        <v>6.47</v>
      </c>
      <c r="U56">
        <v>7.21</v>
      </c>
      <c r="V56">
        <v>6.53</v>
      </c>
      <c r="Y56">
        <v>7.88</v>
      </c>
      <c r="Z56">
        <v>8.5399999999999991</v>
      </c>
      <c r="AM56">
        <v>8.76</v>
      </c>
      <c r="AN56">
        <v>6.22</v>
      </c>
      <c r="AO56">
        <v>7.72</v>
      </c>
      <c r="AP56">
        <v>5.88</v>
      </c>
      <c r="AS56">
        <v>7.58</v>
      </c>
      <c r="AT56">
        <v>8.3800000000000008</v>
      </c>
      <c r="AU56">
        <v>10.58</v>
      </c>
      <c r="AV56">
        <v>15.54</v>
      </c>
      <c r="AW56">
        <v>13.03</v>
      </c>
      <c r="AX56">
        <v>12.79</v>
      </c>
      <c r="AY56">
        <v>10.039999999999999</v>
      </c>
      <c r="AZ56">
        <v>12.32</v>
      </c>
      <c r="BA56">
        <v>12.67</v>
      </c>
      <c r="BB56">
        <v>12.93</v>
      </c>
      <c r="BC56">
        <v>7.82</v>
      </c>
      <c r="BD56">
        <v>9.2799999999999994</v>
      </c>
      <c r="BE56">
        <v>10.44</v>
      </c>
      <c r="BF56">
        <v>9.42</v>
      </c>
      <c r="BG56">
        <v>6.84</v>
      </c>
      <c r="BH56">
        <v>7.54</v>
      </c>
      <c r="BM56">
        <v>7.94</v>
      </c>
      <c r="BN56">
        <v>10.46</v>
      </c>
      <c r="BO56">
        <v>15.33</v>
      </c>
      <c r="BP56">
        <v>12.27</v>
      </c>
      <c r="BQ56">
        <v>12.37</v>
      </c>
      <c r="BR56">
        <v>10.44</v>
      </c>
      <c r="BS56">
        <v>11.25</v>
      </c>
      <c r="BT56">
        <v>12.38</v>
      </c>
      <c r="BU56">
        <v>13.08</v>
      </c>
      <c r="BV56">
        <v>7.98</v>
      </c>
      <c r="BW56">
        <v>9.41</v>
      </c>
      <c r="BX56">
        <v>10.64</v>
      </c>
      <c r="BY56">
        <v>10.27</v>
      </c>
      <c r="BZ56">
        <v>6.89</v>
      </c>
      <c r="CA56">
        <v>6.79</v>
      </c>
      <c r="CF56">
        <v>7.62</v>
      </c>
    </row>
    <row r="57" spans="1:84" x14ac:dyDescent="0.4">
      <c r="S57">
        <v>7.95</v>
      </c>
      <c r="T57">
        <v>6.41</v>
      </c>
      <c r="U57">
        <v>7.44</v>
      </c>
      <c r="V57">
        <v>6.52</v>
      </c>
      <c r="Y57">
        <v>7.94</v>
      </c>
      <c r="Z57">
        <v>8.5399999999999991</v>
      </c>
      <c r="AM57">
        <v>8.66</v>
      </c>
      <c r="AN57">
        <v>6.34</v>
      </c>
      <c r="AO57">
        <v>7.58</v>
      </c>
      <c r="AP57">
        <v>5.96</v>
      </c>
      <c r="AS57">
        <v>7.48</v>
      </c>
      <c r="AT57">
        <v>8.48</v>
      </c>
      <c r="AU57">
        <v>10.48</v>
      </c>
      <c r="AV57">
        <v>15.26</v>
      </c>
      <c r="AW57">
        <v>12.14</v>
      </c>
      <c r="AX57">
        <v>12.46</v>
      </c>
      <c r="AY57">
        <v>10.050000000000001</v>
      </c>
      <c r="AZ57">
        <v>11.66</v>
      </c>
      <c r="BA57">
        <v>12.68</v>
      </c>
      <c r="BB57">
        <v>12.95</v>
      </c>
      <c r="BC57">
        <v>7.72</v>
      </c>
      <c r="BD57">
        <v>8.91</v>
      </c>
      <c r="BE57">
        <v>10.55</v>
      </c>
      <c r="BF57">
        <v>9.7799999999999994</v>
      </c>
      <c r="BG57">
        <v>7.21</v>
      </c>
      <c r="BH57">
        <v>7.61</v>
      </c>
      <c r="BM57">
        <v>7.81</v>
      </c>
      <c r="BN57">
        <v>10.53</v>
      </c>
      <c r="BO57">
        <v>15.16</v>
      </c>
      <c r="BP57">
        <v>12.21</v>
      </c>
      <c r="BQ57">
        <v>12.58</v>
      </c>
      <c r="BR57">
        <v>10.26</v>
      </c>
      <c r="BS57">
        <v>11.33</v>
      </c>
      <c r="BT57">
        <v>12.68</v>
      </c>
      <c r="BU57">
        <v>13.08</v>
      </c>
      <c r="BV57">
        <v>7.83</v>
      </c>
      <c r="BW57">
        <v>9.0299999999999994</v>
      </c>
      <c r="BX57">
        <v>10.77</v>
      </c>
      <c r="BY57">
        <v>10.25</v>
      </c>
      <c r="BZ57">
        <v>7.28</v>
      </c>
      <c r="CA57">
        <v>7.16</v>
      </c>
      <c r="CF57">
        <v>7.62</v>
      </c>
    </row>
    <row r="58" spans="1:84" x14ac:dyDescent="0.4">
      <c r="S58">
        <v>7.97</v>
      </c>
      <c r="T58">
        <v>6.36</v>
      </c>
      <c r="U58">
        <v>7.11</v>
      </c>
      <c r="V58">
        <v>6.45</v>
      </c>
      <c r="Y58">
        <v>7.76</v>
      </c>
      <c r="Z58">
        <v>8.43</v>
      </c>
      <c r="AM58">
        <v>8.57</v>
      </c>
      <c r="AN58">
        <v>6.33</v>
      </c>
      <c r="AO58">
        <v>7.54</v>
      </c>
      <c r="AP58">
        <v>5.89</v>
      </c>
      <c r="AS58">
        <v>7.56</v>
      </c>
      <c r="AT58">
        <v>8.3699999999999992</v>
      </c>
      <c r="AU58">
        <v>10.32</v>
      </c>
      <c r="AV58">
        <v>15.38</v>
      </c>
      <c r="AW58">
        <v>12.36</v>
      </c>
      <c r="AX58">
        <v>12.61</v>
      </c>
      <c r="AY58">
        <v>10.35</v>
      </c>
      <c r="AZ58">
        <v>11.59</v>
      </c>
      <c r="BA58">
        <v>12.59</v>
      </c>
      <c r="BB58">
        <v>12.82</v>
      </c>
      <c r="BC58">
        <v>7.84</v>
      </c>
      <c r="BD58">
        <v>8.9700000000000006</v>
      </c>
      <c r="BE58">
        <v>10.53</v>
      </c>
      <c r="BF58">
        <v>9.73</v>
      </c>
      <c r="BG58">
        <v>6.91</v>
      </c>
      <c r="BH58">
        <v>7.45</v>
      </c>
      <c r="BM58">
        <v>7.98</v>
      </c>
      <c r="BN58">
        <v>10.62</v>
      </c>
      <c r="BO58">
        <v>15.17</v>
      </c>
      <c r="BP58">
        <v>12.28</v>
      </c>
      <c r="BQ58">
        <v>12.79</v>
      </c>
      <c r="BR58">
        <v>10.220000000000001</v>
      </c>
      <c r="BS58">
        <v>11.18</v>
      </c>
      <c r="BT58">
        <v>12.62</v>
      </c>
      <c r="BU58">
        <v>13.16</v>
      </c>
      <c r="BV58">
        <v>7.93</v>
      </c>
      <c r="BW58">
        <v>8.9600000000000009</v>
      </c>
      <c r="BX58">
        <v>10.65</v>
      </c>
      <c r="BY58">
        <v>10.26</v>
      </c>
      <c r="BZ58">
        <v>6.86</v>
      </c>
      <c r="CA58">
        <v>7.18</v>
      </c>
      <c r="CF58">
        <v>7.67</v>
      </c>
    </row>
    <row r="59" spans="1:84" x14ac:dyDescent="0.4">
      <c r="S59">
        <v>7.81</v>
      </c>
      <c r="T59">
        <v>6.47</v>
      </c>
      <c r="U59">
        <v>7.53</v>
      </c>
      <c r="V59">
        <v>6.34</v>
      </c>
      <c r="Y59">
        <v>7.88</v>
      </c>
      <c r="Z59">
        <v>8.58</v>
      </c>
      <c r="AM59">
        <v>8.48</v>
      </c>
      <c r="AN59">
        <v>6.69</v>
      </c>
      <c r="AO59">
        <v>7.63</v>
      </c>
      <c r="AP59">
        <v>5.91</v>
      </c>
      <c r="AS59">
        <v>7.26</v>
      </c>
      <c r="AT59">
        <v>8.33</v>
      </c>
      <c r="AU59">
        <v>10.58</v>
      </c>
      <c r="AV59">
        <v>15.42</v>
      </c>
      <c r="AW59">
        <v>12.74</v>
      </c>
      <c r="AX59">
        <v>12.25</v>
      </c>
      <c r="AY59">
        <v>9.99</v>
      </c>
      <c r="AZ59">
        <v>11.76</v>
      </c>
      <c r="BA59">
        <v>12.68</v>
      </c>
      <c r="BB59">
        <v>12.88</v>
      </c>
      <c r="BC59">
        <v>7.82</v>
      </c>
      <c r="BD59">
        <v>8.85</v>
      </c>
      <c r="BE59">
        <v>10.210000000000001</v>
      </c>
      <c r="BF59">
        <v>9.69</v>
      </c>
      <c r="BG59">
        <v>7.18</v>
      </c>
      <c r="BH59">
        <v>7.36</v>
      </c>
      <c r="BM59">
        <v>7.94</v>
      </c>
      <c r="BN59">
        <v>10.57</v>
      </c>
      <c r="BO59">
        <v>15.22</v>
      </c>
      <c r="BP59">
        <v>12.39</v>
      </c>
      <c r="BQ59">
        <v>12.21</v>
      </c>
      <c r="BR59">
        <v>10.119999999999999</v>
      </c>
      <c r="BS59">
        <v>10.99</v>
      </c>
      <c r="BT59">
        <v>12.64</v>
      </c>
      <c r="BU59">
        <v>12.56</v>
      </c>
      <c r="BV59">
        <v>7.83</v>
      </c>
      <c r="BW59">
        <v>9.48</v>
      </c>
      <c r="BX59">
        <v>10.75</v>
      </c>
      <c r="BY59">
        <v>10.18</v>
      </c>
      <c r="BZ59">
        <v>7.25</v>
      </c>
      <c r="CA59">
        <v>7.06</v>
      </c>
      <c r="CF59">
        <v>7.93</v>
      </c>
    </row>
    <row r="60" spans="1:84" x14ac:dyDescent="0.4">
      <c r="S60">
        <v>7.68</v>
      </c>
      <c r="T60">
        <v>6.32</v>
      </c>
      <c r="U60">
        <v>7.53</v>
      </c>
      <c r="V60">
        <v>6.46</v>
      </c>
      <c r="Y60">
        <v>7.96</v>
      </c>
      <c r="Z60">
        <v>8.61</v>
      </c>
      <c r="AM60">
        <v>8.81</v>
      </c>
      <c r="AN60">
        <v>6.45</v>
      </c>
      <c r="AO60">
        <v>7.74</v>
      </c>
      <c r="AP60">
        <v>5.97</v>
      </c>
      <c r="AS60">
        <v>7.54</v>
      </c>
      <c r="AT60">
        <v>8.41</v>
      </c>
      <c r="AU60">
        <v>10.54</v>
      </c>
      <c r="AV60">
        <v>15.36</v>
      </c>
      <c r="AW60">
        <v>12.31</v>
      </c>
      <c r="AX60">
        <v>12.61</v>
      </c>
      <c r="AY60">
        <v>10.07</v>
      </c>
      <c r="AZ60">
        <v>12.26</v>
      </c>
      <c r="BA60">
        <v>12.66</v>
      </c>
      <c r="BB60">
        <v>12.55</v>
      </c>
      <c r="BC60">
        <v>7.97</v>
      </c>
      <c r="BD60">
        <v>8.9499999999999993</v>
      </c>
      <c r="BE60">
        <v>10.56</v>
      </c>
      <c r="BF60">
        <v>9.7799999999999994</v>
      </c>
      <c r="BG60">
        <v>6.89</v>
      </c>
      <c r="BH60">
        <v>7.41</v>
      </c>
      <c r="BM60">
        <v>7.89</v>
      </c>
      <c r="BN60">
        <v>10.52</v>
      </c>
      <c r="BO60">
        <v>15.32</v>
      </c>
      <c r="BP60">
        <v>12.59</v>
      </c>
      <c r="BQ60">
        <v>12.46</v>
      </c>
      <c r="BR60">
        <v>10.08</v>
      </c>
      <c r="BS60">
        <v>11.32</v>
      </c>
      <c r="BT60">
        <v>12.81</v>
      </c>
      <c r="BU60">
        <v>12.63</v>
      </c>
      <c r="BV60">
        <v>7.97</v>
      </c>
      <c r="BW60">
        <v>8.8800000000000008</v>
      </c>
      <c r="BX60">
        <v>10.63</v>
      </c>
      <c r="BY60">
        <v>10.25</v>
      </c>
      <c r="BZ60">
        <v>7.44</v>
      </c>
      <c r="CA60">
        <v>7.07</v>
      </c>
      <c r="CF60">
        <v>7.73</v>
      </c>
    </row>
    <row r="61" spans="1:84" x14ac:dyDescent="0.4">
      <c r="S61">
        <v>7.85</v>
      </c>
      <c r="T61">
        <v>6.48</v>
      </c>
      <c r="U61">
        <v>7.49</v>
      </c>
      <c r="V61">
        <v>6.47</v>
      </c>
      <c r="Y61">
        <v>7.87</v>
      </c>
      <c r="Z61">
        <v>8.61</v>
      </c>
      <c r="AM61">
        <v>8.56</v>
      </c>
      <c r="AN61">
        <v>6.38</v>
      </c>
      <c r="AO61">
        <v>7.85</v>
      </c>
      <c r="AP61">
        <v>5.97</v>
      </c>
      <c r="AS61">
        <v>7.52</v>
      </c>
      <c r="AT61">
        <v>8.31</v>
      </c>
      <c r="AU61">
        <v>10.73</v>
      </c>
      <c r="AV61">
        <v>15.54</v>
      </c>
      <c r="AW61">
        <v>12.48</v>
      </c>
      <c r="AX61">
        <v>12.37</v>
      </c>
      <c r="AY61">
        <v>10.16</v>
      </c>
      <c r="AZ61">
        <v>12.39</v>
      </c>
      <c r="BA61">
        <v>12.67</v>
      </c>
      <c r="BB61">
        <v>12.85</v>
      </c>
      <c r="BC61">
        <v>7.87</v>
      </c>
      <c r="BD61">
        <v>8.7799999999999994</v>
      </c>
      <c r="BE61">
        <v>10.58</v>
      </c>
      <c r="BF61">
        <v>9.7799999999999994</v>
      </c>
      <c r="BG61">
        <v>7.27</v>
      </c>
      <c r="BH61">
        <v>7.46</v>
      </c>
      <c r="BM61">
        <v>7.53</v>
      </c>
      <c r="BN61">
        <v>10.53</v>
      </c>
      <c r="BO61">
        <v>15.18</v>
      </c>
      <c r="BP61">
        <v>12.69</v>
      </c>
      <c r="BQ61">
        <v>12.67</v>
      </c>
      <c r="BR61">
        <v>10.33</v>
      </c>
      <c r="BS61">
        <v>11.46</v>
      </c>
      <c r="BT61">
        <v>12.64</v>
      </c>
      <c r="BU61">
        <v>12.76</v>
      </c>
      <c r="BV61">
        <v>8.19</v>
      </c>
      <c r="BW61">
        <v>9.23</v>
      </c>
      <c r="BX61">
        <v>10.69</v>
      </c>
      <c r="BY61">
        <v>10.27</v>
      </c>
      <c r="BZ61">
        <v>7.03</v>
      </c>
      <c r="CA61">
        <v>7.27</v>
      </c>
      <c r="CF61">
        <v>7.69</v>
      </c>
    </row>
    <row r="62" spans="1:84" x14ac:dyDescent="0.4">
      <c r="A62" t="s">
        <v>104</v>
      </c>
      <c r="B62" t="s">
        <v>88</v>
      </c>
      <c r="C62" t="s">
        <v>94</v>
      </c>
      <c r="D62" t="s">
        <v>113</v>
      </c>
      <c r="E62" t="s">
        <v>114</v>
      </c>
      <c r="F62" t="s">
        <v>115</v>
      </c>
      <c r="G62">
        <v>11.87</v>
      </c>
      <c r="H62">
        <v>13.35</v>
      </c>
      <c r="I62">
        <v>14.18</v>
      </c>
      <c r="J62">
        <v>13.53</v>
      </c>
      <c r="O62">
        <v>9.9600000000000009</v>
      </c>
      <c r="P62">
        <v>10.46</v>
      </c>
      <c r="Q62">
        <v>11.63</v>
      </c>
      <c r="R62">
        <v>11.33</v>
      </c>
      <c r="S62">
        <v>8.8699999999999992</v>
      </c>
      <c r="T62">
        <v>7.35</v>
      </c>
      <c r="U62">
        <v>7.82</v>
      </c>
      <c r="V62">
        <v>7.25</v>
      </c>
      <c r="Y62">
        <v>7.71</v>
      </c>
      <c r="Z62">
        <v>8.76</v>
      </c>
      <c r="AA62">
        <v>11.83</v>
      </c>
      <c r="AB62">
        <v>13.67</v>
      </c>
      <c r="AC62">
        <v>14.33</v>
      </c>
      <c r="AD62">
        <v>13.69</v>
      </c>
      <c r="AI62">
        <v>9.91</v>
      </c>
      <c r="AJ62">
        <v>10.56</v>
      </c>
      <c r="AK62">
        <v>11.35</v>
      </c>
      <c r="AL62">
        <v>11.48</v>
      </c>
      <c r="AM62">
        <v>9.4700000000000006</v>
      </c>
      <c r="AN62">
        <v>7.65</v>
      </c>
      <c r="AO62">
        <v>7.97</v>
      </c>
      <c r="AP62">
        <v>6.82</v>
      </c>
      <c r="AS62">
        <v>7.78</v>
      </c>
      <c r="AT62">
        <v>8.75</v>
      </c>
      <c r="AU62">
        <v>11.34</v>
      </c>
      <c r="AV62">
        <v>17.27</v>
      </c>
      <c r="AW62">
        <v>14.42</v>
      </c>
      <c r="AX62">
        <v>13.53</v>
      </c>
      <c r="AY62">
        <v>10.34</v>
      </c>
      <c r="AZ62">
        <v>12.52</v>
      </c>
      <c r="BA62">
        <v>13.59</v>
      </c>
      <c r="BB62">
        <v>12.89</v>
      </c>
      <c r="BC62">
        <v>8.2799999999999994</v>
      </c>
      <c r="BD62">
        <v>10.74</v>
      </c>
      <c r="BE62">
        <v>11.41</v>
      </c>
      <c r="BF62">
        <v>11.09</v>
      </c>
      <c r="BG62">
        <v>7.26</v>
      </c>
      <c r="BH62">
        <v>7.84</v>
      </c>
      <c r="BI62">
        <v>5.33</v>
      </c>
      <c r="BJ62">
        <v>9.15</v>
      </c>
      <c r="BK62">
        <v>5.68</v>
      </c>
      <c r="BL62">
        <v>6.63</v>
      </c>
      <c r="BM62">
        <v>7.57</v>
      </c>
      <c r="BN62">
        <v>11.27</v>
      </c>
      <c r="BO62">
        <v>17.47</v>
      </c>
      <c r="BP62">
        <v>14.31</v>
      </c>
      <c r="BQ62">
        <v>14.07</v>
      </c>
      <c r="BR62">
        <v>10.64</v>
      </c>
      <c r="BS62">
        <v>12.47</v>
      </c>
      <c r="BT62">
        <v>13.84</v>
      </c>
      <c r="BU62">
        <v>13.76</v>
      </c>
      <c r="BV62">
        <v>8.41</v>
      </c>
      <c r="BW62">
        <v>10.25</v>
      </c>
      <c r="BX62">
        <v>11.82</v>
      </c>
      <c r="BY62">
        <v>11.68</v>
      </c>
      <c r="BZ62">
        <v>7.26</v>
      </c>
      <c r="CA62">
        <v>8.1199999999999992</v>
      </c>
      <c r="CB62">
        <v>5.73</v>
      </c>
      <c r="CC62">
        <v>9.15</v>
      </c>
      <c r="CD62">
        <v>5.88</v>
      </c>
      <c r="CE62">
        <v>6.47</v>
      </c>
      <c r="CF62">
        <v>7.45</v>
      </c>
    </row>
    <row r="63" spans="1:84" x14ac:dyDescent="0.4">
      <c r="G63">
        <v>11.83</v>
      </c>
      <c r="H63">
        <v>13.58</v>
      </c>
      <c r="I63">
        <v>14.14</v>
      </c>
      <c r="J63">
        <v>13.67</v>
      </c>
      <c r="O63">
        <v>9.9600000000000009</v>
      </c>
      <c r="P63">
        <v>10.210000000000001</v>
      </c>
      <c r="Q63">
        <v>11.43</v>
      </c>
      <c r="R63">
        <v>11.27</v>
      </c>
      <c r="S63">
        <v>9.16</v>
      </c>
      <c r="T63">
        <v>7.25</v>
      </c>
      <c r="U63">
        <v>7.55</v>
      </c>
      <c r="V63">
        <v>6.93</v>
      </c>
      <c r="Y63">
        <v>7.79</v>
      </c>
      <c r="Z63">
        <v>8.9600000000000009</v>
      </c>
      <c r="AA63">
        <v>11.91</v>
      </c>
      <c r="AB63">
        <v>13.47</v>
      </c>
      <c r="AC63">
        <v>14.48</v>
      </c>
      <c r="AD63">
        <v>13.98</v>
      </c>
      <c r="AI63">
        <v>9.99</v>
      </c>
      <c r="AJ63">
        <v>10.64</v>
      </c>
      <c r="AK63">
        <v>11.62</v>
      </c>
      <c r="AL63">
        <v>11.37</v>
      </c>
      <c r="AM63">
        <v>9.34</v>
      </c>
      <c r="AN63">
        <v>7.42</v>
      </c>
      <c r="AO63">
        <v>7.93</v>
      </c>
      <c r="AP63">
        <v>6.75</v>
      </c>
      <c r="AS63">
        <v>7.74</v>
      </c>
      <c r="AT63">
        <v>8.94</v>
      </c>
      <c r="AU63">
        <v>11.17</v>
      </c>
      <c r="AV63">
        <v>17.12</v>
      </c>
      <c r="AW63">
        <v>14.38</v>
      </c>
      <c r="AX63">
        <v>13.56</v>
      </c>
      <c r="AY63">
        <v>10.36</v>
      </c>
      <c r="AZ63">
        <v>12.58</v>
      </c>
      <c r="BA63">
        <v>13.48</v>
      </c>
      <c r="BB63">
        <v>12.81</v>
      </c>
      <c r="BC63">
        <v>8.31</v>
      </c>
      <c r="BD63">
        <v>10.89</v>
      </c>
      <c r="BE63">
        <v>11.45</v>
      </c>
      <c r="BF63">
        <v>11.08</v>
      </c>
      <c r="BG63">
        <v>7.21</v>
      </c>
      <c r="BH63">
        <v>8.36</v>
      </c>
      <c r="BI63">
        <v>5.48</v>
      </c>
      <c r="BJ63">
        <v>9.08</v>
      </c>
      <c r="BK63">
        <v>6.29</v>
      </c>
      <c r="BL63">
        <v>6.62</v>
      </c>
      <c r="BM63">
        <v>7.56</v>
      </c>
      <c r="BN63">
        <v>11.22</v>
      </c>
      <c r="BO63">
        <v>17.64</v>
      </c>
      <c r="BP63">
        <v>13.79</v>
      </c>
      <c r="BQ63">
        <v>13.89</v>
      </c>
      <c r="BR63">
        <v>10.49</v>
      </c>
      <c r="BS63">
        <v>12.62</v>
      </c>
      <c r="BT63">
        <v>13.51</v>
      </c>
      <c r="BU63">
        <v>13.64</v>
      </c>
      <c r="BV63">
        <v>8.5399999999999991</v>
      </c>
      <c r="BW63">
        <v>10.43</v>
      </c>
      <c r="BX63">
        <v>11.43</v>
      </c>
      <c r="BY63">
        <v>11.69</v>
      </c>
      <c r="BZ63">
        <v>7.29</v>
      </c>
      <c r="CA63">
        <v>8.11</v>
      </c>
      <c r="CB63">
        <v>5.85</v>
      </c>
      <c r="CC63">
        <v>8.34</v>
      </c>
      <c r="CD63">
        <v>5.97</v>
      </c>
      <c r="CE63">
        <v>6.36</v>
      </c>
      <c r="CF63">
        <v>7.13</v>
      </c>
    </row>
    <row r="64" spans="1:84" x14ac:dyDescent="0.4">
      <c r="G64">
        <v>11.57</v>
      </c>
      <c r="H64">
        <v>13.42</v>
      </c>
      <c r="I64">
        <v>14.07</v>
      </c>
      <c r="J64">
        <v>13.44</v>
      </c>
      <c r="O64">
        <v>10.119999999999999</v>
      </c>
      <c r="P64">
        <v>10.32</v>
      </c>
      <c r="Q64">
        <v>11.47</v>
      </c>
      <c r="R64">
        <v>11.36</v>
      </c>
      <c r="S64">
        <v>9.15</v>
      </c>
      <c r="T64">
        <v>7.29</v>
      </c>
      <c r="U64">
        <v>7.66</v>
      </c>
      <c r="V64">
        <v>7.11</v>
      </c>
      <c r="Y64">
        <v>7.69</v>
      </c>
      <c r="Z64">
        <v>8.9700000000000006</v>
      </c>
      <c r="AA64">
        <v>11.56</v>
      </c>
      <c r="AB64">
        <v>13.26</v>
      </c>
      <c r="AC64">
        <v>14.19</v>
      </c>
      <c r="AD64">
        <v>13.65</v>
      </c>
      <c r="AI64">
        <v>10.029999999999999</v>
      </c>
      <c r="AJ64">
        <v>10.53</v>
      </c>
      <c r="AK64">
        <v>11.46</v>
      </c>
      <c r="AL64">
        <v>11.65</v>
      </c>
      <c r="AM64">
        <v>9.43</v>
      </c>
      <c r="AN64">
        <v>7.66</v>
      </c>
      <c r="AO64">
        <v>7.93</v>
      </c>
      <c r="AP64">
        <v>7.03</v>
      </c>
      <c r="AS64">
        <v>7.76</v>
      </c>
      <c r="AT64">
        <v>8.65</v>
      </c>
      <c r="AU64">
        <v>10.94</v>
      </c>
      <c r="AV64">
        <v>17.77</v>
      </c>
      <c r="AW64">
        <v>14.27</v>
      </c>
      <c r="AX64">
        <v>13.53</v>
      </c>
      <c r="AY64">
        <v>10.26</v>
      </c>
      <c r="AZ64">
        <v>12.56</v>
      </c>
      <c r="BA64">
        <v>13.48</v>
      </c>
      <c r="BB64">
        <v>12.85</v>
      </c>
      <c r="BC64">
        <v>8.42</v>
      </c>
      <c r="BD64">
        <v>10.77</v>
      </c>
      <c r="BE64">
        <v>11.48</v>
      </c>
      <c r="BF64">
        <v>11.18</v>
      </c>
      <c r="BG64">
        <v>7.28</v>
      </c>
      <c r="BH64">
        <v>7.95</v>
      </c>
      <c r="BI64">
        <v>5.57</v>
      </c>
      <c r="BJ64">
        <v>9.2899999999999991</v>
      </c>
      <c r="BK64">
        <v>5.86</v>
      </c>
      <c r="BL64">
        <v>6.57</v>
      </c>
      <c r="BM64">
        <v>7.47</v>
      </c>
      <c r="BN64">
        <v>10.97</v>
      </c>
      <c r="BO64">
        <v>17.579999999999998</v>
      </c>
      <c r="BP64">
        <v>13.53</v>
      </c>
      <c r="BQ64">
        <v>13.92</v>
      </c>
      <c r="BR64">
        <v>10.76</v>
      </c>
      <c r="BS64">
        <v>12.39</v>
      </c>
      <c r="BT64">
        <v>13.76</v>
      </c>
      <c r="BU64">
        <v>13.85</v>
      </c>
      <c r="BV64">
        <v>8.82</v>
      </c>
      <c r="BW64">
        <v>10.55</v>
      </c>
      <c r="BX64">
        <v>11.62</v>
      </c>
      <c r="BY64">
        <v>11.68</v>
      </c>
      <c r="BZ64">
        <v>7.34</v>
      </c>
      <c r="CA64">
        <v>8.1300000000000008</v>
      </c>
      <c r="CB64">
        <v>5.68</v>
      </c>
      <c r="CC64">
        <v>8.67</v>
      </c>
      <c r="CD64">
        <v>5.94</v>
      </c>
      <c r="CE64">
        <v>6.36</v>
      </c>
      <c r="CF64">
        <v>7.33</v>
      </c>
    </row>
    <row r="65" spans="1:84" x14ac:dyDescent="0.4">
      <c r="G65">
        <v>11.68</v>
      </c>
      <c r="H65">
        <v>13.34</v>
      </c>
      <c r="I65">
        <v>13.98</v>
      </c>
      <c r="J65">
        <v>13.43</v>
      </c>
      <c r="O65">
        <v>9.98</v>
      </c>
      <c r="P65">
        <v>10.24</v>
      </c>
      <c r="Q65">
        <v>11.53</v>
      </c>
      <c r="R65">
        <v>11.19</v>
      </c>
      <c r="S65">
        <v>8.94</v>
      </c>
      <c r="T65">
        <v>7.44</v>
      </c>
      <c r="U65">
        <v>7.73</v>
      </c>
      <c r="V65">
        <v>6.97</v>
      </c>
      <c r="Y65">
        <v>7.71</v>
      </c>
      <c r="Z65">
        <v>8.99</v>
      </c>
      <c r="AA65">
        <v>11.39</v>
      </c>
      <c r="AB65">
        <v>13.84</v>
      </c>
      <c r="AC65">
        <v>14.27</v>
      </c>
      <c r="AD65">
        <v>13.76</v>
      </c>
      <c r="AI65">
        <v>9.93</v>
      </c>
      <c r="AJ65">
        <v>10.58</v>
      </c>
      <c r="AK65">
        <v>11.61</v>
      </c>
      <c r="AL65">
        <v>11.71</v>
      </c>
      <c r="AM65">
        <v>9.52</v>
      </c>
      <c r="AN65">
        <v>7.59</v>
      </c>
      <c r="AO65">
        <v>8.06</v>
      </c>
      <c r="AP65">
        <v>7.25</v>
      </c>
      <c r="AS65">
        <v>7.83</v>
      </c>
      <c r="AT65">
        <v>8.9499999999999993</v>
      </c>
      <c r="AU65">
        <v>11.25</v>
      </c>
      <c r="AV65">
        <v>17.63</v>
      </c>
      <c r="AW65">
        <v>14.36</v>
      </c>
      <c r="AX65">
        <v>13.54</v>
      </c>
      <c r="AY65">
        <v>10.41</v>
      </c>
      <c r="AZ65">
        <v>12.21</v>
      </c>
      <c r="BA65">
        <v>13.49</v>
      </c>
      <c r="BB65">
        <v>12.82</v>
      </c>
      <c r="BC65">
        <v>8.2799999999999994</v>
      </c>
      <c r="BD65">
        <v>10.48</v>
      </c>
      <c r="BE65">
        <v>11.46</v>
      </c>
      <c r="BF65">
        <v>11.15</v>
      </c>
      <c r="BG65">
        <v>7.22</v>
      </c>
      <c r="BH65">
        <v>8.08</v>
      </c>
      <c r="BI65">
        <v>5.44</v>
      </c>
      <c r="BJ65">
        <v>9.1300000000000008</v>
      </c>
      <c r="BK65">
        <v>5.58</v>
      </c>
      <c r="BL65">
        <v>6.68</v>
      </c>
      <c r="BM65">
        <v>7.56</v>
      </c>
      <c r="BN65">
        <v>11.21</v>
      </c>
      <c r="BO65">
        <v>17.28</v>
      </c>
      <c r="BP65">
        <v>14.13</v>
      </c>
      <c r="BQ65">
        <v>13.86</v>
      </c>
      <c r="BR65">
        <v>10.57</v>
      </c>
      <c r="BS65">
        <v>12.14</v>
      </c>
      <c r="BT65">
        <v>13.59</v>
      </c>
      <c r="BU65">
        <v>13.78</v>
      </c>
      <c r="BV65">
        <v>8.64</v>
      </c>
      <c r="BW65">
        <v>10.35</v>
      </c>
      <c r="BX65">
        <v>11.52</v>
      </c>
      <c r="BY65">
        <v>11.67</v>
      </c>
      <c r="BZ65">
        <v>7.35</v>
      </c>
      <c r="CA65">
        <v>7.95</v>
      </c>
      <c r="CB65">
        <v>5.74</v>
      </c>
      <c r="CC65">
        <v>8.7799999999999994</v>
      </c>
      <c r="CD65">
        <v>6.04</v>
      </c>
      <c r="CE65">
        <v>5.89</v>
      </c>
      <c r="CF65">
        <v>6.41</v>
      </c>
    </row>
    <row r="66" spans="1:84" x14ac:dyDescent="0.4">
      <c r="G66">
        <v>11.76</v>
      </c>
      <c r="H66">
        <v>13.35</v>
      </c>
      <c r="I66">
        <v>13.97</v>
      </c>
      <c r="J66">
        <v>13.78</v>
      </c>
      <c r="O66">
        <v>10.119999999999999</v>
      </c>
      <c r="P66">
        <v>10.18</v>
      </c>
      <c r="Q66">
        <v>11.45</v>
      </c>
      <c r="R66">
        <v>11.22</v>
      </c>
      <c r="S66">
        <v>8.9499999999999993</v>
      </c>
      <c r="T66">
        <v>7.57</v>
      </c>
      <c r="U66">
        <v>7.81</v>
      </c>
      <c r="V66">
        <v>6.88</v>
      </c>
      <c r="Y66">
        <v>7.74</v>
      </c>
      <c r="Z66">
        <v>8.98</v>
      </c>
      <c r="AA66">
        <v>11.59</v>
      </c>
      <c r="AB66">
        <v>13.25</v>
      </c>
      <c r="AC66">
        <v>14.29</v>
      </c>
      <c r="AD66">
        <v>13.61</v>
      </c>
      <c r="AI66">
        <v>10.07</v>
      </c>
      <c r="AJ66">
        <v>10.63</v>
      </c>
      <c r="AK66">
        <v>11.44</v>
      </c>
      <c r="AL66">
        <v>11.39</v>
      </c>
      <c r="AM66">
        <v>9.06</v>
      </c>
      <c r="AN66">
        <v>7.74</v>
      </c>
      <c r="AO66">
        <v>7.99</v>
      </c>
      <c r="AP66">
        <v>6.48</v>
      </c>
      <c r="AS66">
        <v>7.78</v>
      </c>
      <c r="AT66">
        <v>8.73</v>
      </c>
      <c r="AU66">
        <v>10.84</v>
      </c>
      <c r="AV66">
        <v>17.46</v>
      </c>
      <c r="AW66">
        <v>14.32</v>
      </c>
      <c r="AX66">
        <v>13.51</v>
      </c>
      <c r="AY66">
        <v>10.35</v>
      </c>
      <c r="AZ66">
        <v>12.61</v>
      </c>
      <c r="BA66">
        <v>13.47</v>
      </c>
      <c r="BB66">
        <v>12.66</v>
      </c>
      <c r="BC66">
        <v>8.33</v>
      </c>
      <c r="BD66">
        <v>10.86</v>
      </c>
      <c r="BE66">
        <v>11.37</v>
      </c>
      <c r="BF66">
        <v>11.05</v>
      </c>
      <c r="BG66">
        <v>7.27</v>
      </c>
      <c r="BH66">
        <v>7.83</v>
      </c>
      <c r="BI66">
        <v>5.42</v>
      </c>
      <c r="BJ66">
        <v>9.16</v>
      </c>
      <c r="BK66">
        <v>5.79</v>
      </c>
      <c r="BL66">
        <v>6.83</v>
      </c>
      <c r="BM66">
        <v>7.46</v>
      </c>
      <c r="BN66">
        <v>10.66</v>
      </c>
      <c r="BO66">
        <v>17.420000000000002</v>
      </c>
      <c r="BP66">
        <v>14.17</v>
      </c>
      <c r="BQ66">
        <v>13.84</v>
      </c>
      <c r="BR66">
        <v>10.75</v>
      </c>
      <c r="BS66">
        <v>12.29</v>
      </c>
      <c r="BT66">
        <v>13.71</v>
      </c>
      <c r="BU66">
        <v>13.66</v>
      </c>
      <c r="BV66">
        <v>8.43</v>
      </c>
      <c r="BW66">
        <v>10.53</v>
      </c>
      <c r="BX66">
        <v>11.34</v>
      </c>
      <c r="BY66">
        <v>11.46</v>
      </c>
      <c r="BZ66">
        <v>7.27</v>
      </c>
      <c r="CA66">
        <v>8.15</v>
      </c>
      <c r="CB66">
        <v>5.77</v>
      </c>
      <c r="CC66">
        <v>8.83</v>
      </c>
      <c r="CD66">
        <v>5.84</v>
      </c>
      <c r="CE66">
        <v>6.42</v>
      </c>
      <c r="CF66">
        <v>7.23</v>
      </c>
    </row>
    <row r="67" spans="1:84" x14ac:dyDescent="0.4">
      <c r="G67">
        <v>11.58</v>
      </c>
      <c r="H67">
        <v>13.41</v>
      </c>
      <c r="I67">
        <v>14.17</v>
      </c>
      <c r="J67">
        <v>13.49</v>
      </c>
      <c r="O67">
        <v>9.98</v>
      </c>
      <c r="P67">
        <v>10.27</v>
      </c>
      <c r="Q67">
        <v>11.38</v>
      </c>
      <c r="R67">
        <v>11.16</v>
      </c>
      <c r="S67">
        <v>8.8699999999999992</v>
      </c>
      <c r="T67">
        <v>7.53</v>
      </c>
      <c r="U67">
        <v>7.89</v>
      </c>
      <c r="V67">
        <v>6.96</v>
      </c>
      <c r="Y67">
        <v>7.67</v>
      </c>
      <c r="Z67">
        <v>8.94</v>
      </c>
      <c r="AA67">
        <v>11.83</v>
      </c>
      <c r="AB67">
        <v>13.34</v>
      </c>
      <c r="AC67">
        <v>14.32</v>
      </c>
      <c r="AD67">
        <v>13.48</v>
      </c>
      <c r="AI67">
        <v>10.02</v>
      </c>
      <c r="AJ67">
        <v>10.49</v>
      </c>
      <c r="AK67">
        <v>11.69</v>
      </c>
      <c r="AL67">
        <v>11.56</v>
      </c>
      <c r="AM67">
        <v>9.41</v>
      </c>
      <c r="AN67">
        <v>7.66</v>
      </c>
      <c r="AO67">
        <v>7.96</v>
      </c>
      <c r="AP67">
        <v>6.92</v>
      </c>
      <c r="AS67">
        <v>7.87</v>
      </c>
      <c r="AT67">
        <v>8.68</v>
      </c>
      <c r="AU67">
        <v>10.92</v>
      </c>
      <c r="AV67">
        <v>17.850000000000001</v>
      </c>
      <c r="AW67">
        <v>14.36</v>
      </c>
      <c r="AX67">
        <v>13.55</v>
      </c>
      <c r="AY67">
        <v>10.44</v>
      </c>
      <c r="AZ67">
        <v>12.85</v>
      </c>
      <c r="BA67">
        <v>13.45</v>
      </c>
      <c r="BB67">
        <v>13.05</v>
      </c>
      <c r="BC67">
        <v>8.2899999999999991</v>
      </c>
      <c r="BD67">
        <v>10.76</v>
      </c>
      <c r="BE67">
        <v>11.46</v>
      </c>
      <c r="BF67">
        <v>11.15</v>
      </c>
      <c r="BG67">
        <v>7.21</v>
      </c>
      <c r="BH67">
        <v>7.71</v>
      </c>
      <c r="BI67">
        <v>5.54</v>
      </c>
      <c r="BJ67">
        <v>8.8800000000000008</v>
      </c>
      <c r="BK67">
        <v>5.65</v>
      </c>
      <c r="BL67">
        <v>6.75</v>
      </c>
      <c r="BM67">
        <v>7.46</v>
      </c>
      <c r="BN67">
        <v>10.95</v>
      </c>
      <c r="BO67">
        <v>17.670000000000002</v>
      </c>
      <c r="BP67">
        <v>14.09</v>
      </c>
      <c r="BQ67">
        <v>14.07</v>
      </c>
      <c r="BR67">
        <v>10.76</v>
      </c>
      <c r="BS67">
        <v>12.26</v>
      </c>
      <c r="BT67">
        <v>13.49</v>
      </c>
      <c r="BU67">
        <v>13.82</v>
      </c>
      <c r="BV67">
        <v>8.59</v>
      </c>
      <c r="BW67">
        <v>10.55</v>
      </c>
      <c r="BX67">
        <v>11.89</v>
      </c>
      <c r="BY67">
        <v>11.46</v>
      </c>
      <c r="BZ67">
        <v>7.27</v>
      </c>
      <c r="CA67">
        <v>8.1199999999999992</v>
      </c>
      <c r="CB67">
        <v>5.75</v>
      </c>
      <c r="CC67">
        <v>8.8800000000000008</v>
      </c>
      <c r="CD67">
        <v>5.89</v>
      </c>
      <c r="CE67">
        <v>6.53</v>
      </c>
      <c r="CF67">
        <v>7.55</v>
      </c>
    </row>
    <row r="68" spans="1:84" x14ac:dyDescent="0.4">
      <c r="G68">
        <v>11.41</v>
      </c>
      <c r="H68">
        <v>13.38</v>
      </c>
      <c r="I68">
        <v>13.99</v>
      </c>
      <c r="J68">
        <v>13.47</v>
      </c>
      <c r="O68">
        <v>10.08</v>
      </c>
      <c r="P68">
        <v>10.37</v>
      </c>
      <c r="Q68">
        <v>11.44</v>
      </c>
      <c r="R68">
        <v>11.29</v>
      </c>
      <c r="S68">
        <v>9.0399999999999991</v>
      </c>
      <c r="T68">
        <v>7.38</v>
      </c>
      <c r="U68">
        <v>7.83</v>
      </c>
      <c r="V68">
        <v>6.98</v>
      </c>
      <c r="Y68">
        <v>7.43</v>
      </c>
      <c r="Z68">
        <v>8.9700000000000006</v>
      </c>
      <c r="AA68">
        <v>11.54</v>
      </c>
      <c r="AB68">
        <v>13.84</v>
      </c>
      <c r="AC68">
        <v>14.16</v>
      </c>
      <c r="AD68">
        <v>13.39</v>
      </c>
      <c r="AI68">
        <v>10.01</v>
      </c>
      <c r="AJ68">
        <v>10.67</v>
      </c>
      <c r="AK68">
        <v>11.66</v>
      </c>
      <c r="AL68">
        <v>11.46</v>
      </c>
      <c r="AM68">
        <v>9.11</v>
      </c>
      <c r="AN68">
        <v>7.58</v>
      </c>
      <c r="AO68">
        <v>7.96</v>
      </c>
      <c r="AP68">
        <v>6.82</v>
      </c>
      <c r="AS68">
        <v>7.84</v>
      </c>
      <c r="AT68">
        <v>8.85</v>
      </c>
      <c r="AU68">
        <v>10.95</v>
      </c>
      <c r="AV68">
        <v>17.84</v>
      </c>
      <c r="AW68">
        <v>14.43</v>
      </c>
      <c r="AX68">
        <v>13.39</v>
      </c>
      <c r="AY68">
        <v>10.11</v>
      </c>
      <c r="AZ68">
        <v>12.16</v>
      </c>
      <c r="BA68">
        <v>13.58</v>
      </c>
      <c r="BB68">
        <v>12.85</v>
      </c>
      <c r="BC68">
        <v>8.3699999999999992</v>
      </c>
      <c r="BD68">
        <v>10.99</v>
      </c>
      <c r="BE68">
        <v>11.55</v>
      </c>
      <c r="BF68">
        <v>11.07</v>
      </c>
      <c r="BG68">
        <v>7.28</v>
      </c>
      <c r="BH68">
        <v>8.42</v>
      </c>
      <c r="BI68">
        <v>5.33</v>
      </c>
      <c r="BJ68">
        <v>9.0500000000000007</v>
      </c>
      <c r="BK68">
        <v>5.42</v>
      </c>
      <c r="BL68">
        <v>6.89</v>
      </c>
      <c r="BM68">
        <v>7.52</v>
      </c>
      <c r="BN68">
        <v>10.95</v>
      </c>
      <c r="BO68">
        <v>17.55</v>
      </c>
      <c r="BP68">
        <v>14.44</v>
      </c>
      <c r="BQ68">
        <v>13.89</v>
      </c>
      <c r="BR68">
        <v>10.56</v>
      </c>
      <c r="BS68">
        <v>11.67</v>
      </c>
      <c r="BT68">
        <v>13.61</v>
      </c>
      <c r="BU68">
        <v>13.77</v>
      </c>
      <c r="BV68">
        <v>8.34</v>
      </c>
      <c r="BW68">
        <v>10.39</v>
      </c>
      <c r="BX68">
        <v>11.71</v>
      </c>
      <c r="BY68">
        <v>11.56</v>
      </c>
      <c r="BZ68">
        <v>7.27</v>
      </c>
      <c r="CA68">
        <v>7.86</v>
      </c>
      <c r="CB68">
        <v>5.68</v>
      </c>
      <c r="CC68">
        <v>8.24</v>
      </c>
      <c r="CD68">
        <v>5.84</v>
      </c>
      <c r="CE68">
        <v>6.48</v>
      </c>
      <c r="CF68">
        <v>7.25</v>
      </c>
    </row>
    <row r="69" spans="1:84" x14ac:dyDescent="0.4">
      <c r="G69">
        <v>11.79</v>
      </c>
      <c r="H69">
        <v>13.38</v>
      </c>
      <c r="I69">
        <v>14.18</v>
      </c>
      <c r="J69">
        <v>13.55</v>
      </c>
      <c r="O69">
        <v>10.029999999999999</v>
      </c>
      <c r="P69">
        <v>10.029999999999999</v>
      </c>
      <c r="Q69">
        <v>11.39</v>
      </c>
      <c r="R69">
        <v>11.05</v>
      </c>
      <c r="S69">
        <v>8.83</v>
      </c>
      <c r="T69">
        <v>7.33</v>
      </c>
      <c r="U69">
        <v>7.79</v>
      </c>
      <c r="V69">
        <v>6.96</v>
      </c>
      <c r="Y69">
        <v>7.78</v>
      </c>
      <c r="Z69">
        <v>8.94</v>
      </c>
      <c r="AA69">
        <v>11.84</v>
      </c>
      <c r="AB69">
        <v>13.29</v>
      </c>
      <c r="AC69">
        <v>14.33</v>
      </c>
      <c r="AD69">
        <v>13.63</v>
      </c>
      <c r="AI69">
        <v>9.9499999999999993</v>
      </c>
      <c r="AJ69">
        <v>10.48</v>
      </c>
      <c r="AK69">
        <v>11.36</v>
      </c>
      <c r="AL69">
        <v>11.67</v>
      </c>
      <c r="AM69">
        <v>9.0500000000000007</v>
      </c>
      <c r="AN69">
        <v>7.67</v>
      </c>
      <c r="AO69">
        <v>7.88</v>
      </c>
      <c r="AP69">
        <v>6.79</v>
      </c>
      <c r="AS69">
        <v>7.83</v>
      </c>
      <c r="AT69">
        <v>8.51</v>
      </c>
      <c r="AU69">
        <v>10.94</v>
      </c>
      <c r="AV69">
        <v>17.309999999999999</v>
      </c>
      <c r="AW69">
        <v>14.36</v>
      </c>
      <c r="AX69">
        <v>13.53</v>
      </c>
      <c r="AY69">
        <v>10.06</v>
      </c>
      <c r="AZ69">
        <v>12.38</v>
      </c>
      <c r="BA69">
        <v>13.48</v>
      </c>
      <c r="BB69">
        <v>12.76</v>
      </c>
      <c r="BC69">
        <v>8.2899999999999991</v>
      </c>
      <c r="BD69">
        <v>10.89</v>
      </c>
      <c r="BE69">
        <v>11.31</v>
      </c>
      <c r="BF69">
        <v>10.94</v>
      </c>
      <c r="BG69">
        <v>7.28</v>
      </c>
      <c r="BH69">
        <v>8.1300000000000008</v>
      </c>
      <c r="BI69">
        <v>5.56</v>
      </c>
      <c r="BJ69">
        <v>9.18</v>
      </c>
      <c r="BK69">
        <v>5.55</v>
      </c>
      <c r="BL69">
        <v>7.12</v>
      </c>
      <c r="BM69">
        <v>7.43</v>
      </c>
      <c r="BN69">
        <v>10.96</v>
      </c>
      <c r="BO69">
        <v>17.37</v>
      </c>
      <c r="BP69">
        <v>13.31</v>
      </c>
      <c r="BQ69">
        <v>13.96</v>
      </c>
      <c r="BR69">
        <v>10.58</v>
      </c>
      <c r="BS69">
        <v>12.13</v>
      </c>
      <c r="BT69">
        <v>13.54</v>
      </c>
      <c r="BU69">
        <v>13.07</v>
      </c>
      <c r="BV69">
        <v>8.52</v>
      </c>
      <c r="BW69">
        <v>10.41</v>
      </c>
      <c r="BX69">
        <v>11.44</v>
      </c>
      <c r="BY69">
        <v>11.58</v>
      </c>
      <c r="BZ69">
        <v>7.26</v>
      </c>
      <c r="CA69">
        <v>7.83</v>
      </c>
      <c r="CB69">
        <v>5.69</v>
      </c>
      <c r="CC69">
        <v>8.86</v>
      </c>
      <c r="CD69">
        <v>5.85</v>
      </c>
      <c r="CE69">
        <v>6.42</v>
      </c>
      <c r="CF69">
        <v>7.12</v>
      </c>
    </row>
    <row r="70" spans="1:84" x14ac:dyDescent="0.4">
      <c r="G70">
        <v>11.71</v>
      </c>
      <c r="H70">
        <v>13.37</v>
      </c>
      <c r="I70">
        <v>14.19</v>
      </c>
      <c r="J70">
        <v>13.45</v>
      </c>
      <c r="O70">
        <v>9.93</v>
      </c>
      <c r="P70">
        <v>10.36</v>
      </c>
      <c r="Q70">
        <v>11.45</v>
      </c>
      <c r="R70">
        <v>11.16</v>
      </c>
      <c r="S70">
        <v>8.86</v>
      </c>
      <c r="T70">
        <v>7.54</v>
      </c>
      <c r="U70">
        <v>7.78</v>
      </c>
      <c r="V70">
        <v>7.27</v>
      </c>
      <c r="Y70">
        <v>7.74</v>
      </c>
      <c r="Z70">
        <v>8.9700000000000006</v>
      </c>
      <c r="AA70">
        <v>11.76</v>
      </c>
      <c r="AB70">
        <v>13.85</v>
      </c>
      <c r="AC70">
        <v>14.34</v>
      </c>
      <c r="AD70">
        <v>13.45</v>
      </c>
      <c r="AI70">
        <v>10.02</v>
      </c>
      <c r="AJ70">
        <v>10.71</v>
      </c>
      <c r="AK70">
        <v>11.33</v>
      </c>
      <c r="AL70">
        <v>11.28</v>
      </c>
      <c r="AM70">
        <v>9.0500000000000007</v>
      </c>
      <c r="AN70">
        <v>7.42</v>
      </c>
      <c r="AO70">
        <v>7.94</v>
      </c>
      <c r="AP70">
        <v>7.16</v>
      </c>
      <c r="AS70">
        <v>7.85</v>
      </c>
      <c r="AT70">
        <v>8.82</v>
      </c>
      <c r="AU70">
        <v>10.99</v>
      </c>
      <c r="AV70">
        <v>17.690000000000001</v>
      </c>
      <c r="AW70">
        <v>14.47</v>
      </c>
      <c r="AX70">
        <v>13.89</v>
      </c>
      <c r="AY70">
        <v>10.32</v>
      </c>
      <c r="AZ70">
        <v>12.24</v>
      </c>
      <c r="BA70">
        <v>13.54</v>
      </c>
      <c r="BB70">
        <v>13.08</v>
      </c>
      <c r="BC70">
        <v>8.36</v>
      </c>
      <c r="BD70">
        <v>10.75</v>
      </c>
      <c r="BE70">
        <v>11.42</v>
      </c>
      <c r="BF70">
        <v>11.21</v>
      </c>
      <c r="BG70">
        <v>7.29</v>
      </c>
      <c r="BH70">
        <v>7.84</v>
      </c>
      <c r="BI70">
        <v>5.56</v>
      </c>
      <c r="BJ70">
        <v>9.2200000000000006</v>
      </c>
      <c r="BK70">
        <v>5.65</v>
      </c>
      <c r="BL70">
        <v>7.13</v>
      </c>
      <c r="BM70">
        <v>7.49</v>
      </c>
      <c r="BN70">
        <v>10.93</v>
      </c>
      <c r="BO70">
        <v>17.510000000000002</v>
      </c>
      <c r="BP70">
        <v>13.97</v>
      </c>
      <c r="BQ70">
        <v>13.12</v>
      </c>
      <c r="BR70">
        <v>10.57</v>
      </c>
      <c r="BS70">
        <v>12.35</v>
      </c>
      <c r="BT70">
        <v>13.72</v>
      </c>
      <c r="BU70">
        <v>13.68</v>
      </c>
      <c r="BV70">
        <v>8.4600000000000009</v>
      </c>
      <c r="BW70">
        <v>10.48</v>
      </c>
      <c r="BX70">
        <v>11.73</v>
      </c>
      <c r="BY70">
        <v>11.57</v>
      </c>
      <c r="BZ70">
        <v>7.29</v>
      </c>
      <c r="CA70">
        <v>7.87</v>
      </c>
      <c r="CB70">
        <v>5.61</v>
      </c>
      <c r="CC70">
        <v>8.7200000000000006</v>
      </c>
      <c r="CD70">
        <v>5.78</v>
      </c>
      <c r="CE70">
        <v>6.46</v>
      </c>
      <c r="CF70">
        <v>7.29</v>
      </c>
    </row>
    <row r="71" spans="1:84" x14ac:dyDescent="0.4">
      <c r="G71">
        <v>11.53</v>
      </c>
      <c r="H71">
        <v>13.47</v>
      </c>
      <c r="I71">
        <v>13.93</v>
      </c>
      <c r="J71">
        <v>13.31</v>
      </c>
      <c r="O71">
        <v>9.8699999999999992</v>
      </c>
      <c r="P71">
        <v>10.18</v>
      </c>
      <c r="Q71">
        <v>11.39</v>
      </c>
      <c r="R71">
        <v>11.17</v>
      </c>
      <c r="S71">
        <v>8.8699999999999992</v>
      </c>
      <c r="T71">
        <v>7.43</v>
      </c>
      <c r="U71">
        <v>7.77</v>
      </c>
      <c r="V71">
        <v>7.17</v>
      </c>
      <c r="Y71">
        <v>7.42</v>
      </c>
      <c r="Z71">
        <v>8.9600000000000009</v>
      </c>
      <c r="AA71">
        <v>11.93</v>
      </c>
      <c r="AB71">
        <v>13.68</v>
      </c>
      <c r="AC71">
        <v>14.35</v>
      </c>
      <c r="AD71">
        <v>13.66</v>
      </c>
      <c r="AI71">
        <v>10.08</v>
      </c>
      <c r="AJ71">
        <v>10.35</v>
      </c>
      <c r="AK71">
        <v>11.29</v>
      </c>
      <c r="AL71">
        <v>11.24</v>
      </c>
      <c r="AM71">
        <v>9.5299999999999994</v>
      </c>
      <c r="AN71">
        <v>7.63</v>
      </c>
      <c r="AO71">
        <v>7.91</v>
      </c>
      <c r="AP71">
        <v>6.61</v>
      </c>
      <c r="AS71">
        <v>7.81</v>
      </c>
      <c r="AT71">
        <v>8.68</v>
      </c>
      <c r="AU71">
        <v>10.99</v>
      </c>
      <c r="AV71">
        <v>17.649999999999999</v>
      </c>
      <c r="AW71">
        <v>14.53</v>
      </c>
      <c r="AX71">
        <v>13.53</v>
      </c>
      <c r="AY71">
        <v>10.44</v>
      </c>
      <c r="AZ71">
        <v>12.18</v>
      </c>
      <c r="BA71">
        <v>13.25</v>
      </c>
      <c r="BB71">
        <v>12.84</v>
      </c>
      <c r="BC71">
        <v>8.3699999999999992</v>
      </c>
      <c r="BD71">
        <v>10.89</v>
      </c>
      <c r="BE71">
        <v>11.48</v>
      </c>
      <c r="BF71">
        <v>10.84</v>
      </c>
      <c r="BG71">
        <v>7.28</v>
      </c>
      <c r="BH71">
        <v>7.88</v>
      </c>
      <c r="BI71">
        <v>5.55</v>
      </c>
      <c r="BJ71">
        <v>9.1199999999999992</v>
      </c>
      <c r="BK71">
        <v>5.67</v>
      </c>
      <c r="BL71">
        <v>6.49</v>
      </c>
      <c r="BM71">
        <v>7.25</v>
      </c>
      <c r="BN71">
        <v>10.97</v>
      </c>
      <c r="BO71">
        <v>17.489999999999998</v>
      </c>
      <c r="BP71">
        <v>14.31</v>
      </c>
      <c r="BQ71">
        <v>13.44</v>
      </c>
      <c r="BR71">
        <v>10.62</v>
      </c>
      <c r="BS71">
        <v>12.13</v>
      </c>
      <c r="BT71">
        <v>13.53</v>
      </c>
      <c r="BU71">
        <v>13.74</v>
      </c>
      <c r="BV71">
        <v>8.31</v>
      </c>
      <c r="BW71">
        <v>10.57</v>
      </c>
      <c r="BX71">
        <v>11.66</v>
      </c>
      <c r="BY71">
        <v>11.51</v>
      </c>
      <c r="BZ71">
        <v>7.29</v>
      </c>
      <c r="CA71">
        <v>8.34</v>
      </c>
      <c r="CB71">
        <v>5.66</v>
      </c>
      <c r="CC71">
        <v>8.81</v>
      </c>
      <c r="CD71">
        <v>5.78</v>
      </c>
      <c r="CE71">
        <v>6.48</v>
      </c>
      <c r="CF71">
        <v>7.39</v>
      </c>
    </row>
    <row r="72" spans="1:84" x14ac:dyDescent="0.4">
      <c r="A72" t="s">
        <v>116</v>
      </c>
      <c r="B72" t="s">
        <v>88</v>
      </c>
      <c r="C72" t="s">
        <v>94</v>
      </c>
      <c r="D72" t="s">
        <v>108</v>
      </c>
      <c r="E72" t="s">
        <v>119</v>
      </c>
      <c r="F72" t="s">
        <v>107</v>
      </c>
      <c r="K72">
        <v>10.74</v>
      </c>
      <c r="L72">
        <v>10.65</v>
      </c>
      <c r="M72">
        <v>12.94</v>
      </c>
      <c r="N72">
        <v>12.33</v>
      </c>
      <c r="AE72">
        <v>10.82</v>
      </c>
      <c r="AF72">
        <v>10.76</v>
      </c>
      <c r="AG72">
        <v>13.58</v>
      </c>
      <c r="AH72">
        <v>12.55</v>
      </c>
      <c r="AU72">
        <v>9.73</v>
      </c>
      <c r="AV72">
        <v>14.57</v>
      </c>
      <c r="AW72">
        <v>12.52</v>
      </c>
      <c r="AX72">
        <v>11.66</v>
      </c>
      <c r="AY72">
        <v>9.5299999999999994</v>
      </c>
      <c r="AZ72">
        <v>11.56</v>
      </c>
      <c r="BA72">
        <v>12.34</v>
      </c>
      <c r="BB72">
        <v>12.16</v>
      </c>
      <c r="BC72">
        <v>7.52</v>
      </c>
      <c r="BD72">
        <v>9.34</v>
      </c>
      <c r="BE72">
        <v>10.47</v>
      </c>
      <c r="BF72">
        <v>10.210000000000001</v>
      </c>
      <c r="BG72">
        <v>6.57</v>
      </c>
      <c r="BH72">
        <v>7.82</v>
      </c>
      <c r="BI72">
        <v>5.05</v>
      </c>
      <c r="BN72">
        <v>10.46</v>
      </c>
      <c r="BO72">
        <v>14.94</v>
      </c>
      <c r="BP72">
        <v>12.64</v>
      </c>
      <c r="BQ72">
        <v>12.42</v>
      </c>
      <c r="BR72">
        <v>10.15</v>
      </c>
      <c r="BS72">
        <v>11.47</v>
      </c>
      <c r="BT72">
        <v>12.35</v>
      </c>
      <c r="BV72">
        <v>7.65</v>
      </c>
      <c r="BW72">
        <v>9.2899999999999991</v>
      </c>
      <c r="BX72">
        <v>10.52</v>
      </c>
      <c r="BY72">
        <v>10.57</v>
      </c>
      <c r="BZ72">
        <v>6.78</v>
      </c>
      <c r="CA72">
        <v>7.48</v>
      </c>
      <c r="CB72">
        <v>5.08</v>
      </c>
    </row>
    <row r="73" spans="1:84" x14ac:dyDescent="0.4">
      <c r="K73">
        <v>10.76</v>
      </c>
      <c r="L73">
        <v>10.79</v>
      </c>
      <c r="M73">
        <v>12.77</v>
      </c>
      <c r="N73">
        <v>12.32</v>
      </c>
      <c r="AE73">
        <v>10.94</v>
      </c>
      <c r="AF73">
        <v>10.79</v>
      </c>
      <c r="AG73">
        <v>13.29</v>
      </c>
      <c r="AH73">
        <v>12.76</v>
      </c>
      <c r="AU73">
        <v>9.57</v>
      </c>
      <c r="AV73">
        <v>14.49</v>
      </c>
      <c r="AW73">
        <v>12.33</v>
      </c>
      <c r="AX73">
        <v>11.54</v>
      </c>
      <c r="AY73">
        <v>9.36</v>
      </c>
      <c r="AZ73">
        <v>11.79</v>
      </c>
      <c r="BA73">
        <v>12.35</v>
      </c>
      <c r="BB73">
        <v>11.99</v>
      </c>
      <c r="BC73">
        <v>7.53</v>
      </c>
      <c r="BD73">
        <v>9.42</v>
      </c>
      <c r="BE73">
        <v>10.48</v>
      </c>
      <c r="BF73">
        <v>10.24</v>
      </c>
      <c r="BG73">
        <v>6.54</v>
      </c>
      <c r="BH73">
        <v>7.54</v>
      </c>
      <c r="BI73">
        <v>5.15</v>
      </c>
      <c r="BN73">
        <v>9.94</v>
      </c>
      <c r="BO73">
        <v>14.86</v>
      </c>
      <c r="BP73">
        <v>12.64</v>
      </c>
      <c r="BQ73">
        <v>12.51</v>
      </c>
      <c r="BR73">
        <v>9.7799999999999994</v>
      </c>
      <c r="BS73">
        <v>11.36</v>
      </c>
      <c r="BT73">
        <v>12.48</v>
      </c>
      <c r="BV73">
        <v>7.64</v>
      </c>
      <c r="BW73">
        <v>9.44</v>
      </c>
      <c r="BX73">
        <v>10.44</v>
      </c>
      <c r="BY73">
        <v>10.37</v>
      </c>
      <c r="BZ73">
        <v>6.83</v>
      </c>
      <c r="CA73">
        <v>7.45</v>
      </c>
      <c r="CB73">
        <v>5.09</v>
      </c>
    </row>
    <row r="74" spans="1:84" x14ac:dyDescent="0.4">
      <c r="K74">
        <v>10.71</v>
      </c>
      <c r="L74">
        <v>10.75</v>
      </c>
      <c r="M74">
        <v>12.85</v>
      </c>
      <c r="N74">
        <v>12.19</v>
      </c>
      <c r="AE74">
        <v>10.94</v>
      </c>
      <c r="AF74">
        <v>10.74</v>
      </c>
      <c r="AG74">
        <v>13.71</v>
      </c>
      <c r="AH74">
        <v>12.78</v>
      </c>
      <c r="AU74">
        <v>9.57</v>
      </c>
      <c r="AV74">
        <v>14.32</v>
      </c>
      <c r="AW74">
        <v>12.21</v>
      </c>
      <c r="AX74">
        <v>11.66</v>
      </c>
      <c r="AY74">
        <v>9.49</v>
      </c>
      <c r="AZ74">
        <v>11.35</v>
      </c>
      <c r="BA74">
        <v>12.34</v>
      </c>
      <c r="BB74">
        <v>11.77</v>
      </c>
      <c r="BC74">
        <v>7.57</v>
      </c>
      <c r="BD74">
        <v>9.16</v>
      </c>
      <c r="BE74">
        <v>10.59</v>
      </c>
      <c r="BF74">
        <v>10.16</v>
      </c>
      <c r="BG74">
        <v>6.73</v>
      </c>
      <c r="BH74">
        <v>7.51</v>
      </c>
      <c r="BI74">
        <v>5.14</v>
      </c>
      <c r="BN74">
        <v>10.17</v>
      </c>
      <c r="BO74">
        <v>14.98</v>
      </c>
      <c r="BP74">
        <v>12.58</v>
      </c>
      <c r="BQ74">
        <v>12.31</v>
      </c>
      <c r="BR74">
        <v>9.7899999999999991</v>
      </c>
      <c r="BS74">
        <v>11.45</v>
      </c>
      <c r="BT74">
        <v>12.39</v>
      </c>
      <c r="BV74">
        <v>7.61</v>
      </c>
      <c r="BW74">
        <v>9.32</v>
      </c>
      <c r="BX74">
        <v>10.38</v>
      </c>
      <c r="BY74">
        <v>10.42</v>
      </c>
      <c r="BZ74">
        <v>6.86</v>
      </c>
      <c r="CA74">
        <v>7.57</v>
      </c>
      <c r="CB74">
        <v>5.14</v>
      </c>
    </row>
    <row r="75" spans="1:84" x14ac:dyDescent="0.4">
      <c r="K75">
        <v>10.62</v>
      </c>
      <c r="L75">
        <v>10.81</v>
      </c>
      <c r="M75">
        <v>12.79</v>
      </c>
      <c r="N75">
        <v>12.33</v>
      </c>
      <c r="AE75">
        <v>10.97</v>
      </c>
      <c r="AF75">
        <v>10.73</v>
      </c>
      <c r="AG75">
        <v>13.44</v>
      </c>
      <c r="AH75">
        <v>12.86</v>
      </c>
      <c r="AU75">
        <v>9.83</v>
      </c>
      <c r="AV75">
        <v>14.35</v>
      </c>
      <c r="AW75">
        <v>12.26</v>
      </c>
      <c r="AX75">
        <v>11.88</v>
      </c>
      <c r="AY75">
        <v>9.56</v>
      </c>
      <c r="AZ75">
        <v>11.43</v>
      </c>
      <c r="BA75">
        <v>12.21</v>
      </c>
      <c r="BB75">
        <v>11.85</v>
      </c>
      <c r="BC75">
        <v>7.59</v>
      </c>
      <c r="BD75">
        <v>9.4499999999999993</v>
      </c>
      <c r="BE75">
        <v>10.43</v>
      </c>
      <c r="BF75">
        <v>10.14</v>
      </c>
      <c r="BG75">
        <v>6.69</v>
      </c>
      <c r="BH75">
        <v>7.62</v>
      </c>
      <c r="BI75">
        <v>5.08</v>
      </c>
      <c r="BN75">
        <v>10.050000000000001</v>
      </c>
      <c r="BO75">
        <v>14.92</v>
      </c>
      <c r="BP75">
        <v>12.72</v>
      </c>
      <c r="BQ75">
        <v>12.28</v>
      </c>
      <c r="BR75">
        <v>9.89</v>
      </c>
      <c r="BS75">
        <v>11.35</v>
      </c>
      <c r="BT75">
        <v>12.42</v>
      </c>
      <c r="BV75">
        <v>7.66</v>
      </c>
      <c r="BW75">
        <v>9.4600000000000009</v>
      </c>
      <c r="BX75">
        <v>10.29</v>
      </c>
      <c r="BY75">
        <v>10.48</v>
      </c>
      <c r="BZ75">
        <v>6.72</v>
      </c>
      <c r="CA75">
        <v>7.41</v>
      </c>
      <c r="CB75">
        <v>5.16</v>
      </c>
    </row>
    <row r="76" spans="1:84" x14ac:dyDescent="0.4">
      <c r="K76">
        <v>10.94</v>
      </c>
      <c r="L76">
        <v>10.82</v>
      </c>
      <c r="M76">
        <v>12.93</v>
      </c>
      <c r="N76">
        <v>12.28</v>
      </c>
      <c r="AE76">
        <v>10.88</v>
      </c>
      <c r="AF76">
        <v>10.96</v>
      </c>
      <c r="AG76">
        <v>13.33</v>
      </c>
      <c r="AH76">
        <v>12.96</v>
      </c>
      <c r="AU76">
        <v>9.65</v>
      </c>
      <c r="AV76">
        <v>14.21</v>
      </c>
      <c r="AW76">
        <v>12.57</v>
      </c>
      <c r="AX76">
        <v>11.74</v>
      </c>
      <c r="AY76">
        <v>9.4499999999999993</v>
      </c>
      <c r="AZ76">
        <v>11.39</v>
      </c>
      <c r="BA76">
        <v>12.43</v>
      </c>
      <c r="BB76">
        <v>11.84</v>
      </c>
      <c r="BC76">
        <v>7.56</v>
      </c>
      <c r="BD76">
        <v>9.49</v>
      </c>
      <c r="BE76">
        <v>10.38</v>
      </c>
      <c r="BF76">
        <v>10.18</v>
      </c>
      <c r="BG76">
        <v>6.23</v>
      </c>
      <c r="BH76">
        <v>7.54</v>
      </c>
      <c r="BI76">
        <v>5.12</v>
      </c>
      <c r="BN76">
        <v>10.16</v>
      </c>
      <c r="BO76">
        <v>14.77</v>
      </c>
      <c r="BP76">
        <v>12.63</v>
      </c>
      <c r="BQ76">
        <v>12.21</v>
      </c>
      <c r="BR76">
        <v>9.93</v>
      </c>
      <c r="BS76">
        <v>11.27</v>
      </c>
      <c r="BT76">
        <v>12.32</v>
      </c>
      <c r="BV76">
        <v>7.72</v>
      </c>
      <c r="BW76">
        <v>9.34</v>
      </c>
      <c r="BX76">
        <v>10.029999999999999</v>
      </c>
      <c r="BY76">
        <v>10.58</v>
      </c>
      <c r="BZ76">
        <v>6.96</v>
      </c>
      <c r="CA76">
        <v>7.63</v>
      </c>
      <c r="CB76">
        <v>5.34</v>
      </c>
    </row>
    <row r="77" spans="1:84" x14ac:dyDescent="0.4">
      <c r="K77">
        <v>10.79</v>
      </c>
      <c r="L77">
        <v>10.83</v>
      </c>
      <c r="M77">
        <v>13.05</v>
      </c>
      <c r="N77">
        <v>12.33</v>
      </c>
      <c r="AE77">
        <v>10.88</v>
      </c>
      <c r="AF77">
        <v>10.62</v>
      </c>
      <c r="AG77">
        <v>13.43</v>
      </c>
      <c r="AH77">
        <v>12.83</v>
      </c>
      <c r="AU77">
        <v>9.67</v>
      </c>
      <c r="AV77">
        <v>14.32</v>
      </c>
      <c r="AW77">
        <v>11.93</v>
      </c>
      <c r="AX77">
        <v>11.79</v>
      </c>
      <c r="AY77">
        <v>9.5399999999999991</v>
      </c>
      <c r="AZ77">
        <v>11.32</v>
      </c>
      <c r="BA77">
        <v>12.37</v>
      </c>
      <c r="BB77">
        <v>12.02</v>
      </c>
      <c r="BC77">
        <v>7.53</v>
      </c>
      <c r="BD77">
        <v>9.2899999999999991</v>
      </c>
      <c r="BE77">
        <v>10.220000000000001</v>
      </c>
      <c r="BF77">
        <v>10.220000000000001</v>
      </c>
      <c r="BG77">
        <v>6.52</v>
      </c>
      <c r="BH77">
        <v>7.67</v>
      </c>
      <c r="BI77">
        <v>5.0599999999999996</v>
      </c>
      <c r="BN77">
        <v>10.37</v>
      </c>
      <c r="BO77">
        <v>14.76</v>
      </c>
      <c r="BP77">
        <v>12.69</v>
      </c>
      <c r="BQ77">
        <v>12.55</v>
      </c>
      <c r="BR77">
        <v>9.84</v>
      </c>
      <c r="BS77">
        <v>11.22</v>
      </c>
      <c r="BT77">
        <v>12.28</v>
      </c>
      <c r="BV77">
        <v>7.69</v>
      </c>
      <c r="BW77">
        <v>9.2899999999999991</v>
      </c>
      <c r="BX77">
        <v>10.42</v>
      </c>
      <c r="BY77">
        <v>10.38</v>
      </c>
      <c r="BZ77">
        <v>6.94</v>
      </c>
      <c r="CA77">
        <v>7.57</v>
      </c>
      <c r="CB77">
        <v>5.04</v>
      </c>
    </row>
    <row r="78" spans="1:84" x14ac:dyDescent="0.4">
      <c r="K78">
        <v>10.79</v>
      </c>
      <c r="L78">
        <v>10.72</v>
      </c>
      <c r="M78">
        <v>12.91</v>
      </c>
      <c r="N78">
        <v>12.35</v>
      </c>
      <c r="AE78">
        <v>10.95</v>
      </c>
      <c r="AF78">
        <v>10.76</v>
      </c>
      <c r="AG78">
        <v>13.39</v>
      </c>
      <c r="AH78">
        <v>12.88</v>
      </c>
      <c r="AU78">
        <v>9.83</v>
      </c>
      <c r="AV78">
        <v>14.45</v>
      </c>
      <c r="AW78">
        <v>12.34</v>
      </c>
      <c r="AX78">
        <v>11.78</v>
      </c>
      <c r="AY78">
        <v>9.5399999999999991</v>
      </c>
      <c r="AZ78">
        <v>11.31</v>
      </c>
      <c r="BA78">
        <v>12.21</v>
      </c>
      <c r="BB78">
        <v>11.91</v>
      </c>
      <c r="BC78">
        <v>7.45</v>
      </c>
      <c r="BD78">
        <v>9.51</v>
      </c>
      <c r="BE78">
        <v>10.42</v>
      </c>
      <c r="BF78">
        <v>10.11</v>
      </c>
      <c r="BG78">
        <v>6.63</v>
      </c>
      <c r="BH78">
        <v>7.53</v>
      </c>
      <c r="BI78">
        <v>5.13</v>
      </c>
      <c r="BN78">
        <v>10.25</v>
      </c>
      <c r="BO78">
        <v>14.63</v>
      </c>
      <c r="BP78">
        <v>12.67</v>
      </c>
      <c r="BQ78">
        <v>12.51</v>
      </c>
      <c r="BR78">
        <v>10.130000000000001</v>
      </c>
      <c r="BS78">
        <v>11.37</v>
      </c>
      <c r="BT78">
        <v>12.47</v>
      </c>
      <c r="BV78">
        <v>7.74</v>
      </c>
      <c r="BW78">
        <v>9.27</v>
      </c>
      <c r="BX78">
        <v>10.210000000000001</v>
      </c>
      <c r="BY78">
        <v>10.16</v>
      </c>
      <c r="BZ78">
        <v>6.87</v>
      </c>
      <c r="CA78">
        <v>7.56</v>
      </c>
      <c r="CB78">
        <v>5.08</v>
      </c>
    </row>
    <row r="79" spans="1:84" x14ac:dyDescent="0.4">
      <c r="K79">
        <v>10.69</v>
      </c>
      <c r="L79">
        <v>10.89</v>
      </c>
      <c r="M79">
        <v>13.11</v>
      </c>
      <c r="N79">
        <v>12.35</v>
      </c>
      <c r="AE79">
        <v>10.95</v>
      </c>
      <c r="AF79">
        <v>10.66</v>
      </c>
      <c r="AG79">
        <v>13.52</v>
      </c>
      <c r="AH79">
        <v>12.77</v>
      </c>
      <c r="AU79">
        <v>9.64</v>
      </c>
      <c r="AV79">
        <v>14.28</v>
      </c>
      <c r="AW79">
        <v>12.62</v>
      </c>
      <c r="AX79">
        <v>11.77</v>
      </c>
      <c r="AY79">
        <v>9.34</v>
      </c>
      <c r="AZ79">
        <v>11.31</v>
      </c>
      <c r="BA79">
        <v>12.14</v>
      </c>
      <c r="BB79">
        <v>11.92</v>
      </c>
      <c r="BC79">
        <v>7.52</v>
      </c>
      <c r="BD79">
        <v>9.24</v>
      </c>
      <c r="BE79">
        <v>10.52</v>
      </c>
      <c r="BF79">
        <v>10.14</v>
      </c>
      <c r="BG79">
        <v>6.62</v>
      </c>
      <c r="BH79">
        <v>7.56</v>
      </c>
      <c r="BI79">
        <v>5.07</v>
      </c>
      <c r="BN79">
        <v>10.14</v>
      </c>
      <c r="BO79">
        <v>14.83</v>
      </c>
      <c r="BP79">
        <v>12.82</v>
      </c>
      <c r="BQ79">
        <v>12.51</v>
      </c>
      <c r="BR79">
        <v>9.8699999999999992</v>
      </c>
      <c r="BS79">
        <v>11.36</v>
      </c>
      <c r="BT79">
        <v>12.42</v>
      </c>
      <c r="BV79">
        <v>7.78</v>
      </c>
      <c r="BW79">
        <v>9.3800000000000008</v>
      </c>
      <c r="BX79">
        <v>10.35</v>
      </c>
      <c r="BY79">
        <v>10.38</v>
      </c>
      <c r="BZ79">
        <v>6.82</v>
      </c>
      <c r="CA79">
        <v>7.68</v>
      </c>
      <c r="CB79">
        <v>5.1100000000000003</v>
      </c>
    </row>
    <row r="80" spans="1:84" x14ac:dyDescent="0.4">
      <c r="K80">
        <v>10.98</v>
      </c>
      <c r="L80">
        <v>10.82</v>
      </c>
      <c r="M80">
        <v>12.82</v>
      </c>
      <c r="N80">
        <v>12.32</v>
      </c>
      <c r="AE80">
        <v>10.99</v>
      </c>
      <c r="AF80">
        <v>10.67</v>
      </c>
      <c r="AG80">
        <v>13.39</v>
      </c>
      <c r="AH80">
        <v>13.27</v>
      </c>
      <c r="AU80">
        <v>9.5500000000000007</v>
      </c>
      <c r="AV80">
        <v>14.43</v>
      </c>
      <c r="AW80">
        <v>12.26</v>
      </c>
      <c r="AX80">
        <v>11.66</v>
      </c>
      <c r="AY80">
        <v>9.41</v>
      </c>
      <c r="AZ80">
        <v>11.52</v>
      </c>
      <c r="BA80">
        <v>12.35</v>
      </c>
      <c r="BB80">
        <v>11.84</v>
      </c>
      <c r="BC80">
        <v>7.51</v>
      </c>
      <c r="BD80">
        <v>9.2799999999999994</v>
      </c>
      <c r="BE80">
        <v>10.27</v>
      </c>
      <c r="BF80">
        <v>10.25</v>
      </c>
      <c r="BG80">
        <v>6.56</v>
      </c>
      <c r="BH80">
        <v>7.73</v>
      </c>
      <c r="BI80">
        <v>5.14</v>
      </c>
      <c r="BN80">
        <v>10.119999999999999</v>
      </c>
      <c r="BO80">
        <v>14.82</v>
      </c>
      <c r="BP80">
        <v>12.75</v>
      </c>
      <c r="BQ80">
        <v>12.38</v>
      </c>
      <c r="BR80">
        <v>9.85</v>
      </c>
      <c r="BS80">
        <v>11.33</v>
      </c>
      <c r="BT80">
        <v>12.42</v>
      </c>
      <c r="BV80">
        <v>7.85</v>
      </c>
      <c r="BW80">
        <v>9.34</v>
      </c>
      <c r="BX80">
        <v>10.68</v>
      </c>
      <c r="BY80">
        <v>10.45</v>
      </c>
      <c r="BZ80">
        <v>6.78</v>
      </c>
      <c r="CA80">
        <v>7.41</v>
      </c>
      <c r="CB80">
        <v>5.07</v>
      </c>
    </row>
    <row r="81" spans="1:80" x14ac:dyDescent="0.4">
      <c r="K81">
        <v>10.75</v>
      </c>
      <c r="L81">
        <v>10.93</v>
      </c>
      <c r="M81">
        <v>12.81</v>
      </c>
      <c r="N81">
        <v>12.29</v>
      </c>
      <c r="AE81">
        <v>10.97</v>
      </c>
      <c r="AF81">
        <v>10.76</v>
      </c>
      <c r="AG81">
        <v>13.48</v>
      </c>
      <c r="AH81">
        <v>12.79</v>
      </c>
      <c r="AU81">
        <v>9.67</v>
      </c>
      <c r="AV81">
        <v>14.46</v>
      </c>
      <c r="AW81">
        <v>12.13</v>
      </c>
      <c r="AX81">
        <v>11.76</v>
      </c>
      <c r="AY81">
        <v>9.2100000000000009</v>
      </c>
      <c r="AZ81">
        <v>11.46</v>
      </c>
      <c r="BA81">
        <v>12.08</v>
      </c>
      <c r="BB81">
        <v>12.05</v>
      </c>
      <c r="BC81">
        <v>7.46</v>
      </c>
      <c r="BD81">
        <v>9.43</v>
      </c>
      <c r="BE81">
        <v>10.210000000000001</v>
      </c>
      <c r="BF81">
        <v>10.15</v>
      </c>
      <c r="BG81">
        <v>6.61</v>
      </c>
      <c r="BH81">
        <v>7.54</v>
      </c>
      <c r="BI81">
        <v>5.07</v>
      </c>
      <c r="BN81">
        <v>10.25</v>
      </c>
      <c r="BO81">
        <v>14.97</v>
      </c>
      <c r="BP81">
        <v>12.69</v>
      </c>
      <c r="BQ81">
        <v>12.31</v>
      </c>
      <c r="BR81">
        <v>9.35</v>
      </c>
      <c r="BS81">
        <v>11.51</v>
      </c>
      <c r="BT81">
        <v>12.47</v>
      </c>
      <c r="BV81">
        <v>7.92</v>
      </c>
      <c r="BW81">
        <v>9.18</v>
      </c>
      <c r="BX81">
        <v>10.55</v>
      </c>
      <c r="BY81">
        <v>10.55</v>
      </c>
      <c r="BZ81">
        <v>6.79</v>
      </c>
      <c r="CA81">
        <v>7.76</v>
      </c>
      <c r="CB81">
        <v>5.1100000000000003</v>
      </c>
    </row>
    <row r="82" spans="1:80" x14ac:dyDescent="0.4">
      <c r="A82" t="s">
        <v>117</v>
      </c>
      <c r="B82" t="s">
        <v>88</v>
      </c>
      <c r="C82" t="s">
        <v>94</v>
      </c>
      <c r="D82" t="s">
        <v>111</v>
      </c>
      <c r="E82" t="s">
        <v>120</v>
      </c>
      <c r="F82" t="s">
        <v>121</v>
      </c>
      <c r="G82">
        <v>10.54</v>
      </c>
      <c r="H82">
        <v>11.93</v>
      </c>
      <c r="I82">
        <v>12.17</v>
      </c>
      <c r="J82">
        <v>12.57</v>
      </c>
      <c r="K82">
        <v>11.12</v>
      </c>
      <c r="L82">
        <v>12.38</v>
      </c>
      <c r="M82">
        <v>12.99</v>
      </c>
      <c r="N82">
        <v>12.23</v>
      </c>
      <c r="O82">
        <v>9.59</v>
      </c>
      <c r="P82">
        <v>9.73</v>
      </c>
      <c r="Q82">
        <v>10.85</v>
      </c>
      <c r="R82">
        <v>10.98</v>
      </c>
      <c r="S82">
        <v>8.2899999999999991</v>
      </c>
      <c r="T82">
        <v>7.02</v>
      </c>
      <c r="U82">
        <v>8.09</v>
      </c>
      <c r="V82">
        <v>6.79</v>
      </c>
      <c r="Y82">
        <v>7.74</v>
      </c>
      <c r="Z82">
        <v>8.69</v>
      </c>
      <c r="AA82">
        <v>10.96</v>
      </c>
      <c r="AB82">
        <v>12.56</v>
      </c>
      <c r="AC82">
        <v>12.53</v>
      </c>
      <c r="AD82">
        <v>12.85</v>
      </c>
      <c r="AE82">
        <v>11.15</v>
      </c>
      <c r="AF82">
        <v>12.18</v>
      </c>
      <c r="AG82">
        <v>13.13</v>
      </c>
      <c r="AH82">
        <v>12.92</v>
      </c>
      <c r="AI82">
        <v>9.91</v>
      </c>
      <c r="AJ82">
        <v>9.59</v>
      </c>
      <c r="AK82">
        <v>11.28</v>
      </c>
      <c r="AL82">
        <v>11.17</v>
      </c>
      <c r="AM82">
        <v>8.76</v>
      </c>
      <c r="AN82">
        <v>7.02</v>
      </c>
      <c r="AO82">
        <v>8.26</v>
      </c>
      <c r="AP82">
        <v>7.17</v>
      </c>
      <c r="AS82">
        <v>7.92</v>
      </c>
      <c r="AT82">
        <v>8.61</v>
      </c>
      <c r="AU82">
        <v>10.36</v>
      </c>
      <c r="AV82">
        <v>14.43</v>
      </c>
      <c r="AW82">
        <v>12.26</v>
      </c>
      <c r="AX82">
        <v>12.83</v>
      </c>
      <c r="AY82">
        <v>9.83</v>
      </c>
      <c r="AZ82">
        <v>12.11</v>
      </c>
      <c r="BA82">
        <v>12.29</v>
      </c>
      <c r="BB82">
        <v>12.47</v>
      </c>
      <c r="BC82">
        <v>7.91</v>
      </c>
      <c r="BD82">
        <v>9.91</v>
      </c>
      <c r="BE82">
        <v>10.38</v>
      </c>
      <c r="BF82">
        <v>10.49</v>
      </c>
      <c r="BG82">
        <v>6.84</v>
      </c>
      <c r="BH82">
        <v>8.18</v>
      </c>
      <c r="BI82">
        <v>5.39</v>
      </c>
      <c r="BN82">
        <v>10.33</v>
      </c>
      <c r="BO82">
        <v>14.75</v>
      </c>
      <c r="BP82">
        <v>12.71</v>
      </c>
      <c r="BQ82">
        <v>12.96</v>
      </c>
      <c r="BR82">
        <v>9.8800000000000008</v>
      </c>
      <c r="BS82">
        <v>11.47</v>
      </c>
      <c r="BT82">
        <v>12.15</v>
      </c>
      <c r="BU82">
        <v>12.69</v>
      </c>
      <c r="BV82">
        <v>7.92</v>
      </c>
      <c r="BW82">
        <v>10.15</v>
      </c>
      <c r="BX82">
        <v>10.94</v>
      </c>
      <c r="BY82">
        <v>10.94</v>
      </c>
      <c r="BZ82">
        <v>6.85</v>
      </c>
      <c r="CA82">
        <v>7.87</v>
      </c>
      <c r="CB82">
        <v>5.75</v>
      </c>
    </row>
    <row r="83" spans="1:80" x14ac:dyDescent="0.4">
      <c r="G83">
        <v>10.65</v>
      </c>
      <c r="H83">
        <v>11.75</v>
      </c>
      <c r="I83">
        <v>12.62</v>
      </c>
      <c r="J83">
        <v>12.95</v>
      </c>
      <c r="K83">
        <v>11.18</v>
      </c>
      <c r="L83">
        <v>12.27</v>
      </c>
      <c r="M83">
        <v>13.07</v>
      </c>
      <c r="N83">
        <v>12.23</v>
      </c>
      <c r="O83">
        <v>9.5500000000000007</v>
      </c>
      <c r="P83">
        <v>9.5399999999999991</v>
      </c>
      <c r="Q83">
        <v>10.99</v>
      </c>
      <c r="R83">
        <v>10.81</v>
      </c>
      <c r="S83">
        <v>8.23</v>
      </c>
      <c r="T83">
        <v>6.86</v>
      </c>
      <c r="U83">
        <v>8.06</v>
      </c>
      <c r="V83">
        <v>6.66</v>
      </c>
      <c r="Y83">
        <v>7.57</v>
      </c>
      <c r="Z83">
        <v>8.68</v>
      </c>
      <c r="AA83">
        <v>10.97</v>
      </c>
      <c r="AB83">
        <v>12.58</v>
      </c>
      <c r="AC83">
        <v>12.69</v>
      </c>
      <c r="AD83">
        <v>12.45</v>
      </c>
      <c r="AE83">
        <v>11.46</v>
      </c>
      <c r="AF83">
        <v>12.23</v>
      </c>
      <c r="AG83">
        <v>13.21</v>
      </c>
      <c r="AH83">
        <v>12.22</v>
      </c>
      <c r="AI83">
        <v>9.8800000000000008</v>
      </c>
      <c r="AJ83">
        <v>9.69</v>
      </c>
      <c r="AK83">
        <v>11.43</v>
      </c>
      <c r="AL83">
        <v>11.16</v>
      </c>
      <c r="AM83">
        <v>8.6199999999999992</v>
      </c>
      <c r="AN83">
        <v>7.04</v>
      </c>
      <c r="AO83">
        <v>8.0500000000000007</v>
      </c>
      <c r="AP83">
        <v>7.24</v>
      </c>
      <c r="AS83">
        <v>7.91</v>
      </c>
      <c r="AT83">
        <v>8.6199999999999992</v>
      </c>
      <c r="AU83">
        <v>10.47</v>
      </c>
      <c r="AV83">
        <v>14.56</v>
      </c>
      <c r="AW83">
        <v>12.55</v>
      </c>
      <c r="AX83">
        <v>12.23</v>
      </c>
      <c r="AY83">
        <v>9.8800000000000008</v>
      </c>
      <c r="AZ83">
        <v>12.23</v>
      </c>
      <c r="BA83">
        <v>12.22</v>
      </c>
      <c r="BB83">
        <v>12.45</v>
      </c>
      <c r="BC83">
        <v>7.99</v>
      </c>
      <c r="BD83">
        <v>10.16</v>
      </c>
      <c r="BE83">
        <v>10.27</v>
      </c>
      <c r="BF83">
        <v>10.64</v>
      </c>
      <c r="BG83">
        <v>6.87</v>
      </c>
      <c r="BH83">
        <v>7.59</v>
      </c>
      <c r="BI83">
        <v>5.49</v>
      </c>
      <c r="BN83">
        <v>10.66</v>
      </c>
      <c r="BO83">
        <v>14.83</v>
      </c>
      <c r="BP83">
        <v>12.57</v>
      </c>
      <c r="BQ83">
        <v>12.39</v>
      </c>
      <c r="BR83">
        <v>9.94</v>
      </c>
      <c r="BS83">
        <v>12.38</v>
      </c>
      <c r="BT83">
        <v>12.17</v>
      </c>
      <c r="BU83">
        <v>12.58</v>
      </c>
      <c r="BV83">
        <v>8.2200000000000006</v>
      </c>
      <c r="BW83">
        <v>9.84</v>
      </c>
      <c r="BX83">
        <v>10.92</v>
      </c>
      <c r="BY83">
        <v>10.84</v>
      </c>
      <c r="BZ83">
        <v>6.88</v>
      </c>
      <c r="CA83">
        <v>7.98</v>
      </c>
      <c r="CB83">
        <v>5.77</v>
      </c>
    </row>
    <row r="84" spans="1:80" x14ac:dyDescent="0.4">
      <c r="G84">
        <v>10.58</v>
      </c>
      <c r="H84">
        <v>12.37</v>
      </c>
      <c r="I84">
        <v>12.35</v>
      </c>
      <c r="J84">
        <v>12.78</v>
      </c>
      <c r="K84">
        <v>11.13</v>
      </c>
      <c r="L84">
        <v>11.98</v>
      </c>
      <c r="M84">
        <v>12.67</v>
      </c>
      <c r="N84">
        <v>12.37</v>
      </c>
      <c r="O84">
        <v>9.66</v>
      </c>
      <c r="P84">
        <v>9.5399999999999991</v>
      </c>
      <c r="Q84">
        <v>10.63</v>
      </c>
      <c r="R84">
        <v>10.86</v>
      </c>
      <c r="S84">
        <v>8.26</v>
      </c>
      <c r="T84">
        <v>6.98</v>
      </c>
      <c r="U84">
        <v>7.96</v>
      </c>
      <c r="V84">
        <v>7.03</v>
      </c>
      <c r="Y84">
        <v>7.72</v>
      </c>
      <c r="Z84">
        <v>8.73</v>
      </c>
      <c r="AA84">
        <v>10.99</v>
      </c>
      <c r="AB84">
        <v>12.92</v>
      </c>
      <c r="AC84">
        <v>12.64</v>
      </c>
      <c r="AD84">
        <v>12.66</v>
      </c>
      <c r="AE84">
        <v>11.13</v>
      </c>
      <c r="AF84">
        <v>12.25</v>
      </c>
      <c r="AG84">
        <v>13.23</v>
      </c>
      <c r="AH84">
        <v>12.58</v>
      </c>
      <c r="AI84">
        <v>9.81</v>
      </c>
      <c r="AJ84">
        <v>9.7799999999999994</v>
      </c>
      <c r="AK84">
        <v>11.09</v>
      </c>
      <c r="AL84">
        <v>11.06</v>
      </c>
      <c r="AM84">
        <v>8.7100000000000009</v>
      </c>
      <c r="AN84">
        <v>6.74</v>
      </c>
      <c r="AO84">
        <v>8.35</v>
      </c>
      <c r="AP84">
        <v>7.16</v>
      </c>
      <c r="AS84">
        <v>7.95</v>
      </c>
      <c r="AT84">
        <v>8.4700000000000006</v>
      </c>
      <c r="AU84">
        <v>10.47</v>
      </c>
      <c r="AV84">
        <v>14.17</v>
      </c>
      <c r="AW84">
        <v>12.17</v>
      </c>
      <c r="AX84">
        <v>12.14</v>
      </c>
      <c r="AY84">
        <v>9.91</v>
      </c>
      <c r="AZ84">
        <v>12.23</v>
      </c>
      <c r="BA84">
        <v>12.19</v>
      </c>
      <c r="BB84">
        <v>12.12</v>
      </c>
      <c r="BC84">
        <v>7.93</v>
      </c>
      <c r="BD84">
        <v>9.85</v>
      </c>
      <c r="BE84">
        <v>10.55</v>
      </c>
      <c r="BF84">
        <v>10.65</v>
      </c>
      <c r="BG84">
        <v>6.81</v>
      </c>
      <c r="BH84">
        <v>8.18</v>
      </c>
      <c r="BI84">
        <v>5.54</v>
      </c>
      <c r="BN84">
        <v>10.62</v>
      </c>
      <c r="BO84">
        <v>14.71</v>
      </c>
      <c r="BP84">
        <v>12.33</v>
      </c>
      <c r="BQ84">
        <v>12.57</v>
      </c>
      <c r="BR84">
        <v>9.83</v>
      </c>
      <c r="BS84">
        <v>11.63</v>
      </c>
      <c r="BT84">
        <v>12.46</v>
      </c>
      <c r="BU84">
        <v>12.86</v>
      </c>
      <c r="BV84">
        <v>8.17</v>
      </c>
      <c r="BW84">
        <v>9.86</v>
      </c>
      <c r="BX84">
        <v>10.99</v>
      </c>
      <c r="BY84">
        <v>10.98</v>
      </c>
      <c r="BZ84">
        <v>6.92</v>
      </c>
      <c r="CA84">
        <v>7.49</v>
      </c>
      <c r="CB84">
        <v>5.68</v>
      </c>
    </row>
    <row r="85" spans="1:80" x14ac:dyDescent="0.4">
      <c r="G85">
        <v>10.45</v>
      </c>
      <c r="H85">
        <v>11.92</v>
      </c>
      <c r="I85">
        <v>12.49</v>
      </c>
      <c r="J85">
        <v>12.39</v>
      </c>
      <c r="K85">
        <v>11.14</v>
      </c>
      <c r="L85">
        <v>11.95</v>
      </c>
      <c r="M85">
        <v>12.92</v>
      </c>
      <c r="N85">
        <v>12.32</v>
      </c>
      <c r="O85">
        <v>9.57</v>
      </c>
      <c r="P85">
        <v>9.43</v>
      </c>
      <c r="Q85">
        <v>10.71</v>
      </c>
      <c r="R85">
        <v>10.78</v>
      </c>
      <c r="S85">
        <v>8.24</v>
      </c>
      <c r="T85">
        <v>6.97</v>
      </c>
      <c r="U85">
        <v>7.61</v>
      </c>
      <c r="V85">
        <v>6.71</v>
      </c>
      <c r="Y85">
        <v>7.65</v>
      </c>
      <c r="Z85">
        <v>8.6199999999999992</v>
      </c>
      <c r="AA85">
        <v>10.97</v>
      </c>
      <c r="AB85">
        <v>12.45</v>
      </c>
      <c r="AC85">
        <v>12.57</v>
      </c>
      <c r="AD85">
        <v>12.92</v>
      </c>
      <c r="AE85">
        <v>11.47</v>
      </c>
      <c r="AF85">
        <v>12.28</v>
      </c>
      <c r="AG85">
        <v>13.21</v>
      </c>
      <c r="AH85">
        <v>12.76</v>
      </c>
      <c r="AI85">
        <v>9.8699999999999992</v>
      </c>
      <c r="AJ85">
        <v>9.7200000000000006</v>
      </c>
      <c r="AK85">
        <v>11.03</v>
      </c>
      <c r="AL85">
        <v>11.09</v>
      </c>
      <c r="AM85">
        <v>8.74</v>
      </c>
      <c r="AN85">
        <v>6.96</v>
      </c>
      <c r="AO85">
        <v>8.23</v>
      </c>
      <c r="AP85">
        <v>7.16</v>
      </c>
      <c r="AS85">
        <v>7.95</v>
      </c>
      <c r="AT85">
        <v>8.7100000000000009</v>
      </c>
      <c r="AU85">
        <v>10.49</v>
      </c>
      <c r="AV85">
        <v>14.57</v>
      </c>
      <c r="AW85">
        <v>12.39</v>
      </c>
      <c r="AX85">
        <v>12.46</v>
      </c>
      <c r="AY85">
        <v>9.7899999999999991</v>
      </c>
      <c r="AZ85">
        <v>12.34</v>
      </c>
      <c r="BA85">
        <v>12.27</v>
      </c>
      <c r="BB85">
        <v>12.63</v>
      </c>
      <c r="BC85">
        <v>7.93</v>
      </c>
      <c r="BD85">
        <v>9.99</v>
      </c>
      <c r="BE85">
        <v>10.31</v>
      </c>
      <c r="BF85">
        <v>10.66</v>
      </c>
      <c r="BG85">
        <v>6.82</v>
      </c>
      <c r="BH85">
        <v>8.16</v>
      </c>
      <c r="BI85">
        <v>5.48</v>
      </c>
      <c r="BN85">
        <v>10.52</v>
      </c>
      <c r="BO85">
        <v>14.87</v>
      </c>
      <c r="BP85">
        <v>12.62</v>
      </c>
      <c r="BQ85">
        <v>12.56</v>
      </c>
      <c r="BR85">
        <v>9.83</v>
      </c>
      <c r="BS85">
        <v>11.99</v>
      </c>
      <c r="BT85">
        <v>12.18</v>
      </c>
      <c r="BU85">
        <v>12.74</v>
      </c>
      <c r="BV85">
        <v>8.17</v>
      </c>
      <c r="BW85">
        <v>9.89</v>
      </c>
      <c r="BX85">
        <v>10.63</v>
      </c>
      <c r="BY85">
        <v>10.75</v>
      </c>
      <c r="BZ85">
        <v>6.91</v>
      </c>
      <c r="CA85">
        <v>7.83</v>
      </c>
      <c r="CB85">
        <v>5.58</v>
      </c>
    </row>
    <row r="86" spans="1:80" x14ac:dyDescent="0.4">
      <c r="G86">
        <v>10.53</v>
      </c>
      <c r="H86">
        <v>11.53</v>
      </c>
      <c r="I86">
        <v>12.37</v>
      </c>
      <c r="J86">
        <v>12.35</v>
      </c>
      <c r="K86">
        <v>10.24</v>
      </c>
      <c r="L86">
        <v>11.95</v>
      </c>
      <c r="M86">
        <v>12.82</v>
      </c>
      <c r="N86">
        <v>12.58</v>
      </c>
      <c r="O86">
        <v>9.32</v>
      </c>
      <c r="P86">
        <v>9.49</v>
      </c>
      <c r="Q86">
        <v>10.74</v>
      </c>
      <c r="R86">
        <v>10.92</v>
      </c>
      <c r="S86">
        <v>8.18</v>
      </c>
      <c r="T86">
        <v>6.94</v>
      </c>
      <c r="U86">
        <v>8.16</v>
      </c>
      <c r="V86">
        <v>6.83</v>
      </c>
      <c r="Y86">
        <v>7.66</v>
      </c>
      <c r="Z86">
        <v>8.52</v>
      </c>
      <c r="AA86">
        <v>10.97</v>
      </c>
      <c r="AB86">
        <v>12.67</v>
      </c>
      <c r="AC86">
        <v>12.63</v>
      </c>
      <c r="AD86">
        <v>12.56</v>
      </c>
      <c r="AE86">
        <v>11.18</v>
      </c>
      <c r="AF86">
        <v>12.36</v>
      </c>
      <c r="AG86">
        <v>13.14</v>
      </c>
      <c r="AH86">
        <v>12.71</v>
      </c>
      <c r="AI86">
        <v>9.84</v>
      </c>
      <c r="AJ86">
        <v>9.73</v>
      </c>
      <c r="AK86">
        <v>11.32</v>
      </c>
      <c r="AL86">
        <v>11.25</v>
      </c>
      <c r="AM86">
        <v>8.57</v>
      </c>
      <c r="AN86">
        <v>6.86</v>
      </c>
      <c r="AO86">
        <v>8.2200000000000006</v>
      </c>
      <c r="AP86">
        <v>7.18</v>
      </c>
      <c r="AS86">
        <v>7.87</v>
      </c>
      <c r="AT86">
        <v>8.66</v>
      </c>
      <c r="AU86">
        <v>10.36</v>
      </c>
      <c r="AV86">
        <v>14.47</v>
      </c>
      <c r="AW86">
        <v>12.38</v>
      </c>
      <c r="AX86">
        <v>12.26</v>
      </c>
      <c r="AY86">
        <v>9.85</v>
      </c>
      <c r="AZ86">
        <v>12.21</v>
      </c>
      <c r="BA86">
        <v>12.07</v>
      </c>
      <c r="BB86">
        <v>12.11</v>
      </c>
      <c r="BC86">
        <v>7.93</v>
      </c>
      <c r="BD86">
        <v>9.7899999999999991</v>
      </c>
      <c r="BE86">
        <v>10.36</v>
      </c>
      <c r="BF86">
        <v>10.65</v>
      </c>
      <c r="BG86">
        <v>6.79</v>
      </c>
      <c r="BH86">
        <v>8.07</v>
      </c>
      <c r="BI86">
        <v>5.39</v>
      </c>
      <c r="BN86">
        <v>10.55</v>
      </c>
      <c r="BO86">
        <v>14.37</v>
      </c>
      <c r="BP86">
        <v>12.65</v>
      </c>
      <c r="BQ86">
        <v>12.51</v>
      </c>
      <c r="BR86">
        <v>9.93</v>
      </c>
      <c r="BS86">
        <v>11.88</v>
      </c>
      <c r="BT86">
        <v>12.19</v>
      </c>
      <c r="BU86">
        <v>12.62</v>
      </c>
      <c r="BV86">
        <v>8.23</v>
      </c>
      <c r="BW86">
        <v>9.92</v>
      </c>
      <c r="BX86">
        <v>10.75</v>
      </c>
      <c r="BY86">
        <v>10.93</v>
      </c>
      <c r="BZ86">
        <v>6.87</v>
      </c>
      <c r="CA86">
        <v>7.91</v>
      </c>
      <c r="CB86">
        <v>5.83</v>
      </c>
    </row>
    <row r="87" spans="1:80" x14ac:dyDescent="0.4">
      <c r="G87">
        <v>10.52</v>
      </c>
      <c r="H87">
        <v>12.39</v>
      </c>
      <c r="I87">
        <v>12.66</v>
      </c>
      <c r="J87">
        <v>12.66</v>
      </c>
      <c r="K87">
        <v>10.91</v>
      </c>
      <c r="L87">
        <v>11.51</v>
      </c>
      <c r="M87">
        <v>12.99</v>
      </c>
      <c r="N87">
        <v>12.52</v>
      </c>
      <c r="O87">
        <v>9.6199999999999992</v>
      </c>
      <c r="P87">
        <v>9.75</v>
      </c>
      <c r="Q87">
        <v>10.75</v>
      </c>
      <c r="R87">
        <v>10.99</v>
      </c>
      <c r="S87">
        <v>8.31</v>
      </c>
      <c r="T87">
        <v>6.98</v>
      </c>
      <c r="U87">
        <v>7.97</v>
      </c>
      <c r="V87">
        <v>6.87</v>
      </c>
      <c r="Y87">
        <v>7.64</v>
      </c>
      <c r="Z87">
        <v>8.66</v>
      </c>
      <c r="AA87">
        <v>10.77</v>
      </c>
      <c r="AB87">
        <v>12.43</v>
      </c>
      <c r="AC87">
        <v>12.51</v>
      </c>
      <c r="AD87">
        <v>12.39</v>
      </c>
      <c r="AE87">
        <v>10.57</v>
      </c>
      <c r="AF87">
        <v>11.85</v>
      </c>
      <c r="AG87">
        <v>13.34</v>
      </c>
      <c r="AH87">
        <v>12.88</v>
      </c>
      <c r="AI87">
        <v>9.98</v>
      </c>
      <c r="AJ87">
        <v>9.93</v>
      </c>
      <c r="AK87">
        <v>11.07</v>
      </c>
      <c r="AL87">
        <v>11.26</v>
      </c>
      <c r="AM87">
        <v>8.7100000000000009</v>
      </c>
      <c r="AN87">
        <v>6.86</v>
      </c>
      <c r="AO87">
        <v>8.16</v>
      </c>
      <c r="AP87">
        <v>7.11</v>
      </c>
      <c r="AS87">
        <v>7.86</v>
      </c>
      <c r="AT87">
        <v>8.6199999999999992</v>
      </c>
      <c r="AU87">
        <v>10.37</v>
      </c>
      <c r="AV87">
        <v>14.53</v>
      </c>
      <c r="AW87">
        <v>12.59</v>
      </c>
      <c r="AX87">
        <v>12.81</v>
      </c>
      <c r="AY87">
        <v>9.83</v>
      </c>
      <c r="AZ87">
        <v>11.91</v>
      </c>
      <c r="BA87">
        <v>12.31</v>
      </c>
      <c r="BB87">
        <v>12.29</v>
      </c>
      <c r="BC87">
        <v>7.92</v>
      </c>
      <c r="BD87">
        <v>9.2799999999999994</v>
      </c>
      <c r="BE87">
        <v>10.23</v>
      </c>
      <c r="BF87">
        <v>10.63</v>
      </c>
      <c r="BG87">
        <v>6.86</v>
      </c>
      <c r="BH87">
        <v>8.16</v>
      </c>
      <c r="BI87">
        <v>5.46</v>
      </c>
      <c r="BN87">
        <v>10.59</v>
      </c>
      <c r="BO87">
        <v>14.77</v>
      </c>
      <c r="BP87">
        <v>12.53</v>
      </c>
      <c r="BQ87">
        <v>12.59</v>
      </c>
      <c r="BR87">
        <v>9.74</v>
      </c>
      <c r="BS87">
        <v>11.89</v>
      </c>
      <c r="BT87">
        <v>12.14</v>
      </c>
      <c r="BU87">
        <v>12.96</v>
      </c>
      <c r="BV87">
        <v>8.2200000000000006</v>
      </c>
      <c r="BW87">
        <v>9.76</v>
      </c>
      <c r="BX87">
        <v>10.81</v>
      </c>
      <c r="BY87">
        <v>10.88</v>
      </c>
      <c r="BZ87">
        <v>6.89</v>
      </c>
      <c r="CA87">
        <v>7.94</v>
      </c>
      <c r="CB87">
        <v>5.53</v>
      </c>
    </row>
    <row r="88" spans="1:80" x14ac:dyDescent="0.4">
      <c r="G88">
        <v>10.57</v>
      </c>
      <c r="H88">
        <v>12.41</v>
      </c>
      <c r="I88">
        <v>12.21</v>
      </c>
      <c r="J88">
        <v>12.61</v>
      </c>
      <c r="K88">
        <v>10.74</v>
      </c>
      <c r="L88">
        <v>11.91</v>
      </c>
      <c r="M88">
        <v>12.81</v>
      </c>
      <c r="N88">
        <v>12.21</v>
      </c>
      <c r="O88">
        <v>9.58</v>
      </c>
      <c r="P88">
        <v>9.7200000000000006</v>
      </c>
      <c r="Q88">
        <v>10.95</v>
      </c>
      <c r="R88">
        <v>10.85</v>
      </c>
      <c r="S88">
        <v>8.26</v>
      </c>
      <c r="T88">
        <v>7.04</v>
      </c>
      <c r="U88">
        <v>7.89</v>
      </c>
      <c r="V88">
        <v>6.87</v>
      </c>
      <c r="Y88">
        <v>7.67</v>
      </c>
      <c r="Z88">
        <v>8.69</v>
      </c>
      <c r="AA88">
        <v>10.85</v>
      </c>
      <c r="AB88">
        <v>12.26</v>
      </c>
      <c r="AC88">
        <v>12.58</v>
      </c>
      <c r="AD88">
        <v>12.78</v>
      </c>
      <c r="AE88">
        <v>10.97</v>
      </c>
      <c r="AF88">
        <v>11.98</v>
      </c>
      <c r="AG88">
        <v>13.29</v>
      </c>
      <c r="AH88">
        <v>12.65</v>
      </c>
      <c r="AI88">
        <v>9.89</v>
      </c>
      <c r="AJ88">
        <v>9.81</v>
      </c>
      <c r="AK88">
        <v>11.32</v>
      </c>
      <c r="AL88">
        <v>11.29</v>
      </c>
      <c r="AM88">
        <v>8.67</v>
      </c>
      <c r="AN88">
        <v>6.82</v>
      </c>
      <c r="AO88">
        <v>8.23</v>
      </c>
      <c r="AP88">
        <v>7.15</v>
      </c>
      <c r="AS88">
        <v>7.98</v>
      </c>
      <c r="AT88">
        <v>8.61</v>
      </c>
      <c r="AU88">
        <v>10.25</v>
      </c>
      <c r="AV88">
        <v>14.51</v>
      </c>
      <c r="AW88">
        <v>12.49</v>
      </c>
      <c r="AX88">
        <v>12.57</v>
      </c>
      <c r="AY88">
        <v>9.89</v>
      </c>
      <c r="AZ88">
        <v>11.85</v>
      </c>
      <c r="BA88">
        <v>12.17</v>
      </c>
      <c r="BB88">
        <v>12.37</v>
      </c>
      <c r="BC88">
        <v>7.93</v>
      </c>
      <c r="BD88">
        <v>10.11</v>
      </c>
      <c r="BE88">
        <v>10.35</v>
      </c>
      <c r="BF88">
        <v>10.55</v>
      </c>
      <c r="BG88">
        <v>6.82</v>
      </c>
      <c r="BH88">
        <v>7.93</v>
      </c>
      <c r="BI88">
        <v>5.59</v>
      </c>
      <c r="BN88">
        <v>10.38</v>
      </c>
      <c r="BO88">
        <v>14.88</v>
      </c>
      <c r="BP88">
        <v>12.38</v>
      </c>
      <c r="BQ88">
        <v>12.37</v>
      </c>
      <c r="BR88">
        <v>9.8699999999999992</v>
      </c>
      <c r="BS88">
        <v>11.97</v>
      </c>
      <c r="BT88">
        <v>12.35</v>
      </c>
      <c r="BU88">
        <v>12.97</v>
      </c>
      <c r="BV88">
        <v>7.99</v>
      </c>
      <c r="BW88">
        <v>9.93</v>
      </c>
      <c r="BX88">
        <v>10.73</v>
      </c>
      <c r="BY88">
        <v>10.74</v>
      </c>
      <c r="BZ88">
        <v>6.85</v>
      </c>
      <c r="CA88">
        <v>8.08</v>
      </c>
      <c r="CB88">
        <v>5.71</v>
      </c>
    </row>
    <row r="89" spans="1:80" x14ac:dyDescent="0.4">
      <c r="G89">
        <v>10.83</v>
      </c>
      <c r="H89">
        <v>12.58</v>
      </c>
      <c r="I89">
        <v>12.58</v>
      </c>
      <c r="J89">
        <v>12.87</v>
      </c>
      <c r="K89">
        <v>10.92</v>
      </c>
      <c r="L89">
        <v>11.87</v>
      </c>
      <c r="M89">
        <v>12.94</v>
      </c>
      <c r="N89">
        <v>12.28</v>
      </c>
      <c r="O89">
        <v>9.6300000000000008</v>
      </c>
      <c r="P89">
        <v>9.58</v>
      </c>
      <c r="Q89">
        <v>10.82</v>
      </c>
      <c r="R89">
        <v>10.96</v>
      </c>
      <c r="S89">
        <v>8.34</v>
      </c>
      <c r="T89">
        <v>6.91</v>
      </c>
      <c r="U89">
        <v>7.98</v>
      </c>
      <c r="V89">
        <v>6.82</v>
      </c>
      <c r="Y89">
        <v>7.63</v>
      </c>
      <c r="Z89">
        <v>8.7100000000000009</v>
      </c>
      <c r="AA89">
        <v>10.77</v>
      </c>
      <c r="AB89">
        <v>12.53</v>
      </c>
      <c r="AC89">
        <v>12.58</v>
      </c>
      <c r="AD89">
        <v>12.43</v>
      </c>
      <c r="AE89">
        <v>11.14</v>
      </c>
      <c r="AF89">
        <v>12.23</v>
      </c>
      <c r="AG89">
        <v>13.02</v>
      </c>
      <c r="AH89">
        <v>12.71</v>
      </c>
      <c r="AI89">
        <v>9.7100000000000009</v>
      </c>
      <c r="AJ89">
        <v>9.9700000000000006</v>
      </c>
      <c r="AK89">
        <v>11.34</v>
      </c>
      <c r="AL89">
        <v>11.04</v>
      </c>
      <c r="AM89">
        <v>8.5399999999999991</v>
      </c>
      <c r="AN89">
        <v>7.07</v>
      </c>
      <c r="AO89">
        <v>8.18</v>
      </c>
      <c r="AP89">
        <v>7.14</v>
      </c>
      <c r="AS89">
        <v>7.88</v>
      </c>
      <c r="AT89">
        <v>8.6300000000000008</v>
      </c>
      <c r="AU89">
        <v>10.55</v>
      </c>
      <c r="AV89">
        <v>14.42</v>
      </c>
      <c r="AW89">
        <v>12.25</v>
      </c>
      <c r="AX89">
        <v>12.74</v>
      </c>
      <c r="AY89">
        <v>9.91</v>
      </c>
      <c r="AZ89">
        <v>11.78</v>
      </c>
      <c r="BA89">
        <v>12.12</v>
      </c>
      <c r="BB89">
        <v>12.28</v>
      </c>
      <c r="BC89">
        <v>7.99</v>
      </c>
      <c r="BD89">
        <v>9.7100000000000009</v>
      </c>
      <c r="BE89">
        <v>10.15</v>
      </c>
      <c r="BF89">
        <v>10.63</v>
      </c>
      <c r="BG89">
        <v>6.87</v>
      </c>
      <c r="BH89">
        <v>8.19</v>
      </c>
      <c r="BI89">
        <v>5.43</v>
      </c>
      <c r="BN89">
        <v>10.55</v>
      </c>
      <c r="BO89">
        <v>14.41</v>
      </c>
      <c r="BP89">
        <v>12.75</v>
      </c>
      <c r="BQ89">
        <v>12.36</v>
      </c>
      <c r="BR89">
        <v>9.85</v>
      </c>
      <c r="BS89">
        <v>11.87</v>
      </c>
      <c r="BT89">
        <v>12.48</v>
      </c>
      <c r="BU89">
        <v>12.57</v>
      </c>
      <c r="BV89">
        <v>8.14</v>
      </c>
      <c r="BW89">
        <v>9.77</v>
      </c>
      <c r="BX89">
        <v>10.69</v>
      </c>
      <c r="BY89">
        <v>10.95</v>
      </c>
      <c r="BZ89">
        <v>6.96</v>
      </c>
      <c r="CA89">
        <v>8.0500000000000007</v>
      </c>
      <c r="CB89">
        <v>5.75</v>
      </c>
    </row>
    <row r="90" spans="1:80" x14ac:dyDescent="0.4">
      <c r="G90">
        <v>10.74</v>
      </c>
      <c r="H90">
        <v>12.48</v>
      </c>
      <c r="I90">
        <v>12.54</v>
      </c>
      <c r="J90">
        <v>12.67</v>
      </c>
      <c r="K90">
        <v>10.82</v>
      </c>
      <c r="L90">
        <v>11.87</v>
      </c>
      <c r="M90">
        <v>12.79</v>
      </c>
      <c r="N90">
        <v>12.26</v>
      </c>
      <c r="O90">
        <v>9.4700000000000006</v>
      </c>
      <c r="P90">
        <v>9.83</v>
      </c>
      <c r="Q90">
        <v>10.68</v>
      </c>
      <c r="R90">
        <v>10.94</v>
      </c>
      <c r="S90">
        <v>8.34</v>
      </c>
      <c r="T90">
        <v>6.98</v>
      </c>
      <c r="U90">
        <v>8.0299999999999994</v>
      </c>
      <c r="V90">
        <v>6.83</v>
      </c>
      <c r="Y90">
        <v>7.59</v>
      </c>
      <c r="Z90">
        <v>8.61</v>
      </c>
      <c r="AA90">
        <v>10.85</v>
      </c>
      <c r="AB90">
        <v>12.66</v>
      </c>
      <c r="AC90">
        <v>12.56</v>
      </c>
      <c r="AD90">
        <v>12.89</v>
      </c>
      <c r="AE90">
        <v>11.18</v>
      </c>
      <c r="AF90">
        <v>11.84</v>
      </c>
      <c r="AG90">
        <v>13.34</v>
      </c>
      <c r="AH90">
        <v>12.33</v>
      </c>
      <c r="AI90">
        <v>9.8800000000000008</v>
      </c>
      <c r="AJ90">
        <v>9.92</v>
      </c>
      <c r="AK90">
        <v>11.31</v>
      </c>
      <c r="AL90">
        <v>11.27</v>
      </c>
      <c r="AM90">
        <v>8.75</v>
      </c>
      <c r="AN90">
        <v>6.74</v>
      </c>
      <c r="AO90">
        <v>8.1300000000000008</v>
      </c>
      <c r="AP90">
        <v>7.18</v>
      </c>
      <c r="AS90">
        <v>7.96</v>
      </c>
      <c r="AT90">
        <v>8.2799999999999994</v>
      </c>
      <c r="AU90">
        <v>10.29</v>
      </c>
      <c r="AV90">
        <v>14.49</v>
      </c>
      <c r="AW90">
        <v>12.44</v>
      </c>
      <c r="AX90">
        <v>12.54</v>
      </c>
      <c r="AY90">
        <v>9.75</v>
      </c>
      <c r="AZ90">
        <v>12.17</v>
      </c>
      <c r="BA90">
        <v>12.12</v>
      </c>
      <c r="BB90">
        <v>12.13</v>
      </c>
      <c r="BC90">
        <v>7.94</v>
      </c>
      <c r="BD90">
        <v>9.9700000000000006</v>
      </c>
      <c r="BE90">
        <v>10.119999999999999</v>
      </c>
      <c r="BF90">
        <v>10.84</v>
      </c>
      <c r="BG90">
        <v>6.84</v>
      </c>
      <c r="BH90">
        <v>8.27</v>
      </c>
      <c r="BI90">
        <v>5.49</v>
      </c>
      <c r="BN90">
        <v>10.79</v>
      </c>
      <c r="BO90">
        <v>14.18</v>
      </c>
      <c r="BP90">
        <v>12.77</v>
      </c>
      <c r="BQ90">
        <v>12.53</v>
      </c>
      <c r="BR90">
        <v>9.94</v>
      </c>
      <c r="BS90">
        <v>12.17</v>
      </c>
      <c r="BT90">
        <v>12.33</v>
      </c>
      <c r="BU90">
        <v>12.98</v>
      </c>
      <c r="BV90">
        <v>7.94</v>
      </c>
      <c r="BW90">
        <v>9.8800000000000008</v>
      </c>
      <c r="BX90">
        <v>10.82</v>
      </c>
      <c r="BY90">
        <v>10.97</v>
      </c>
      <c r="BZ90">
        <v>6.84</v>
      </c>
      <c r="CA90">
        <v>8.11</v>
      </c>
      <c r="CB90">
        <v>5.55</v>
      </c>
    </row>
    <row r="91" spans="1:80" x14ac:dyDescent="0.4">
      <c r="G91">
        <v>10.67</v>
      </c>
      <c r="H91">
        <v>12.46</v>
      </c>
      <c r="I91">
        <v>12.78</v>
      </c>
      <c r="J91">
        <v>12.58</v>
      </c>
      <c r="K91">
        <v>10.99</v>
      </c>
      <c r="L91">
        <v>12.26</v>
      </c>
      <c r="M91">
        <v>12.81</v>
      </c>
      <c r="N91">
        <v>12.35</v>
      </c>
      <c r="O91">
        <v>9.44</v>
      </c>
      <c r="P91">
        <v>9.5399999999999991</v>
      </c>
      <c r="Q91">
        <v>10.64</v>
      </c>
      <c r="R91">
        <v>10.94</v>
      </c>
      <c r="S91">
        <v>8.15</v>
      </c>
      <c r="T91">
        <v>6.82</v>
      </c>
      <c r="U91">
        <v>7.94</v>
      </c>
      <c r="V91">
        <v>6.76</v>
      </c>
      <c r="Y91">
        <v>7.67</v>
      </c>
      <c r="Z91">
        <v>8.6199999999999992</v>
      </c>
      <c r="AA91">
        <v>10.97</v>
      </c>
      <c r="AB91">
        <v>12.44</v>
      </c>
      <c r="AC91">
        <v>12.27</v>
      </c>
      <c r="AD91">
        <v>12.79</v>
      </c>
      <c r="AE91">
        <v>10.96</v>
      </c>
      <c r="AF91">
        <v>11.96</v>
      </c>
      <c r="AG91">
        <v>13.17</v>
      </c>
      <c r="AH91">
        <v>12.61</v>
      </c>
      <c r="AI91">
        <v>9.68</v>
      </c>
      <c r="AJ91">
        <v>9.85</v>
      </c>
      <c r="AK91">
        <v>11.36</v>
      </c>
      <c r="AL91">
        <v>11.21</v>
      </c>
      <c r="AM91">
        <v>8.51</v>
      </c>
      <c r="AN91">
        <v>6.96</v>
      </c>
      <c r="AO91">
        <v>8.16</v>
      </c>
      <c r="AP91">
        <v>7.13</v>
      </c>
      <c r="AS91">
        <v>7.88</v>
      </c>
      <c r="AT91">
        <v>8.18</v>
      </c>
      <c r="AU91">
        <v>10.36</v>
      </c>
      <c r="AV91">
        <v>14.65</v>
      </c>
      <c r="AW91">
        <v>12.78</v>
      </c>
      <c r="AX91">
        <v>12.35</v>
      </c>
      <c r="AY91">
        <v>9.74</v>
      </c>
      <c r="AZ91">
        <v>12.23</v>
      </c>
      <c r="BA91">
        <v>12.36</v>
      </c>
      <c r="BB91">
        <v>12.48</v>
      </c>
      <c r="BC91">
        <v>7.97</v>
      </c>
      <c r="BD91">
        <v>10.17</v>
      </c>
      <c r="BE91">
        <v>10.36</v>
      </c>
      <c r="BF91">
        <v>10.64</v>
      </c>
      <c r="BG91">
        <v>6.82</v>
      </c>
      <c r="BH91">
        <v>7.97</v>
      </c>
      <c r="BI91">
        <v>5.51</v>
      </c>
      <c r="BN91">
        <v>10.43</v>
      </c>
      <c r="BO91">
        <v>14.74</v>
      </c>
      <c r="BP91">
        <v>12.81</v>
      </c>
      <c r="BQ91">
        <v>12.39</v>
      </c>
      <c r="BR91">
        <v>9.99</v>
      </c>
      <c r="BS91">
        <v>11.95</v>
      </c>
      <c r="BT91">
        <v>12.39</v>
      </c>
      <c r="BU91">
        <v>12.91</v>
      </c>
      <c r="BV91">
        <v>7.96</v>
      </c>
      <c r="BW91">
        <v>9.9600000000000009</v>
      </c>
      <c r="BX91">
        <v>10.88</v>
      </c>
      <c r="BY91">
        <v>10.98</v>
      </c>
      <c r="BZ91">
        <v>6.87</v>
      </c>
      <c r="CA91">
        <v>7.83</v>
      </c>
      <c r="CB91">
        <v>5.75</v>
      </c>
    </row>
    <row r="92" spans="1:80" x14ac:dyDescent="0.4">
      <c r="A92" t="s">
        <v>118</v>
      </c>
      <c r="B92" t="s">
        <v>88</v>
      </c>
      <c r="C92" t="s">
        <v>94</v>
      </c>
      <c r="D92" t="s">
        <v>108</v>
      </c>
      <c r="E92" t="s">
        <v>122</v>
      </c>
      <c r="F92" t="s">
        <v>123</v>
      </c>
      <c r="G92">
        <v>11.87</v>
      </c>
      <c r="H92">
        <v>11.78</v>
      </c>
      <c r="I92">
        <v>13.11</v>
      </c>
      <c r="J92">
        <v>12.21</v>
      </c>
      <c r="AA92">
        <v>12.26</v>
      </c>
      <c r="AB92">
        <v>10.93</v>
      </c>
      <c r="AC92">
        <v>13.54</v>
      </c>
      <c r="AD92">
        <v>12.33</v>
      </c>
    </row>
    <row r="93" spans="1:80" x14ac:dyDescent="0.4">
      <c r="G93">
        <v>11.66</v>
      </c>
      <c r="H93">
        <v>11.64</v>
      </c>
      <c r="I93">
        <v>13.13</v>
      </c>
      <c r="J93">
        <v>12.33</v>
      </c>
      <c r="AA93">
        <v>12.28</v>
      </c>
      <c r="AB93">
        <v>10.82</v>
      </c>
      <c r="AC93">
        <v>13.47</v>
      </c>
      <c r="AD93">
        <v>12.34</v>
      </c>
    </row>
    <row r="94" spans="1:80" x14ac:dyDescent="0.4">
      <c r="G94">
        <v>11.83</v>
      </c>
      <c r="H94">
        <v>11.56</v>
      </c>
      <c r="I94">
        <v>13.16</v>
      </c>
      <c r="J94">
        <v>12.23</v>
      </c>
      <c r="AA94">
        <v>12.24</v>
      </c>
      <c r="AB94">
        <v>10.85</v>
      </c>
      <c r="AC94">
        <v>13.51</v>
      </c>
      <c r="AD94">
        <v>12.38</v>
      </c>
    </row>
    <row r="95" spans="1:80" x14ac:dyDescent="0.4">
      <c r="G95">
        <v>11.74</v>
      </c>
      <c r="H95">
        <v>11.66</v>
      </c>
      <c r="I95">
        <v>13.11</v>
      </c>
      <c r="J95">
        <v>12.33</v>
      </c>
      <c r="AA95">
        <v>12.38</v>
      </c>
      <c r="AB95">
        <v>10.53</v>
      </c>
      <c r="AC95">
        <v>13.42</v>
      </c>
      <c r="AD95">
        <v>12.39</v>
      </c>
    </row>
    <row r="96" spans="1:80" x14ac:dyDescent="0.4">
      <c r="G96">
        <v>11.96</v>
      </c>
      <c r="H96">
        <v>11.43</v>
      </c>
      <c r="I96">
        <v>13.11</v>
      </c>
      <c r="J96">
        <v>12.33</v>
      </c>
      <c r="AA96">
        <v>12.42</v>
      </c>
      <c r="AB96">
        <v>10.97</v>
      </c>
      <c r="AC96">
        <v>13.35</v>
      </c>
      <c r="AD96">
        <v>12.22</v>
      </c>
    </row>
    <row r="97" spans="1:84" x14ac:dyDescent="0.4">
      <c r="G97">
        <v>11.83</v>
      </c>
      <c r="H97">
        <v>11.58</v>
      </c>
      <c r="I97">
        <v>13.21</v>
      </c>
      <c r="J97">
        <v>12.16</v>
      </c>
      <c r="AA97">
        <v>12.31</v>
      </c>
      <c r="AB97">
        <v>10.83</v>
      </c>
      <c r="AC97">
        <v>13.39</v>
      </c>
      <c r="AD97">
        <v>12.27</v>
      </c>
    </row>
    <row r="98" spans="1:84" x14ac:dyDescent="0.4">
      <c r="G98">
        <v>11.68</v>
      </c>
      <c r="H98">
        <v>11.71</v>
      </c>
      <c r="I98">
        <v>13.13</v>
      </c>
      <c r="J98">
        <v>12.32</v>
      </c>
      <c r="AA98">
        <v>12.31</v>
      </c>
      <c r="AB98">
        <v>10.89</v>
      </c>
      <c r="AC98">
        <v>13.23</v>
      </c>
      <c r="AD98">
        <v>12.31</v>
      </c>
    </row>
    <row r="99" spans="1:84" x14ac:dyDescent="0.4">
      <c r="G99">
        <v>11.86</v>
      </c>
      <c r="H99">
        <v>11.37</v>
      </c>
      <c r="I99">
        <v>13.15</v>
      </c>
      <c r="J99">
        <v>12.22</v>
      </c>
      <c r="AA99">
        <v>12.27</v>
      </c>
      <c r="AB99">
        <v>10.84</v>
      </c>
      <c r="AC99">
        <v>13.43</v>
      </c>
      <c r="AD99">
        <v>12.31</v>
      </c>
    </row>
    <row r="100" spans="1:84" x14ac:dyDescent="0.4">
      <c r="G100">
        <v>11.83</v>
      </c>
      <c r="H100">
        <v>11.41</v>
      </c>
      <c r="I100">
        <v>13.11</v>
      </c>
      <c r="J100">
        <v>12.26</v>
      </c>
      <c r="AA100">
        <v>12.33</v>
      </c>
      <c r="AB100">
        <v>10.95</v>
      </c>
      <c r="AC100">
        <v>13.53</v>
      </c>
      <c r="AD100">
        <v>12.39</v>
      </c>
    </row>
    <row r="101" spans="1:84" x14ac:dyDescent="0.4">
      <c r="G101">
        <v>11.96</v>
      </c>
      <c r="H101">
        <v>11.51</v>
      </c>
      <c r="I101">
        <v>12.94</v>
      </c>
      <c r="J101">
        <v>12.18</v>
      </c>
      <c r="AA101">
        <v>12.25</v>
      </c>
      <c r="AB101">
        <v>10.99</v>
      </c>
      <c r="AC101">
        <v>13.35</v>
      </c>
      <c r="AD101">
        <v>12.36</v>
      </c>
    </row>
    <row r="102" spans="1:84" x14ac:dyDescent="0.4">
      <c r="A102" t="s">
        <v>124</v>
      </c>
      <c r="B102" t="s">
        <v>88</v>
      </c>
      <c r="C102" t="s">
        <v>94</v>
      </c>
      <c r="D102" t="s">
        <v>97</v>
      </c>
      <c r="E102" t="s">
        <v>125</v>
      </c>
      <c r="F102" t="s">
        <v>107</v>
      </c>
      <c r="G102">
        <v>10.71</v>
      </c>
      <c r="H102">
        <v>10.49</v>
      </c>
      <c r="I102">
        <v>12.02</v>
      </c>
      <c r="J102">
        <v>11.13</v>
      </c>
      <c r="K102">
        <v>10.08</v>
      </c>
      <c r="L102">
        <v>9.7899999999999991</v>
      </c>
      <c r="M102">
        <v>11.68</v>
      </c>
      <c r="N102">
        <v>10.87</v>
      </c>
      <c r="O102">
        <v>8.83</v>
      </c>
      <c r="P102">
        <v>8.4600000000000009</v>
      </c>
      <c r="Q102">
        <v>9.9700000000000006</v>
      </c>
      <c r="R102">
        <v>9.9600000000000009</v>
      </c>
      <c r="S102">
        <v>7.88</v>
      </c>
      <c r="T102">
        <v>5.24</v>
      </c>
      <c r="U102">
        <v>6.23</v>
      </c>
      <c r="V102">
        <v>6.32</v>
      </c>
      <c r="W102">
        <v>8.82</v>
      </c>
      <c r="X102">
        <v>6.98</v>
      </c>
      <c r="Y102">
        <v>6.98</v>
      </c>
      <c r="AA102">
        <v>10.58</v>
      </c>
      <c r="AB102">
        <v>10.85</v>
      </c>
      <c r="AC102">
        <v>12.34</v>
      </c>
      <c r="AD102">
        <v>11.64</v>
      </c>
      <c r="AE102">
        <v>10.08</v>
      </c>
      <c r="AF102">
        <v>9.66</v>
      </c>
      <c r="AH102">
        <v>11.28</v>
      </c>
      <c r="AI102">
        <v>8.84</v>
      </c>
      <c r="AJ102">
        <v>8.2799999999999994</v>
      </c>
      <c r="AK102">
        <v>10.27</v>
      </c>
      <c r="AL102">
        <v>10.32</v>
      </c>
      <c r="AM102">
        <v>7.87</v>
      </c>
      <c r="AN102">
        <v>5.99</v>
      </c>
      <c r="AO102">
        <v>6.63</v>
      </c>
      <c r="AP102">
        <v>6.36</v>
      </c>
      <c r="AQ102">
        <v>8.9600000000000009</v>
      </c>
      <c r="AR102">
        <v>7.06</v>
      </c>
      <c r="AS102">
        <v>7.14</v>
      </c>
      <c r="AU102">
        <v>9.7200000000000006</v>
      </c>
      <c r="AV102">
        <v>14.21</v>
      </c>
      <c r="AW102">
        <v>12.65</v>
      </c>
      <c r="AX102">
        <v>11.98</v>
      </c>
      <c r="AY102">
        <v>9.0299999999999994</v>
      </c>
      <c r="AZ102">
        <v>10.28</v>
      </c>
      <c r="BA102">
        <v>11.39</v>
      </c>
      <c r="BB102">
        <v>11.65</v>
      </c>
      <c r="BC102">
        <v>7.03</v>
      </c>
      <c r="BD102">
        <v>8.82</v>
      </c>
      <c r="BE102">
        <v>9.5399999999999991</v>
      </c>
      <c r="BF102">
        <v>9.82</v>
      </c>
      <c r="BG102">
        <v>5.99</v>
      </c>
      <c r="BH102">
        <v>7.22</v>
      </c>
      <c r="BI102">
        <v>4.68</v>
      </c>
      <c r="BJ102">
        <v>8.83</v>
      </c>
      <c r="BK102">
        <v>6.45</v>
      </c>
      <c r="BL102">
        <v>6.69</v>
      </c>
      <c r="BM102">
        <v>7.44</v>
      </c>
      <c r="BN102">
        <v>9.77</v>
      </c>
      <c r="BO102">
        <v>13.96</v>
      </c>
      <c r="BP102">
        <v>11.89</v>
      </c>
      <c r="BQ102">
        <v>11.96</v>
      </c>
      <c r="BR102">
        <v>9.27</v>
      </c>
      <c r="BS102">
        <v>10.39</v>
      </c>
      <c r="BT102">
        <v>11.86</v>
      </c>
      <c r="BU102">
        <v>12.16</v>
      </c>
      <c r="BV102">
        <v>7.21</v>
      </c>
      <c r="BW102">
        <v>8.48</v>
      </c>
      <c r="BX102">
        <v>9.5299999999999994</v>
      </c>
      <c r="BY102">
        <v>10.27</v>
      </c>
      <c r="BZ102">
        <v>5.98</v>
      </c>
      <c r="CA102">
        <v>6.81</v>
      </c>
      <c r="CB102">
        <v>4.7699999999999996</v>
      </c>
      <c r="CC102">
        <v>8.9499999999999993</v>
      </c>
      <c r="CD102">
        <v>5.85</v>
      </c>
      <c r="CE102">
        <v>6.94</v>
      </c>
      <c r="CF102">
        <v>7.52</v>
      </c>
    </row>
    <row r="103" spans="1:84" x14ac:dyDescent="0.4">
      <c r="G103">
        <v>10.56</v>
      </c>
      <c r="H103">
        <v>10.46</v>
      </c>
      <c r="I103">
        <v>12.09</v>
      </c>
      <c r="J103">
        <v>10.97</v>
      </c>
      <c r="K103">
        <v>10.18</v>
      </c>
      <c r="L103">
        <v>9.66</v>
      </c>
      <c r="M103">
        <v>11.69</v>
      </c>
      <c r="N103">
        <v>10.84</v>
      </c>
      <c r="O103">
        <v>8.75</v>
      </c>
      <c r="P103">
        <v>8.43</v>
      </c>
      <c r="Q103">
        <v>9.8800000000000008</v>
      </c>
      <c r="R103">
        <v>9.7200000000000006</v>
      </c>
      <c r="S103">
        <v>7.74</v>
      </c>
      <c r="T103">
        <v>5.76</v>
      </c>
      <c r="U103">
        <v>6.29</v>
      </c>
      <c r="V103">
        <v>6.47</v>
      </c>
      <c r="W103">
        <v>8.76</v>
      </c>
      <c r="X103">
        <v>7.12</v>
      </c>
      <c r="Y103">
        <v>7.28</v>
      </c>
      <c r="AA103">
        <v>10.65</v>
      </c>
      <c r="AB103">
        <v>10.24</v>
      </c>
      <c r="AC103">
        <v>12.29</v>
      </c>
      <c r="AD103">
        <v>11.39</v>
      </c>
      <c r="AE103">
        <v>10.17</v>
      </c>
      <c r="AF103">
        <v>9.26</v>
      </c>
      <c r="AH103">
        <v>11.37</v>
      </c>
      <c r="AI103">
        <v>8.92</v>
      </c>
      <c r="AJ103">
        <v>8.52</v>
      </c>
      <c r="AK103">
        <v>10.08</v>
      </c>
      <c r="AL103">
        <v>10.119999999999999</v>
      </c>
      <c r="AM103">
        <v>7.93</v>
      </c>
      <c r="AN103">
        <v>5.95</v>
      </c>
      <c r="AO103">
        <v>6.86</v>
      </c>
      <c r="AP103">
        <v>6.18</v>
      </c>
      <c r="AQ103">
        <v>9.07</v>
      </c>
      <c r="AR103">
        <v>7.33</v>
      </c>
      <c r="AS103">
        <v>7.15</v>
      </c>
      <c r="AU103">
        <v>9.57</v>
      </c>
      <c r="AV103">
        <v>14.38</v>
      </c>
      <c r="AW103">
        <v>12.27</v>
      </c>
      <c r="AX103">
        <v>11.66</v>
      </c>
      <c r="AY103">
        <v>8.9700000000000006</v>
      </c>
      <c r="AZ103">
        <v>10.14</v>
      </c>
      <c r="BA103">
        <v>11.26</v>
      </c>
      <c r="BB103">
        <v>11.52</v>
      </c>
      <c r="BC103">
        <v>7.07</v>
      </c>
      <c r="BD103">
        <v>8.9600000000000009</v>
      </c>
      <c r="BE103">
        <v>9.52</v>
      </c>
      <c r="BF103">
        <v>9.76</v>
      </c>
      <c r="BG103">
        <v>5.98</v>
      </c>
      <c r="BH103">
        <v>7.24</v>
      </c>
      <c r="BI103">
        <v>4.7699999999999996</v>
      </c>
      <c r="BJ103">
        <v>8.3699999999999992</v>
      </c>
      <c r="BK103">
        <v>6.62</v>
      </c>
      <c r="BL103">
        <v>6.74</v>
      </c>
      <c r="BM103">
        <v>7.57</v>
      </c>
      <c r="BN103">
        <v>9.81</v>
      </c>
      <c r="BO103">
        <v>13.74</v>
      </c>
      <c r="BP103">
        <v>12.68</v>
      </c>
      <c r="BQ103">
        <v>11.92</v>
      </c>
      <c r="BR103">
        <v>9.44</v>
      </c>
      <c r="BS103">
        <v>10.61</v>
      </c>
      <c r="BT103">
        <v>11.83</v>
      </c>
      <c r="BU103">
        <v>12.27</v>
      </c>
      <c r="BV103">
        <v>7.53</v>
      </c>
      <c r="BW103">
        <v>8.56</v>
      </c>
      <c r="BX103">
        <v>9.86</v>
      </c>
      <c r="BY103">
        <v>10.24</v>
      </c>
      <c r="BZ103">
        <v>6.34</v>
      </c>
      <c r="CA103">
        <v>6.97</v>
      </c>
      <c r="CB103">
        <v>4.88</v>
      </c>
      <c r="CC103">
        <v>8.94</v>
      </c>
      <c r="CD103">
        <v>6.21</v>
      </c>
      <c r="CE103">
        <v>7.11</v>
      </c>
      <c r="CF103">
        <v>7.27</v>
      </c>
    </row>
    <row r="104" spans="1:84" x14ac:dyDescent="0.4">
      <c r="G104">
        <v>10.56</v>
      </c>
      <c r="H104">
        <v>10.46</v>
      </c>
      <c r="I104">
        <v>12.13</v>
      </c>
      <c r="J104">
        <v>11.14</v>
      </c>
      <c r="K104">
        <v>10.19</v>
      </c>
      <c r="L104">
        <v>9.9600000000000009</v>
      </c>
      <c r="M104">
        <v>11.84</v>
      </c>
      <c r="N104">
        <v>10.88</v>
      </c>
      <c r="O104">
        <v>8.76</v>
      </c>
      <c r="P104">
        <v>8.16</v>
      </c>
      <c r="Q104">
        <v>10.25</v>
      </c>
      <c r="R104">
        <v>9.76</v>
      </c>
      <c r="S104">
        <v>7.74</v>
      </c>
      <c r="T104">
        <v>5.63</v>
      </c>
      <c r="U104">
        <v>6.35</v>
      </c>
      <c r="V104">
        <v>6.56</v>
      </c>
      <c r="W104">
        <v>8.8800000000000008</v>
      </c>
      <c r="X104">
        <v>7.05</v>
      </c>
      <c r="Y104">
        <v>7.19</v>
      </c>
      <c r="AA104">
        <v>10.61</v>
      </c>
      <c r="AB104">
        <v>10.58</v>
      </c>
      <c r="AC104">
        <v>12.22</v>
      </c>
      <c r="AD104">
        <v>11.55</v>
      </c>
      <c r="AE104">
        <v>10.23</v>
      </c>
      <c r="AF104">
        <v>9.61</v>
      </c>
      <c r="AH104">
        <v>11.34</v>
      </c>
      <c r="AI104">
        <v>8.92</v>
      </c>
      <c r="AJ104">
        <v>8.33</v>
      </c>
      <c r="AK104">
        <v>10.09</v>
      </c>
      <c r="AL104">
        <v>10.26</v>
      </c>
      <c r="AM104">
        <v>8.14</v>
      </c>
      <c r="AN104">
        <v>6.05</v>
      </c>
      <c r="AO104">
        <v>6.68</v>
      </c>
      <c r="AP104">
        <v>6.35</v>
      </c>
      <c r="AQ104">
        <v>9.15</v>
      </c>
      <c r="AR104">
        <v>7.26</v>
      </c>
      <c r="AS104">
        <v>7.14</v>
      </c>
      <c r="AU104">
        <v>9.52</v>
      </c>
      <c r="AV104">
        <v>13.92</v>
      </c>
      <c r="AW104">
        <v>12.57</v>
      </c>
      <c r="AX104">
        <v>11.87</v>
      </c>
      <c r="AY104">
        <v>9.18</v>
      </c>
      <c r="AZ104">
        <v>10.29</v>
      </c>
      <c r="BA104">
        <v>11.18</v>
      </c>
      <c r="BB104">
        <v>11.56</v>
      </c>
      <c r="BC104">
        <v>7.07</v>
      </c>
      <c r="BD104">
        <v>8.8699999999999992</v>
      </c>
      <c r="BE104">
        <v>9.65</v>
      </c>
      <c r="BF104">
        <v>9.73</v>
      </c>
      <c r="BG104">
        <v>6.11</v>
      </c>
      <c r="BH104">
        <v>7.27</v>
      </c>
      <c r="BI104">
        <v>4.8600000000000003</v>
      </c>
      <c r="BJ104">
        <v>8.7899999999999991</v>
      </c>
      <c r="BK104">
        <v>6.75</v>
      </c>
      <c r="BL104">
        <v>6.75</v>
      </c>
      <c r="BM104">
        <v>7.58</v>
      </c>
      <c r="BN104">
        <v>9.9600000000000009</v>
      </c>
      <c r="BO104">
        <v>13.84</v>
      </c>
      <c r="BP104">
        <v>12.49</v>
      </c>
      <c r="BQ104">
        <v>12.21</v>
      </c>
      <c r="BR104">
        <v>9.27</v>
      </c>
      <c r="BS104">
        <v>10.58</v>
      </c>
      <c r="BT104">
        <v>11.98</v>
      </c>
      <c r="BU104">
        <v>12.13</v>
      </c>
      <c r="BV104">
        <v>7.46</v>
      </c>
      <c r="BW104">
        <v>8.4600000000000009</v>
      </c>
      <c r="BX104">
        <v>9.58</v>
      </c>
      <c r="BY104">
        <v>10.39</v>
      </c>
      <c r="BZ104">
        <v>5.97</v>
      </c>
      <c r="CA104">
        <v>6.86</v>
      </c>
      <c r="CB104">
        <v>4.79</v>
      </c>
      <c r="CC104">
        <v>8.4700000000000006</v>
      </c>
      <c r="CD104">
        <v>6.22</v>
      </c>
      <c r="CE104">
        <v>7.19</v>
      </c>
      <c r="CF104">
        <v>7.58</v>
      </c>
    </row>
    <row r="105" spans="1:84" x14ac:dyDescent="0.4">
      <c r="G105">
        <v>10.45</v>
      </c>
      <c r="H105">
        <v>10.71</v>
      </c>
      <c r="I105">
        <v>12.08</v>
      </c>
      <c r="J105">
        <v>10.87</v>
      </c>
      <c r="K105">
        <v>10.16</v>
      </c>
      <c r="L105">
        <v>9.65</v>
      </c>
      <c r="M105">
        <v>11.83</v>
      </c>
      <c r="N105">
        <v>10.72</v>
      </c>
      <c r="O105">
        <v>8.8699999999999992</v>
      </c>
      <c r="P105">
        <v>8.36</v>
      </c>
      <c r="Q105">
        <v>9.8699999999999992</v>
      </c>
      <c r="R105">
        <v>9.91</v>
      </c>
      <c r="S105">
        <v>7.83</v>
      </c>
      <c r="T105">
        <v>5.88</v>
      </c>
      <c r="U105">
        <v>6.18</v>
      </c>
      <c r="V105">
        <v>6.54</v>
      </c>
      <c r="W105">
        <v>8.94</v>
      </c>
      <c r="X105">
        <v>7.37</v>
      </c>
      <c r="Y105">
        <v>7.14</v>
      </c>
      <c r="AA105">
        <v>10.47</v>
      </c>
      <c r="AB105">
        <v>10.95</v>
      </c>
      <c r="AC105">
        <v>12.37</v>
      </c>
      <c r="AD105">
        <v>11.45</v>
      </c>
      <c r="AE105">
        <v>10.16</v>
      </c>
      <c r="AF105">
        <v>9.73</v>
      </c>
      <c r="AH105">
        <v>11.44</v>
      </c>
      <c r="AI105">
        <v>9.0299999999999994</v>
      </c>
      <c r="AJ105">
        <v>8.35</v>
      </c>
      <c r="AK105">
        <v>10.33</v>
      </c>
      <c r="AL105">
        <v>10.33</v>
      </c>
      <c r="AM105">
        <v>7.98</v>
      </c>
      <c r="AN105">
        <v>5.96</v>
      </c>
      <c r="AO105">
        <v>6.89</v>
      </c>
      <c r="AP105">
        <v>6.38</v>
      </c>
      <c r="AQ105">
        <v>8.86</v>
      </c>
      <c r="AR105">
        <v>7.24</v>
      </c>
      <c r="AS105">
        <v>7.17</v>
      </c>
      <c r="AU105">
        <v>9.6300000000000008</v>
      </c>
      <c r="AV105">
        <v>14.11</v>
      </c>
      <c r="AW105">
        <v>12.21</v>
      </c>
      <c r="AX105">
        <v>11.23</v>
      </c>
      <c r="AY105">
        <v>9.19</v>
      </c>
      <c r="AZ105">
        <v>10.32</v>
      </c>
      <c r="BA105">
        <v>11.56</v>
      </c>
      <c r="BB105">
        <v>11.42</v>
      </c>
      <c r="BC105">
        <v>7.14</v>
      </c>
      <c r="BD105">
        <v>8.86</v>
      </c>
      <c r="BE105">
        <v>9.58</v>
      </c>
      <c r="BF105">
        <v>9.81</v>
      </c>
      <c r="BG105">
        <v>6.14</v>
      </c>
      <c r="BH105">
        <v>7.17</v>
      </c>
      <c r="BI105">
        <v>4.76</v>
      </c>
      <c r="BJ105">
        <v>8.85</v>
      </c>
      <c r="BK105">
        <v>6.69</v>
      </c>
      <c r="BL105">
        <v>6.65</v>
      </c>
      <c r="BM105">
        <v>7.57</v>
      </c>
      <c r="BN105">
        <v>9.74</v>
      </c>
      <c r="BO105">
        <v>13.88</v>
      </c>
      <c r="BP105">
        <v>12.19</v>
      </c>
      <c r="BQ105">
        <v>11.32</v>
      </c>
      <c r="BR105">
        <v>9.39</v>
      </c>
      <c r="BS105">
        <v>10.58</v>
      </c>
      <c r="BT105">
        <v>11.88</v>
      </c>
      <c r="BU105">
        <v>12.15</v>
      </c>
      <c r="BV105">
        <v>7.23</v>
      </c>
      <c r="BW105">
        <v>8.61</v>
      </c>
      <c r="BX105">
        <v>9.69</v>
      </c>
      <c r="BY105">
        <v>10.28</v>
      </c>
      <c r="BZ105">
        <v>6.04</v>
      </c>
      <c r="CA105">
        <v>6.88</v>
      </c>
      <c r="CB105">
        <v>4.67</v>
      </c>
      <c r="CC105">
        <v>9.02</v>
      </c>
      <c r="CD105">
        <v>6.42</v>
      </c>
      <c r="CE105">
        <v>7.11</v>
      </c>
      <c r="CF105">
        <v>7.68</v>
      </c>
    </row>
    <row r="106" spans="1:84" x14ac:dyDescent="0.4">
      <c r="G106">
        <v>10.61</v>
      </c>
      <c r="H106">
        <v>10.55</v>
      </c>
      <c r="I106">
        <v>11.96</v>
      </c>
      <c r="J106">
        <v>10.79</v>
      </c>
      <c r="K106">
        <v>10.14</v>
      </c>
      <c r="L106">
        <v>9.64</v>
      </c>
      <c r="M106">
        <v>11.92</v>
      </c>
      <c r="N106">
        <v>10.56</v>
      </c>
      <c r="O106">
        <v>8.82</v>
      </c>
      <c r="P106">
        <v>8.58</v>
      </c>
      <c r="Q106">
        <v>9.99</v>
      </c>
      <c r="R106">
        <v>9.77</v>
      </c>
      <c r="S106">
        <v>7.65</v>
      </c>
      <c r="T106">
        <v>5.72</v>
      </c>
      <c r="U106">
        <v>6.16</v>
      </c>
      <c r="V106">
        <v>6.41</v>
      </c>
      <c r="W106">
        <v>8.8800000000000008</v>
      </c>
      <c r="X106">
        <v>7.03</v>
      </c>
      <c r="Y106">
        <v>7.04</v>
      </c>
      <c r="AA106">
        <v>10.59</v>
      </c>
      <c r="AB106">
        <v>10.38</v>
      </c>
      <c r="AC106">
        <v>12.28</v>
      </c>
      <c r="AD106">
        <v>11.53</v>
      </c>
      <c r="AE106">
        <v>10.17</v>
      </c>
      <c r="AF106">
        <v>9.64</v>
      </c>
      <c r="AH106">
        <v>11.24</v>
      </c>
      <c r="AI106">
        <v>8.92</v>
      </c>
      <c r="AJ106">
        <v>8.49</v>
      </c>
      <c r="AK106">
        <v>10.24</v>
      </c>
      <c r="AL106">
        <v>10.14</v>
      </c>
      <c r="AM106">
        <v>7.98</v>
      </c>
      <c r="AN106">
        <v>5.97</v>
      </c>
      <c r="AO106">
        <v>6.72</v>
      </c>
      <c r="AP106">
        <v>5.99</v>
      </c>
      <c r="AQ106">
        <v>8.89</v>
      </c>
      <c r="AR106">
        <v>7.26</v>
      </c>
      <c r="AS106">
        <v>7.14</v>
      </c>
      <c r="AU106">
        <v>9.48</v>
      </c>
      <c r="AV106">
        <v>13.93</v>
      </c>
      <c r="AW106">
        <v>12.22</v>
      </c>
      <c r="AX106">
        <v>11.75</v>
      </c>
      <c r="AY106">
        <v>9.06</v>
      </c>
      <c r="AZ106">
        <v>10.37</v>
      </c>
      <c r="BA106">
        <v>11.47</v>
      </c>
      <c r="BB106">
        <v>11.41</v>
      </c>
      <c r="BC106">
        <v>7.07</v>
      </c>
      <c r="BD106">
        <v>8.7100000000000009</v>
      </c>
      <c r="BE106">
        <v>9.39</v>
      </c>
      <c r="BF106">
        <v>9.77</v>
      </c>
      <c r="BG106">
        <v>5.99</v>
      </c>
      <c r="BH106">
        <v>7.23</v>
      </c>
      <c r="BI106">
        <v>4.82</v>
      </c>
      <c r="BJ106">
        <v>8.77</v>
      </c>
      <c r="BK106">
        <v>6.87</v>
      </c>
      <c r="BL106">
        <v>7.05</v>
      </c>
      <c r="BM106">
        <v>7.69</v>
      </c>
      <c r="BN106">
        <v>9.8800000000000008</v>
      </c>
      <c r="BO106">
        <v>13.57</v>
      </c>
      <c r="BP106">
        <v>12.31</v>
      </c>
      <c r="BQ106">
        <v>11.26</v>
      </c>
      <c r="BR106">
        <v>9.4700000000000006</v>
      </c>
      <c r="BS106">
        <v>10.56</v>
      </c>
      <c r="BT106">
        <v>11.89</v>
      </c>
      <c r="BU106">
        <v>12.16</v>
      </c>
      <c r="BV106">
        <v>7.44</v>
      </c>
      <c r="BW106">
        <v>8.6300000000000008</v>
      </c>
      <c r="BX106">
        <v>9.89</v>
      </c>
      <c r="BY106">
        <v>10.31</v>
      </c>
      <c r="BZ106">
        <v>6.35</v>
      </c>
      <c r="CA106">
        <v>6.98</v>
      </c>
      <c r="CB106">
        <v>4.76</v>
      </c>
      <c r="CC106">
        <v>8.75</v>
      </c>
      <c r="CD106">
        <v>5.86</v>
      </c>
      <c r="CE106">
        <v>7.04</v>
      </c>
      <c r="CF106">
        <v>7.46</v>
      </c>
    </row>
    <row r="107" spans="1:84" x14ac:dyDescent="0.4">
      <c r="G107">
        <v>10.49</v>
      </c>
      <c r="H107">
        <v>10.41</v>
      </c>
      <c r="I107">
        <v>12.05</v>
      </c>
      <c r="J107">
        <v>11.25</v>
      </c>
      <c r="K107">
        <v>10.119999999999999</v>
      </c>
      <c r="L107">
        <v>9.57</v>
      </c>
      <c r="M107">
        <v>11.92</v>
      </c>
      <c r="N107">
        <v>10.51</v>
      </c>
      <c r="O107">
        <v>8.85</v>
      </c>
      <c r="P107">
        <v>8.43</v>
      </c>
      <c r="Q107">
        <v>9.9499999999999993</v>
      </c>
      <c r="R107">
        <v>9.64</v>
      </c>
      <c r="S107">
        <v>7.83</v>
      </c>
      <c r="T107">
        <v>5.74</v>
      </c>
      <c r="U107">
        <v>6.32</v>
      </c>
      <c r="V107">
        <v>6.68</v>
      </c>
      <c r="W107">
        <v>8.89</v>
      </c>
      <c r="X107">
        <v>6.96</v>
      </c>
      <c r="Y107">
        <v>7.21</v>
      </c>
      <c r="AA107">
        <v>10.38</v>
      </c>
      <c r="AB107">
        <v>10.47</v>
      </c>
      <c r="AC107">
        <v>12.39</v>
      </c>
      <c r="AD107">
        <v>11.21</v>
      </c>
      <c r="AE107">
        <v>10.25</v>
      </c>
      <c r="AF107">
        <v>9.5500000000000007</v>
      </c>
      <c r="AH107">
        <v>11.48</v>
      </c>
      <c r="AI107">
        <v>9.0299999999999994</v>
      </c>
      <c r="AJ107">
        <v>8.48</v>
      </c>
      <c r="AK107">
        <v>10.24</v>
      </c>
      <c r="AL107">
        <v>10.11</v>
      </c>
      <c r="AM107">
        <v>8.2100000000000009</v>
      </c>
      <c r="AN107">
        <v>5.99</v>
      </c>
      <c r="AO107">
        <v>7.31</v>
      </c>
      <c r="AP107">
        <v>6.26</v>
      </c>
      <c r="AQ107">
        <v>8.99</v>
      </c>
      <c r="AR107">
        <v>7.35</v>
      </c>
      <c r="AS107">
        <v>7.14</v>
      </c>
      <c r="AU107">
        <v>9.64</v>
      </c>
      <c r="AV107">
        <v>13.98</v>
      </c>
      <c r="AW107">
        <v>12.61</v>
      </c>
      <c r="AX107">
        <v>11.59</v>
      </c>
      <c r="AY107">
        <v>9.0500000000000007</v>
      </c>
      <c r="AZ107">
        <v>10.24</v>
      </c>
      <c r="BA107">
        <v>11.15</v>
      </c>
      <c r="BB107">
        <v>11.56</v>
      </c>
      <c r="BC107">
        <v>7.15</v>
      </c>
      <c r="BD107">
        <v>8.93</v>
      </c>
      <c r="BE107">
        <v>9.64</v>
      </c>
      <c r="BF107">
        <v>9.8699999999999992</v>
      </c>
      <c r="BG107">
        <v>6.06</v>
      </c>
      <c r="BH107">
        <v>7.25</v>
      </c>
      <c r="BI107">
        <v>4.83</v>
      </c>
      <c r="BJ107">
        <v>8.77</v>
      </c>
      <c r="BK107">
        <v>6.77</v>
      </c>
      <c r="BL107">
        <v>6.78</v>
      </c>
      <c r="BM107">
        <v>7.35</v>
      </c>
      <c r="BN107">
        <v>9.92</v>
      </c>
      <c r="BO107">
        <v>13.93</v>
      </c>
      <c r="BP107">
        <v>12.08</v>
      </c>
      <c r="BQ107">
        <v>11.84</v>
      </c>
      <c r="BR107">
        <v>9.34</v>
      </c>
      <c r="BS107">
        <v>10.64</v>
      </c>
      <c r="BT107">
        <v>11.94</v>
      </c>
      <c r="BU107">
        <v>12.22</v>
      </c>
      <c r="BV107">
        <v>7.49</v>
      </c>
      <c r="BW107">
        <v>8.6199999999999992</v>
      </c>
      <c r="BX107">
        <v>9.9600000000000009</v>
      </c>
      <c r="BY107">
        <v>10.29</v>
      </c>
      <c r="BZ107">
        <v>6.31</v>
      </c>
      <c r="CA107">
        <v>6.99</v>
      </c>
      <c r="CB107">
        <v>4.68</v>
      </c>
      <c r="CC107">
        <v>9.09</v>
      </c>
      <c r="CD107">
        <v>5.99</v>
      </c>
      <c r="CE107">
        <v>7.17</v>
      </c>
      <c r="CF107">
        <v>7.61</v>
      </c>
    </row>
    <row r="108" spans="1:84" x14ac:dyDescent="0.4">
      <c r="G108">
        <v>10.66</v>
      </c>
      <c r="H108">
        <v>10.55</v>
      </c>
      <c r="I108">
        <v>11.93</v>
      </c>
      <c r="J108">
        <v>11.14</v>
      </c>
      <c r="K108">
        <v>10.18</v>
      </c>
      <c r="L108">
        <v>9.9700000000000006</v>
      </c>
      <c r="M108">
        <v>11.77</v>
      </c>
      <c r="N108">
        <v>10.87</v>
      </c>
      <c r="O108">
        <v>8.84</v>
      </c>
      <c r="P108">
        <v>8.35</v>
      </c>
      <c r="Q108">
        <v>9.9700000000000006</v>
      </c>
      <c r="R108">
        <v>9.64</v>
      </c>
      <c r="S108">
        <v>7.49</v>
      </c>
      <c r="T108">
        <v>5.73</v>
      </c>
      <c r="U108">
        <v>6.43</v>
      </c>
      <c r="V108">
        <v>6.48</v>
      </c>
      <c r="W108">
        <v>8.57</v>
      </c>
      <c r="X108">
        <v>7.14</v>
      </c>
      <c r="Y108">
        <v>7.16</v>
      </c>
      <c r="AA108">
        <v>10.52</v>
      </c>
      <c r="AB108">
        <v>10.52</v>
      </c>
      <c r="AC108">
        <v>12.44</v>
      </c>
      <c r="AD108">
        <v>11.33</v>
      </c>
      <c r="AE108">
        <v>10.18</v>
      </c>
      <c r="AF108">
        <v>9.68</v>
      </c>
      <c r="AH108">
        <v>11.23</v>
      </c>
      <c r="AI108">
        <v>8.99</v>
      </c>
      <c r="AJ108">
        <v>8.36</v>
      </c>
      <c r="AK108">
        <v>10.36</v>
      </c>
      <c r="AL108">
        <v>10.41</v>
      </c>
      <c r="AM108">
        <v>7.98</v>
      </c>
      <c r="AN108">
        <v>5.92</v>
      </c>
      <c r="AO108">
        <v>6.74</v>
      </c>
      <c r="AP108">
        <v>6.05</v>
      </c>
      <c r="AQ108">
        <v>9.15</v>
      </c>
      <c r="AR108">
        <v>7.33</v>
      </c>
      <c r="AS108">
        <v>7.14</v>
      </c>
      <c r="AU108">
        <v>9.42</v>
      </c>
      <c r="AV108">
        <v>13.95</v>
      </c>
      <c r="AW108">
        <v>12.59</v>
      </c>
      <c r="AX108">
        <v>11.62</v>
      </c>
      <c r="AY108">
        <v>8.98</v>
      </c>
      <c r="AZ108">
        <v>10.36</v>
      </c>
      <c r="BA108">
        <v>11.52</v>
      </c>
      <c r="BB108">
        <v>11.56</v>
      </c>
      <c r="BC108">
        <v>7.09</v>
      </c>
      <c r="BD108">
        <v>8.75</v>
      </c>
      <c r="BE108">
        <v>9.35</v>
      </c>
      <c r="BF108">
        <v>9.82</v>
      </c>
      <c r="BG108">
        <v>5.99</v>
      </c>
      <c r="BH108">
        <v>7.37</v>
      </c>
      <c r="BI108">
        <v>4.83</v>
      </c>
      <c r="BJ108">
        <v>8.8699999999999992</v>
      </c>
      <c r="BK108">
        <v>6.31</v>
      </c>
      <c r="BL108">
        <v>6.73</v>
      </c>
      <c r="BM108">
        <v>7.28</v>
      </c>
      <c r="BN108">
        <v>9.7100000000000009</v>
      </c>
      <c r="BO108">
        <v>13.92</v>
      </c>
      <c r="BP108">
        <v>11.96</v>
      </c>
      <c r="BQ108">
        <v>11.72</v>
      </c>
      <c r="BR108">
        <v>9.2799999999999994</v>
      </c>
      <c r="BS108">
        <v>10.54</v>
      </c>
      <c r="BT108">
        <v>11.96</v>
      </c>
      <c r="BU108">
        <v>11.98</v>
      </c>
      <c r="BV108">
        <v>7.28</v>
      </c>
      <c r="BW108">
        <v>8.42</v>
      </c>
      <c r="BX108">
        <v>9.73</v>
      </c>
      <c r="BY108">
        <v>10.24</v>
      </c>
      <c r="BZ108">
        <v>6.33</v>
      </c>
      <c r="CA108">
        <v>6.62</v>
      </c>
      <c r="CB108">
        <v>4.76</v>
      </c>
      <c r="CC108">
        <v>8.82</v>
      </c>
      <c r="CD108">
        <v>6.19</v>
      </c>
      <c r="CE108">
        <v>7.08</v>
      </c>
      <c r="CF108">
        <v>7.57</v>
      </c>
    </row>
    <row r="109" spans="1:84" x14ac:dyDescent="0.4">
      <c r="G109">
        <v>10.62</v>
      </c>
      <c r="H109">
        <v>10.52</v>
      </c>
      <c r="I109">
        <v>11.96</v>
      </c>
      <c r="J109">
        <v>11.07</v>
      </c>
      <c r="K109">
        <v>10.11</v>
      </c>
      <c r="L109">
        <v>9.74</v>
      </c>
      <c r="M109">
        <v>11.81</v>
      </c>
      <c r="N109">
        <v>10.58</v>
      </c>
      <c r="O109">
        <v>8.69</v>
      </c>
      <c r="P109">
        <v>8.35</v>
      </c>
      <c r="Q109">
        <v>9.84</v>
      </c>
      <c r="R109">
        <v>9.81</v>
      </c>
      <c r="S109">
        <v>7.52</v>
      </c>
      <c r="T109">
        <v>5.44</v>
      </c>
      <c r="U109">
        <v>6.12</v>
      </c>
      <c r="V109">
        <v>6.48</v>
      </c>
      <c r="W109">
        <v>8.7899999999999991</v>
      </c>
      <c r="X109">
        <v>6.61</v>
      </c>
      <c r="Y109">
        <v>7.18</v>
      </c>
      <c r="AA109">
        <v>10.56</v>
      </c>
      <c r="AB109">
        <v>10.85</v>
      </c>
      <c r="AC109">
        <v>12.39</v>
      </c>
      <c r="AD109">
        <v>11.53</v>
      </c>
      <c r="AE109">
        <v>10.51</v>
      </c>
      <c r="AF109">
        <v>9.73</v>
      </c>
      <c r="AH109">
        <v>11.23</v>
      </c>
      <c r="AI109">
        <v>8.99</v>
      </c>
      <c r="AJ109">
        <v>8.33</v>
      </c>
      <c r="AK109">
        <v>9.85</v>
      </c>
      <c r="AL109">
        <v>9.81</v>
      </c>
      <c r="AM109">
        <v>7.95</v>
      </c>
      <c r="AN109">
        <v>5.97</v>
      </c>
      <c r="AO109">
        <v>6.52</v>
      </c>
      <c r="AP109">
        <v>6.25</v>
      </c>
      <c r="AQ109">
        <v>8.9700000000000006</v>
      </c>
      <c r="AR109">
        <v>7.26</v>
      </c>
      <c r="AS109">
        <v>7.16</v>
      </c>
      <c r="AU109">
        <v>9.5299999999999994</v>
      </c>
      <c r="AV109">
        <v>13.98</v>
      </c>
      <c r="AW109">
        <v>11.78</v>
      </c>
      <c r="AX109">
        <v>11.54</v>
      </c>
      <c r="AY109">
        <v>8.84</v>
      </c>
      <c r="AZ109">
        <v>10.48</v>
      </c>
      <c r="BA109">
        <v>11.31</v>
      </c>
      <c r="BB109">
        <v>11.49</v>
      </c>
      <c r="BC109">
        <v>7.06</v>
      </c>
      <c r="BD109">
        <v>8.65</v>
      </c>
      <c r="BE109">
        <v>9.52</v>
      </c>
      <c r="BF109">
        <v>9.69</v>
      </c>
      <c r="BG109">
        <v>6.09</v>
      </c>
      <c r="BH109">
        <v>7.27</v>
      </c>
      <c r="BI109">
        <v>4.8499999999999996</v>
      </c>
      <c r="BJ109">
        <v>8.84</v>
      </c>
      <c r="BK109">
        <v>6.71</v>
      </c>
      <c r="BL109">
        <v>6.61</v>
      </c>
      <c r="BM109">
        <v>7.61</v>
      </c>
      <c r="BN109">
        <v>9.85</v>
      </c>
      <c r="BO109">
        <v>13.88</v>
      </c>
      <c r="BP109">
        <v>12.44</v>
      </c>
      <c r="BQ109">
        <v>11.44</v>
      </c>
      <c r="BR109">
        <v>9.35</v>
      </c>
      <c r="BS109">
        <v>10.66</v>
      </c>
      <c r="BT109">
        <v>11.92</v>
      </c>
      <c r="BU109">
        <v>11.99</v>
      </c>
      <c r="BV109">
        <v>7.44</v>
      </c>
      <c r="BW109">
        <v>8.43</v>
      </c>
      <c r="BX109">
        <v>9.82</v>
      </c>
      <c r="BY109">
        <v>10.26</v>
      </c>
      <c r="BZ109">
        <v>6.24</v>
      </c>
      <c r="CA109">
        <v>6.78</v>
      </c>
      <c r="CB109">
        <v>4.7300000000000004</v>
      </c>
      <c r="CC109">
        <v>8.86</v>
      </c>
      <c r="CD109">
        <v>6.02</v>
      </c>
      <c r="CE109">
        <v>7.19</v>
      </c>
      <c r="CF109">
        <v>7.56</v>
      </c>
    </row>
    <row r="110" spans="1:84" x14ac:dyDescent="0.4">
      <c r="G110">
        <v>10.51</v>
      </c>
      <c r="H110">
        <v>10.59</v>
      </c>
      <c r="I110">
        <v>11.99</v>
      </c>
      <c r="J110">
        <v>11.05</v>
      </c>
      <c r="K110">
        <v>10.17</v>
      </c>
      <c r="L110">
        <v>9.57</v>
      </c>
      <c r="M110">
        <v>11.85</v>
      </c>
      <c r="N110">
        <v>10.83</v>
      </c>
      <c r="O110">
        <v>8.66</v>
      </c>
      <c r="P110">
        <v>8.2899999999999991</v>
      </c>
      <c r="Q110">
        <v>9.7100000000000009</v>
      </c>
      <c r="R110">
        <v>9.39</v>
      </c>
      <c r="S110">
        <v>7.27</v>
      </c>
      <c r="T110">
        <v>5.78</v>
      </c>
      <c r="U110">
        <v>6.16</v>
      </c>
      <c r="V110">
        <v>6.77</v>
      </c>
      <c r="W110">
        <v>8.76</v>
      </c>
      <c r="X110">
        <v>6.99</v>
      </c>
      <c r="Y110">
        <v>7.15</v>
      </c>
      <c r="AA110">
        <v>10.47</v>
      </c>
      <c r="AB110">
        <v>10.85</v>
      </c>
      <c r="AC110">
        <v>12.31</v>
      </c>
      <c r="AD110">
        <v>11.69</v>
      </c>
      <c r="AE110">
        <v>10.19</v>
      </c>
      <c r="AF110">
        <v>9.5399999999999991</v>
      </c>
      <c r="AH110">
        <v>11.15</v>
      </c>
      <c r="AI110">
        <v>8.93</v>
      </c>
      <c r="AJ110">
        <v>8.2799999999999994</v>
      </c>
      <c r="AK110">
        <v>10.23</v>
      </c>
      <c r="AL110">
        <v>10.24</v>
      </c>
      <c r="AM110">
        <v>7.98</v>
      </c>
      <c r="AN110">
        <v>5.96</v>
      </c>
      <c r="AO110">
        <v>6.83</v>
      </c>
      <c r="AP110">
        <v>5.98</v>
      </c>
      <c r="AQ110">
        <v>8.7899999999999991</v>
      </c>
      <c r="AR110">
        <v>7.35</v>
      </c>
      <c r="AS110">
        <v>7.12</v>
      </c>
      <c r="AU110">
        <v>9.56</v>
      </c>
      <c r="AV110">
        <v>13.92</v>
      </c>
      <c r="AW110">
        <v>12.04</v>
      </c>
      <c r="AX110">
        <v>11.96</v>
      </c>
      <c r="AY110">
        <v>8.8699999999999992</v>
      </c>
      <c r="AZ110">
        <v>10.39</v>
      </c>
      <c r="BA110">
        <v>11.65</v>
      </c>
      <c r="BB110">
        <v>11.38</v>
      </c>
      <c r="BC110">
        <v>7.08</v>
      </c>
      <c r="BD110">
        <v>8.59</v>
      </c>
      <c r="BE110">
        <v>9.42</v>
      </c>
      <c r="BF110">
        <v>9.67</v>
      </c>
      <c r="BG110">
        <v>5.97</v>
      </c>
      <c r="BH110">
        <v>7.31</v>
      </c>
      <c r="BI110">
        <v>4.8499999999999996</v>
      </c>
      <c r="BJ110">
        <v>8.6199999999999992</v>
      </c>
      <c r="BK110">
        <v>6.76</v>
      </c>
      <c r="BL110">
        <v>6.82</v>
      </c>
      <c r="BM110">
        <v>7.51</v>
      </c>
      <c r="BN110">
        <v>9.7799999999999994</v>
      </c>
      <c r="BO110">
        <v>13.97</v>
      </c>
      <c r="BP110">
        <v>12.55</v>
      </c>
      <c r="BQ110">
        <v>11.78</v>
      </c>
      <c r="BR110">
        <v>9.48</v>
      </c>
      <c r="BS110">
        <v>10.62</v>
      </c>
      <c r="BT110">
        <v>11.96</v>
      </c>
      <c r="BU110">
        <v>12.18</v>
      </c>
      <c r="BV110">
        <v>7.24</v>
      </c>
      <c r="BW110">
        <v>8.56</v>
      </c>
      <c r="BX110">
        <v>9.7899999999999991</v>
      </c>
      <c r="BY110">
        <v>9.7100000000000009</v>
      </c>
      <c r="BZ110">
        <v>6.23</v>
      </c>
      <c r="CA110">
        <v>6.81</v>
      </c>
      <c r="CB110">
        <v>4.6900000000000004</v>
      </c>
      <c r="CC110">
        <v>8.9700000000000006</v>
      </c>
      <c r="CD110">
        <v>6.26</v>
      </c>
      <c r="CE110">
        <v>7.19</v>
      </c>
      <c r="CF110">
        <v>7.33</v>
      </c>
    </row>
    <row r="111" spans="1:84" x14ac:dyDescent="0.4">
      <c r="G111">
        <v>10.42</v>
      </c>
      <c r="H111">
        <v>10.43</v>
      </c>
      <c r="I111">
        <v>11.92</v>
      </c>
      <c r="J111">
        <v>10.87</v>
      </c>
      <c r="K111">
        <v>10.09</v>
      </c>
      <c r="L111">
        <v>9.61</v>
      </c>
      <c r="M111">
        <v>11.79</v>
      </c>
      <c r="N111">
        <v>10.93</v>
      </c>
      <c r="O111">
        <v>8.74</v>
      </c>
      <c r="P111">
        <v>8.27</v>
      </c>
      <c r="Q111">
        <v>9.86</v>
      </c>
      <c r="R111">
        <v>9.57</v>
      </c>
      <c r="S111">
        <v>7.18</v>
      </c>
      <c r="T111">
        <v>5.66</v>
      </c>
      <c r="U111">
        <v>6.25</v>
      </c>
      <c r="V111">
        <v>6.51</v>
      </c>
      <c r="W111">
        <v>8.27</v>
      </c>
      <c r="X111">
        <v>7.22</v>
      </c>
      <c r="Y111">
        <v>7.14</v>
      </c>
      <c r="AA111">
        <v>10.77</v>
      </c>
      <c r="AB111">
        <v>10.55</v>
      </c>
      <c r="AC111">
        <v>12.35</v>
      </c>
      <c r="AD111">
        <v>11.49</v>
      </c>
      <c r="AE111">
        <v>10.18</v>
      </c>
      <c r="AF111">
        <v>9.73</v>
      </c>
      <c r="AH111">
        <v>11.18</v>
      </c>
      <c r="AI111">
        <v>8.9499999999999993</v>
      </c>
      <c r="AJ111">
        <v>8.24</v>
      </c>
      <c r="AK111">
        <v>10.210000000000001</v>
      </c>
      <c r="AL111">
        <v>10.58</v>
      </c>
      <c r="AM111">
        <v>7.99</v>
      </c>
      <c r="AN111">
        <v>5.97</v>
      </c>
      <c r="AO111">
        <v>6.63</v>
      </c>
      <c r="AP111">
        <v>6.14</v>
      </c>
      <c r="AQ111">
        <v>8.9700000000000006</v>
      </c>
      <c r="AR111">
        <v>7.22</v>
      </c>
      <c r="AS111">
        <v>7.13</v>
      </c>
      <c r="AU111">
        <v>9.51</v>
      </c>
      <c r="AV111">
        <v>13.86</v>
      </c>
      <c r="AW111">
        <v>11.78</v>
      </c>
      <c r="AX111">
        <v>11.43</v>
      </c>
      <c r="AY111">
        <v>8.99</v>
      </c>
      <c r="AZ111">
        <v>10.19</v>
      </c>
      <c r="BA111">
        <v>11.38</v>
      </c>
      <c r="BB111">
        <v>11.33</v>
      </c>
      <c r="BC111">
        <v>7.08</v>
      </c>
      <c r="BD111">
        <v>8.85</v>
      </c>
      <c r="BE111">
        <v>9.36</v>
      </c>
      <c r="BF111">
        <v>9.44</v>
      </c>
      <c r="BG111">
        <v>6.09</v>
      </c>
      <c r="BH111">
        <v>7.33</v>
      </c>
      <c r="BI111">
        <v>4.79</v>
      </c>
      <c r="BJ111">
        <v>8.36</v>
      </c>
      <c r="BK111">
        <v>6.77</v>
      </c>
      <c r="BL111">
        <v>6.71</v>
      </c>
      <c r="BM111">
        <v>7.53</v>
      </c>
      <c r="BN111">
        <v>9.7100000000000009</v>
      </c>
      <c r="BO111">
        <v>13.73</v>
      </c>
      <c r="BP111">
        <v>12.54</v>
      </c>
      <c r="BQ111">
        <v>11.59</v>
      </c>
      <c r="BR111">
        <v>9.48</v>
      </c>
      <c r="BS111">
        <v>10.46</v>
      </c>
      <c r="BT111">
        <v>11.98</v>
      </c>
      <c r="BU111">
        <v>12.25</v>
      </c>
      <c r="BV111">
        <v>7.26</v>
      </c>
      <c r="BW111">
        <v>8.49</v>
      </c>
      <c r="BX111">
        <v>9.9600000000000009</v>
      </c>
      <c r="BY111">
        <v>10.36</v>
      </c>
      <c r="BZ111">
        <v>6.32</v>
      </c>
      <c r="CA111">
        <v>6.87</v>
      </c>
      <c r="CB111">
        <v>4.6500000000000004</v>
      </c>
      <c r="CC111">
        <v>8.9499999999999993</v>
      </c>
      <c r="CD111">
        <v>6.14</v>
      </c>
      <c r="CE111">
        <v>7.16</v>
      </c>
      <c r="CF111">
        <v>7.42</v>
      </c>
    </row>
    <row r="112" spans="1:84" x14ac:dyDescent="0.4">
      <c r="A112" t="s">
        <v>126</v>
      </c>
      <c r="B112" t="s">
        <v>88</v>
      </c>
      <c r="C112" t="s">
        <v>94</v>
      </c>
      <c r="D112" t="s">
        <v>108</v>
      </c>
      <c r="E112" t="s">
        <v>127</v>
      </c>
      <c r="F112" t="s">
        <v>107</v>
      </c>
      <c r="G112">
        <v>10.66</v>
      </c>
      <c r="H112">
        <v>11.18</v>
      </c>
      <c r="I112">
        <v>12.67</v>
      </c>
      <c r="J112">
        <v>11.35</v>
      </c>
      <c r="O112">
        <v>9.07</v>
      </c>
      <c r="P112">
        <v>8.82</v>
      </c>
      <c r="Q112">
        <v>10.71</v>
      </c>
      <c r="R112">
        <v>10.15</v>
      </c>
      <c r="S112">
        <v>8.2799999999999994</v>
      </c>
      <c r="T112">
        <v>6.25</v>
      </c>
      <c r="U112">
        <v>6.83</v>
      </c>
      <c r="V112">
        <v>6.57</v>
      </c>
      <c r="W112">
        <v>8.0500000000000007</v>
      </c>
      <c r="X112">
        <v>6.86</v>
      </c>
      <c r="AA112">
        <v>10.92</v>
      </c>
      <c r="AB112">
        <v>11.78</v>
      </c>
      <c r="AC112">
        <v>12.69</v>
      </c>
      <c r="AD112">
        <v>11.78</v>
      </c>
      <c r="AI112">
        <v>9.49</v>
      </c>
      <c r="AJ112">
        <v>9.5399999999999991</v>
      </c>
      <c r="AK112">
        <v>10.89</v>
      </c>
      <c r="AL112">
        <v>10.58</v>
      </c>
      <c r="AM112">
        <v>8.7200000000000006</v>
      </c>
      <c r="AN112">
        <v>6.93</v>
      </c>
      <c r="AO112">
        <v>7.41</v>
      </c>
      <c r="AP112">
        <v>6.75</v>
      </c>
      <c r="AQ112">
        <v>8.34</v>
      </c>
      <c r="AR112">
        <v>7.22</v>
      </c>
      <c r="AU112">
        <v>11.58</v>
      </c>
      <c r="AV112">
        <v>16.78</v>
      </c>
      <c r="AW112">
        <v>13.58</v>
      </c>
      <c r="AX112">
        <v>12.99</v>
      </c>
      <c r="BC112">
        <v>8.7799999999999994</v>
      </c>
      <c r="BD112">
        <v>10.51</v>
      </c>
      <c r="BE112">
        <v>11.22</v>
      </c>
      <c r="BF112">
        <v>11.27</v>
      </c>
      <c r="BI112">
        <v>5.73</v>
      </c>
      <c r="BN112">
        <v>11.89</v>
      </c>
      <c r="BO112">
        <v>16.98</v>
      </c>
      <c r="BP112">
        <v>13.93</v>
      </c>
      <c r="BQ112">
        <v>12.98</v>
      </c>
      <c r="BV112">
        <v>8.8800000000000008</v>
      </c>
      <c r="BW112">
        <v>10.73</v>
      </c>
      <c r="BX112">
        <v>10.68</v>
      </c>
      <c r="BY112">
        <v>11.18</v>
      </c>
      <c r="CB112">
        <v>5.88</v>
      </c>
    </row>
    <row r="113" spans="1:80" x14ac:dyDescent="0.4">
      <c r="G113">
        <v>10.63</v>
      </c>
      <c r="H113">
        <v>11.46</v>
      </c>
      <c r="I113">
        <v>12.46</v>
      </c>
      <c r="J113">
        <v>11.36</v>
      </c>
      <c r="O113">
        <v>9.1199999999999992</v>
      </c>
      <c r="P113">
        <v>9.2100000000000009</v>
      </c>
      <c r="Q113">
        <v>10.85</v>
      </c>
      <c r="R113">
        <v>9.98</v>
      </c>
      <c r="S113">
        <v>8.35</v>
      </c>
      <c r="T113">
        <v>6.28</v>
      </c>
      <c r="U113">
        <v>6.85</v>
      </c>
      <c r="V113">
        <v>6.65</v>
      </c>
      <c r="W113">
        <v>8.2200000000000006</v>
      </c>
      <c r="X113">
        <v>6.78</v>
      </c>
      <c r="AA113">
        <v>10.93</v>
      </c>
      <c r="AB113">
        <v>11.76</v>
      </c>
      <c r="AC113">
        <v>12.84</v>
      </c>
      <c r="AD113">
        <v>11.69</v>
      </c>
      <c r="AI113">
        <v>9.6199999999999992</v>
      </c>
      <c r="AJ113">
        <v>9.91</v>
      </c>
      <c r="AK113">
        <v>10.85</v>
      </c>
      <c r="AL113">
        <v>10.69</v>
      </c>
      <c r="AM113">
        <v>8.4499999999999993</v>
      </c>
      <c r="AN113">
        <v>6.87</v>
      </c>
      <c r="AO113">
        <v>7.32</v>
      </c>
      <c r="AP113">
        <v>6.73</v>
      </c>
      <c r="AQ113">
        <v>8.33</v>
      </c>
      <c r="AR113">
        <v>7.26</v>
      </c>
      <c r="AU113">
        <v>11.62</v>
      </c>
      <c r="AV113">
        <v>16.510000000000002</v>
      </c>
      <c r="AW113">
        <v>13.55</v>
      </c>
      <c r="AX113">
        <v>12.61</v>
      </c>
      <c r="BC113">
        <v>8.69</v>
      </c>
      <c r="BD113">
        <v>10.33</v>
      </c>
      <c r="BE113">
        <v>11.25</v>
      </c>
      <c r="BF113">
        <v>11.27</v>
      </c>
      <c r="BI113">
        <v>5.95</v>
      </c>
      <c r="BN113">
        <v>12.16</v>
      </c>
      <c r="BO113">
        <v>16.940000000000001</v>
      </c>
      <c r="BP113">
        <v>14.21</v>
      </c>
      <c r="BQ113">
        <v>13.38</v>
      </c>
      <c r="BV113">
        <v>8.93</v>
      </c>
      <c r="BW113">
        <v>10.71</v>
      </c>
      <c r="BX113">
        <v>10.95</v>
      </c>
      <c r="BY113">
        <v>11.38</v>
      </c>
      <c r="CB113">
        <v>5.95</v>
      </c>
    </row>
    <row r="114" spans="1:80" x14ac:dyDescent="0.4">
      <c r="G114">
        <v>10.76</v>
      </c>
      <c r="H114">
        <v>11.19</v>
      </c>
      <c r="I114">
        <v>12.49</v>
      </c>
      <c r="J114">
        <v>11.36</v>
      </c>
      <c r="O114">
        <v>9.34</v>
      </c>
      <c r="P114">
        <v>8.7799999999999994</v>
      </c>
      <c r="Q114">
        <v>10.77</v>
      </c>
      <c r="R114">
        <v>10.15</v>
      </c>
      <c r="S114">
        <v>8.3699999999999992</v>
      </c>
      <c r="T114">
        <v>6.32</v>
      </c>
      <c r="U114">
        <v>6.81</v>
      </c>
      <c r="V114">
        <v>6.91</v>
      </c>
      <c r="W114">
        <v>8.1300000000000008</v>
      </c>
      <c r="X114">
        <v>6.82</v>
      </c>
      <c r="AA114">
        <v>10.54</v>
      </c>
      <c r="AB114">
        <v>11.77</v>
      </c>
      <c r="AC114">
        <v>12.76</v>
      </c>
      <c r="AD114">
        <v>11.68</v>
      </c>
      <c r="AI114">
        <v>9.7200000000000006</v>
      </c>
      <c r="AJ114">
        <v>9.6199999999999992</v>
      </c>
      <c r="AK114">
        <v>11.25</v>
      </c>
      <c r="AL114">
        <v>10.52</v>
      </c>
      <c r="AM114">
        <v>8.75</v>
      </c>
      <c r="AN114">
        <v>6.82</v>
      </c>
      <c r="AO114">
        <v>7.43</v>
      </c>
      <c r="AP114">
        <v>6.82</v>
      </c>
      <c r="AQ114">
        <v>8.16</v>
      </c>
      <c r="AR114">
        <v>7.18</v>
      </c>
      <c r="AU114">
        <v>11.79</v>
      </c>
      <c r="AV114">
        <v>16.18</v>
      </c>
      <c r="AW114">
        <v>13.63</v>
      </c>
      <c r="AX114">
        <v>12.78</v>
      </c>
      <c r="BC114">
        <v>8.84</v>
      </c>
      <c r="BD114">
        <v>10.48</v>
      </c>
      <c r="BE114">
        <v>11.11</v>
      </c>
      <c r="BF114">
        <v>11.25</v>
      </c>
      <c r="BI114">
        <v>5.94</v>
      </c>
      <c r="BN114">
        <v>11.97</v>
      </c>
      <c r="BO114">
        <v>16.940000000000001</v>
      </c>
      <c r="BP114">
        <v>14.34</v>
      </c>
      <c r="BQ114">
        <v>13.44</v>
      </c>
      <c r="BV114">
        <v>8.92</v>
      </c>
      <c r="BW114">
        <v>10.56</v>
      </c>
      <c r="BX114">
        <v>10.84</v>
      </c>
      <c r="BY114">
        <v>11.29</v>
      </c>
      <c r="CB114">
        <v>5.89</v>
      </c>
    </row>
    <row r="115" spans="1:80" x14ac:dyDescent="0.4">
      <c r="G115">
        <v>10.75</v>
      </c>
      <c r="H115">
        <v>11.32</v>
      </c>
      <c r="I115">
        <v>12.38</v>
      </c>
      <c r="J115">
        <v>11.63</v>
      </c>
      <c r="O115">
        <v>9.3800000000000008</v>
      </c>
      <c r="P115">
        <v>9.14</v>
      </c>
      <c r="Q115">
        <v>10.88</v>
      </c>
      <c r="R115">
        <v>10.14</v>
      </c>
      <c r="S115">
        <v>8.34</v>
      </c>
      <c r="T115">
        <v>6.38</v>
      </c>
      <c r="U115">
        <v>6.92</v>
      </c>
      <c r="V115">
        <v>6.61</v>
      </c>
      <c r="W115">
        <v>8.36</v>
      </c>
      <c r="X115">
        <v>6.85</v>
      </c>
      <c r="AA115">
        <v>10.62</v>
      </c>
      <c r="AB115">
        <v>11.77</v>
      </c>
      <c r="AC115">
        <v>12.65</v>
      </c>
      <c r="AD115">
        <v>11.83</v>
      </c>
      <c r="AI115">
        <v>9.66</v>
      </c>
      <c r="AJ115">
        <v>9.82</v>
      </c>
      <c r="AK115">
        <v>11.04</v>
      </c>
      <c r="AL115">
        <v>10.63</v>
      </c>
      <c r="AM115">
        <v>8.6199999999999992</v>
      </c>
      <c r="AN115">
        <v>6.96</v>
      </c>
      <c r="AO115">
        <v>7.54</v>
      </c>
      <c r="AP115">
        <v>6.71</v>
      </c>
      <c r="AQ115">
        <v>8.2799999999999994</v>
      </c>
      <c r="AR115">
        <v>7.39</v>
      </c>
      <c r="AU115">
        <v>11.65</v>
      </c>
      <c r="AV115">
        <v>16.59</v>
      </c>
      <c r="AW115">
        <v>13.52</v>
      </c>
      <c r="AX115">
        <v>13.22</v>
      </c>
      <c r="BC115">
        <v>8.7100000000000009</v>
      </c>
      <c r="BD115">
        <v>10.58</v>
      </c>
      <c r="BE115">
        <v>11.25</v>
      </c>
      <c r="BF115">
        <v>11.12</v>
      </c>
      <c r="BI115">
        <v>5.86</v>
      </c>
      <c r="BN115">
        <v>11.97</v>
      </c>
      <c r="BO115">
        <v>17.23</v>
      </c>
      <c r="BP115">
        <v>14.07</v>
      </c>
      <c r="BQ115">
        <v>13.37</v>
      </c>
      <c r="BV115">
        <v>8.94</v>
      </c>
      <c r="BW115">
        <v>10.78</v>
      </c>
      <c r="BX115">
        <v>10.73</v>
      </c>
      <c r="BY115">
        <v>10.84</v>
      </c>
      <c r="CB115">
        <v>5.99</v>
      </c>
    </row>
    <row r="116" spans="1:80" x14ac:dyDescent="0.4">
      <c r="G116">
        <v>10.66</v>
      </c>
      <c r="H116">
        <v>11.38</v>
      </c>
      <c r="I116">
        <v>12.38</v>
      </c>
      <c r="J116">
        <v>11.38</v>
      </c>
      <c r="O116">
        <v>9.14</v>
      </c>
      <c r="P116">
        <v>8.94</v>
      </c>
      <c r="Q116">
        <v>10.77</v>
      </c>
      <c r="R116">
        <v>10.15</v>
      </c>
      <c r="S116">
        <v>8.25</v>
      </c>
      <c r="T116">
        <v>6.27</v>
      </c>
      <c r="U116">
        <v>6.84</v>
      </c>
      <c r="V116">
        <v>6.55</v>
      </c>
      <c r="W116">
        <v>8.31</v>
      </c>
      <c r="X116">
        <v>6.85</v>
      </c>
      <c r="AA116">
        <v>10.97</v>
      </c>
      <c r="AB116">
        <v>11.76</v>
      </c>
      <c r="AC116">
        <v>12.72</v>
      </c>
      <c r="AD116">
        <v>11.63</v>
      </c>
      <c r="AI116">
        <v>9.73</v>
      </c>
      <c r="AJ116">
        <v>9.7799999999999994</v>
      </c>
      <c r="AK116">
        <v>10.92</v>
      </c>
      <c r="AL116">
        <v>10.77</v>
      </c>
      <c r="AM116">
        <v>8.43</v>
      </c>
      <c r="AN116">
        <v>6.87</v>
      </c>
      <c r="AO116">
        <v>7.47</v>
      </c>
      <c r="AP116">
        <v>6.77</v>
      </c>
      <c r="AQ116">
        <v>8.51</v>
      </c>
      <c r="AR116">
        <v>7.24</v>
      </c>
      <c r="AU116">
        <v>11.65</v>
      </c>
      <c r="AV116">
        <v>16.170000000000002</v>
      </c>
      <c r="AW116">
        <v>13.47</v>
      </c>
      <c r="AX116">
        <v>12.98</v>
      </c>
      <c r="BC116">
        <v>8.76</v>
      </c>
      <c r="BD116">
        <v>10.34</v>
      </c>
      <c r="BE116">
        <v>11.27</v>
      </c>
      <c r="BF116">
        <v>11.38</v>
      </c>
      <c r="BI116">
        <v>5.99</v>
      </c>
      <c r="BN116">
        <v>12.19</v>
      </c>
      <c r="BO116">
        <v>17.440000000000001</v>
      </c>
      <c r="BP116">
        <v>14.29</v>
      </c>
      <c r="BQ116">
        <v>13.69</v>
      </c>
      <c r="BV116">
        <v>8.9600000000000009</v>
      </c>
      <c r="BW116">
        <v>10.78</v>
      </c>
      <c r="BX116">
        <v>10.97</v>
      </c>
      <c r="BY116">
        <v>11.38</v>
      </c>
      <c r="CB116">
        <v>5.95</v>
      </c>
    </row>
    <row r="117" spans="1:80" x14ac:dyDescent="0.4">
      <c r="G117">
        <v>10.78</v>
      </c>
      <c r="H117">
        <v>11.39</v>
      </c>
      <c r="I117">
        <v>12.66</v>
      </c>
      <c r="J117">
        <v>11.39</v>
      </c>
      <c r="O117">
        <v>8.99</v>
      </c>
      <c r="P117">
        <v>8.76</v>
      </c>
      <c r="Q117">
        <v>10.77</v>
      </c>
      <c r="R117">
        <v>10.19</v>
      </c>
      <c r="S117">
        <v>8.2799999999999994</v>
      </c>
      <c r="T117">
        <v>6.33</v>
      </c>
      <c r="U117">
        <v>6.76</v>
      </c>
      <c r="V117">
        <v>6.71</v>
      </c>
      <c r="W117">
        <v>8.2200000000000006</v>
      </c>
      <c r="X117">
        <v>6.77</v>
      </c>
      <c r="AA117">
        <v>10.82</v>
      </c>
      <c r="AB117">
        <v>11.58</v>
      </c>
      <c r="AC117">
        <v>12.95</v>
      </c>
      <c r="AD117">
        <v>11.66</v>
      </c>
      <c r="AI117">
        <v>9.75</v>
      </c>
      <c r="AJ117">
        <v>9.84</v>
      </c>
      <c r="AK117">
        <v>10.98</v>
      </c>
      <c r="AL117">
        <v>10.78</v>
      </c>
      <c r="AM117">
        <v>8.64</v>
      </c>
      <c r="AN117">
        <v>6.91</v>
      </c>
      <c r="AO117">
        <v>7.33</v>
      </c>
      <c r="AP117">
        <v>6.79</v>
      </c>
      <c r="AQ117">
        <v>8.26</v>
      </c>
      <c r="AR117">
        <v>7.26</v>
      </c>
      <c r="AU117">
        <v>11.64</v>
      </c>
      <c r="AV117">
        <v>16.62</v>
      </c>
      <c r="AW117">
        <v>13.46</v>
      </c>
      <c r="AX117">
        <v>12.62</v>
      </c>
      <c r="BC117">
        <v>8.7899999999999991</v>
      </c>
      <c r="BD117">
        <v>10.210000000000001</v>
      </c>
      <c r="BE117">
        <v>11.29</v>
      </c>
      <c r="BF117">
        <v>11.33</v>
      </c>
      <c r="BI117">
        <v>5.96</v>
      </c>
      <c r="BN117">
        <v>12.19</v>
      </c>
      <c r="BO117">
        <v>17.440000000000001</v>
      </c>
      <c r="BP117">
        <v>14.23</v>
      </c>
      <c r="BQ117">
        <v>13.27</v>
      </c>
      <c r="BV117">
        <v>8.89</v>
      </c>
      <c r="BW117">
        <v>10.61</v>
      </c>
      <c r="BX117">
        <v>10.91</v>
      </c>
      <c r="BY117">
        <v>11.44</v>
      </c>
      <c r="CB117">
        <v>5.95</v>
      </c>
    </row>
    <row r="118" spans="1:80" x14ac:dyDescent="0.4">
      <c r="G118">
        <v>10.48</v>
      </c>
      <c r="H118">
        <v>11.28</v>
      </c>
      <c r="I118">
        <v>12.31</v>
      </c>
      <c r="J118">
        <v>11.45</v>
      </c>
      <c r="O118">
        <v>9.23</v>
      </c>
      <c r="P118">
        <v>8.7100000000000009</v>
      </c>
      <c r="Q118">
        <v>10.85</v>
      </c>
      <c r="R118">
        <v>9.94</v>
      </c>
      <c r="S118">
        <v>8.26</v>
      </c>
      <c r="T118">
        <v>6.28</v>
      </c>
      <c r="U118">
        <v>6.83</v>
      </c>
      <c r="V118">
        <v>6.35</v>
      </c>
      <c r="W118">
        <v>8.31</v>
      </c>
      <c r="X118">
        <v>6.82</v>
      </c>
      <c r="AA118">
        <v>10.89</v>
      </c>
      <c r="AB118">
        <v>11.73</v>
      </c>
      <c r="AC118">
        <v>12.82</v>
      </c>
      <c r="AD118">
        <v>11.76</v>
      </c>
      <c r="AI118">
        <v>9.26</v>
      </c>
      <c r="AJ118">
        <v>9.73</v>
      </c>
      <c r="AK118">
        <v>10.93</v>
      </c>
      <c r="AL118">
        <v>10.79</v>
      </c>
      <c r="AM118">
        <v>8.5399999999999991</v>
      </c>
      <c r="AN118">
        <v>6.57</v>
      </c>
      <c r="AO118">
        <v>7.43</v>
      </c>
      <c r="AP118">
        <v>6.78</v>
      </c>
      <c r="AQ118">
        <v>8.2200000000000006</v>
      </c>
      <c r="AR118">
        <v>7.29</v>
      </c>
      <c r="AU118">
        <v>11.57</v>
      </c>
      <c r="AV118">
        <v>16.38</v>
      </c>
      <c r="AW118">
        <v>13.28</v>
      </c>
      <c r="AX118">
        <v>12.92</v>
      </c>
      <c r="BC118">
        <v>8.76</v>
      </c>
      <c r="BD118">
        <v>10.35</v>
      </c>
      <c r="BE118">
        <v>11.25</v>
      </c>
      <c r="BF118">
        <v>11.34</v>
      </c>
      <c r="BI118">
        <v>6.14</v>
      </c>
      <c r="BN118">
        <v>12.14</v>
      </c>
      <c r="BO118">
        <v>17.38</v>
      </c>
      <c r="BP118">
        <v>13.85</v>
      </c>
      <c r="BQ118">
        <v>13.39</v>
      </c>
      <c r="BV118">
        <v>8.73</v>
      </c>
      <c r="BW118">
        <v>10.52</v>
      </c>
      <c r="BX118">
        <v>10.54</v>
      </c>
      <c r="BY118">
        <v>11.16</v>
      </c>
      <c r="CB118">
        <v>5.88</v>
      </c>
    </row>
    <row r="119" spans="1:80" x14ac:dyDescent="0.4">
      <c r="G119">
        <v>10.36</v>
      </c>
      <c r="H119">
        <v>11.19</v>
      </c>
      <c r="I119">
        <v>12.45</v>
      </c>
      <c r="J119">
        <v>11.36</v>
      </c>
      <c r="O119">
        <v>8.93</v>
      </c>
      <c r="P119">
        <v>8.89</v>
      </c>
      <c r="Q119">
        <v>10.83</v>
      </c>
      <c r="R119">
        <v>10.039999999999999</v>
      </c>
      <c r="S119">
        <v>8.33</v>
      </c>
      <c r="T119">
        <v>6.39</v>
      </c>
      <c r="U119">
        <v>6.77</v>
      </c>
      <c r="V119">
        <v>6.66</v>
      </c>
      <c r="W119">
        <v>8.23</v>
      </c>
      <c r="X119">
        <v>6.79</v>
      </c>
      <c r="AA119">
        <v>10.97</v>
      </c>
      <c r="AB119">
        <v>11.78</v>
      </c>
      <c r="AC119">
        <v>12.81</v>
      </c>
      <c r="AD119">
        <v>11.69</v>
      </c>
      <c r="AI119">
        <v>9.66</v>
      </c>
      <c r="AJ119">
        <v>9.99</v>
      </c>
      <c r="AK119">
        <v>10.91</v>
      </c>
      <c r="AL119">
        <v>10.63</v>
      </c>
      <c r="AM119">
        <v>8.67</v>
      </c>
      <c r="AN119">
        <v>6.61</v>
      </c>
      <c r="AO119">
        <v>7.39</v>
      </c>
      <c r="AP119">
        <v>6.76</v>
      </c>
      <c r="AQ119">
        <v>8.35</v>
      </c>
      <c r="AR119">
        <v>7.21</v>
      </c>
      <c r="AU119">
        <v>11.68</v>
      </c>
      <c r="AV119">
        <v>16.53</v>
      </c>
      <c r="AW119">
        <v>13.69</v>
      </c>
      <c r="AX119">
        <v>12.64</v>
      </c>
      <c r="BC119">
        <v>8.75</v>
      </c>
      <c r="BD119">
        <v>10.32</v>
      </c>
      <c r="BE119">
        <v>11.26</v>
      </c>
      <c r="BF119">
        <v>10.85</v>
      </c>
      <c r="BI119">
        <v>5.94</v>
      </c>
      <c r="BN119">
        <v>12.16</v>
      </c>
      <c r="BO119">
        <v>17.28</v>
      </c>
      <c r="BP119">
        <v>13.97</v>
      </c>
      <c r="BQ119">
        <v>13.44</v>
      </c>
      <c r="BV119">
        <v>8.91</v>
      </c>
      <c r="BW119">
        <v>10.79</v>
      </c>
      <c r="BX119">
        <v>11.21</v>
      </c>
      <c r="BY119">
        <v>11.33</v>
      </c>
      <c r="CB119">
        <v>5.72</v>
      </c>
    </row>
    <row r="120" spans="1:80" x14ac:dyDescent="0.4">
      <c r="G120">
        <v>10.46</v>
      </c>
      <c r="H120">
        <v>11.28</v>
      </c>
      <c r="I120">
        <v>12.59</v>
      </c>
      <c r="J120">
        <v>11.19</v>
      </c>
      <c r="O120">
        <v>8.93</v>
      </c>
      <c r="P120">
        <v>9.2100000000000009</v>
      </c>
      <c r="Q120">
        <v>10.81</v>
      </c>
      <c r="R120">
        <v>10.039999999999999</v>
      </c>
      <c r="S120">
        <v>8.24</v>
      </c>
      <c r="T120">
        <v>6.25</v>
      </c>
      <c r="U120">
        <v>6.69</v>
      </c>
      <c r="V120">
        <v>6.53</v>
      </c>
      <c r="W120">
        <v>8.25</v>
      </c>
      <c r="X120">
        <v>6.85</v>
      </c>
      <c r="AA120">
        <v>10.78</v>
      </c>
      <c r="AB120">
        <v>11.76</v>
      </c>
      <c r="AC120">
        <v>12.93</v>
      </c>
      <c r="AD120">
        <v>11.74</v>
      </c>
      <c r="AI120">
        <v>9.6199999999999992</v>
      </c>
      <c r="AJ120">
        <v>9.43</v>
      </c>
      <c r="AK120">
        <v>11.04</v>
      </c>
      <c r="AL120">
        <v>10.87</v>
      </c>
      <c r="AM120">
        <v>8.6300000000000008</v>
      </c>
      <c r="AN120">
        <v>6.94</v>
      </c>
      <c r="AO120">
        <v>7.45</v>
      </c>
      <c r="AP120">
        <v>6.43</v>
      </c>
      <c r="AQ120">
        <v>8.19</v>
      </c>
      <c r="AR120">
        <v>7.25</v>
      </c>
      <c r="AU120">
        <v>11.34</v>
      </c>
      <c r="AV120">
        <v>16.739999999999998</v>
      </c>
      <c r="AW120">
        <v>13.49</v>
      </c>
      <c r="AX120">
        <v>13.06</v>
      </c>
      <c r="BC120">
        <v>8.7200000000000006</v>
      </c>
      <c r="BD120">
        <v>10.46</v>
      </c>
      <c r="BE120">
        <v>11.25</v>
      </c>
      <c r="BF120">
        <v>11.24</v>
      </c>
      <c r="BI120">
        <v>5.86</v>
      </c>
      <c r="BN120">
        <v>12.15</v>
      </c>
      <c r="BO120">
        <v>17.350000000000001</v>
      </c>
      <c r="BP120">
        <v>13.93</v>
      </c>
      <c r="BQ120">
        <v>12.96</v>
      </c>
      <c r="BV120">
        <v>8.8800000000000008</v>
      </c>
      <c r="BW120">
        <v>10.58</v>
      </c>
      <c r="BX120">
        <v>10.73</v>
      </c>
      <c r="BY120">
        <v>11.34</v>
      </c>
      <c r="CB120">
        <v>5.87</v>
      </c>
    </row>
    <row r="121" spans="1:80" x14ac:dyDescent="0.4">
      <c r="G121">
        <v>10.89</v>
      </c>
      <c r="H121">
        <v>11.26</v>
      </c>
      <c r="I121">
        <v>12.57</v>
      </c>
      <c r="J121">
        <v>11.31</v>
      </c>
      <c r="O121">
        <v>8.9499999999999993</v>
      </c>
      <c r="P121">
        <v>8.77</v>
      </c>
      <c r="Q121">
        <v>10.69</v>
      </c>
      <c r="R121">
        <v>10.220000000000001</v>
      </c>
      <c r="S121">
        <v>7.81</v>
      </c>
      <c r="T121">
        <v>6.36</v>
      </c>
      <c r="U121">
        <v>6.86</v>
      </c>
      <c r="V121">
        <v>6.55</v>
      </c>
      <c r="W121">
        <v>8.16</v>
      </c>
      <c r="X121">
        <v>6.87</v>
      </c>
      <c r="AA121">
        <v>10.93</v>
      </c>
      <c r="AB121">
        <v>11.26</v>
      </c>
      <c r="AC121">
        <v>12.68</v>
      </c>
      <c r="AD121">
        <v>11.82</v>
      </c>
      <c r="AI121">
        <v>9.68</v>
      </c>
      <c r="AJ121">
        <v>9.39</v>
      </c>
      <c r="AK121">
        <v>10.83</v>
      </c>
      <c r="AL121">
        <v>10.42</v>
      </c>
      <c r="AM121">
        <v>8.67</v>
      </c>
      <c r="AN121">
        <v>6.86</v>
      </c>
      <c r="AO121">
        <v>7.48</v>
      </c>
      <c r="AP121">
        <v>6.72</v>
      </c>
      <c r="AQ121">
        <v>8.32</v>
      </c>
      <c r="AR121">
        <v>7.19</v>
      </c>
      <c r="AU121">
        <v>11.58</v>
      </c>
      <c r="AV121">
        <v>16.66</v>
      </c>
      <c r="AW121">
        <v>13.63</v>
      </c>
      <c r="AX121">
        <v>12.95</v>
      </c>
      <c r="BC121">
        <v>8.73</v>
      </c>
      <c r="BD121">
        <v>10.23</v>
      </c>
      <c r="BE121">
        <v>11.24</v>
      </c>
      <c r="BF121">
        <v>11.26</v>
      </c>
      <c r="BI121">
        <v>5.78</v>
      </c>
      <c r="BN121">
        <v>12.04</v>
      </c>
      <c r="BO121">
        <v>17.18</v>
      </c>
      <c r="BP121">
        <v>13.94</v>
      </c>
      <c r="BQ121">
        <v>13.37</v>
      </c>
      <c r="BV121">
        <v>8.93</v>
      </c>
      <c r="BW121">
        <v>10.55</v>
      </c>
      <c r="BX121">
        <v>10.89</v>
      </c>
      <c r="BY121">
        <v>11.28</v>
      </c>
      <c r="CB121">
        <v>5.75</v>
      </c>
    </row>
    <row r="122" spans="1:80" x14ac:dyDescent="0.4">
      <c r="A122" t="s">
        <v>128</v>
      </c>
      <c r="B122" t="s">
        <v>88</v>
      </c>
      <c r="C122" t="s">
        <v>94</v>
      </c>
      <c r="D122" t="s">
        <v>105</v>
      </c>
      <c r="E122" t="s">
        <v>129</v>
      </c>
      <c r="F122" t="s">
        <v>130</v>
      </c>
      <c r="G122">
        <v>12.23</v>
      </c>
      <c r="H122">
        <v>12.76</v>
      </c>
      <c r="I122">
        <v>14.08</v>
      </c>
      <c r="J122">
        <v>12.88</v>
      </c>
      <c r="K122">
        <v>11.33</v>
      </c>
      <c r="L122">
        <v>12.46</v>
      </c>
      <c r="M122">
        <v>13.48</v>
      </c>
      <c r="N122">
        <v>13.17</v>
      </c>
      <c r="O122">
        <v>9.8699999999999992</v>
      </c>
      <c r="P122">
        <v>9.9499999999999993</v>
      </c>
      <c r="Q122">
        <v>11.53</v>
      </c>
      <c r="R122">
        <v>11.48</v>
      </c>
      <c r="S122">
        <v>8.52</v>
      </c>
      <c r="T122">
        <v>6.05</v>
      </c>
      <c r="U122">
        <v>7.56</v>
      </c>
      <c r="V122">
        <v>6.95</v>
      </c>
      <c r="Z122">
        <v>9.06</v>
      </c>
      <c r="AA122">
        <v>12.29</v>
      </c>
      <c r="AB122">
        <v>12.67</v>
      </c>
      <c r="AC122">
        <v>14.13</v>
      </c>
      <c r="AD122">
        <v>12.66</v>
      </c>
      <c r="AE122">
        <v>11.47</v>
      </c>
      <c r="AF122">
        <v>12.72</v>
      </c>
      <c r="AG122">
        <v>14.07</v>
      </c>
      <c r="AH122">
        <v>13.44</v>
      </c>
      <c r="AI122">
        <v>9.9700000000000006</v>
      </c>
      <c r="AJ122">
        <v>9.94</v>
      </c>
      <c r="AK122">
        <v>11.69</v>
      </c>
      <c r="AL122">
        <v>11.87</v>
      </c>
      <c r="AM122">
        <v>8.66</v>
      </c>
      <c r="AN122">
        <v>6.53</v>
      </c>
      <c r="AO122">
        <v>8.34</v>
      </c>
      <c r="AP122">
        <v>6.98</v>
      </c>
      <c r="AT122">
        <v>9.01</v>
      </c>
      <c r="AU122">
        <v>11.24</v>
      </c>
      <c r="AV122">
        <v>16.84</v>
      </c>
      <c r="AW122">
        <v>13.39</v>
      </c>
      <c r="AX122">
        <v>13.49</v>
      </c>
      <c r="BC122">
        <v>8.33</v>
      </c>
      <c r="BD122">
        <v>10.67</v>
      </c>
      <c r="BE122">
        <v>11.53</v>
      </c>
      <c r="BF122">
        <v>11.21</v>
      </c>
      <c r="BI122">
        <v>5.26</v>
      </c>
      <c r="BN122">
        <v>11.31</v>
      </c>
      <c r="BO122">
        <v>17.350000000000001</v>
      </c>
      <c r="BP122">
        <v>13.76</v>
      </c>
      <c r="BQ122">
        <v>13.89</v>
      </c>
      <c r="BV122">
        <v>8.58</v>
      </c>
      <c r="BW122">
        <v>10.31</v>
      </c>
      <c r="BX122">
        <v>11.37</v>
      </c>
      <c r="BY122">
        <v>11.69</v>
      </c>
      <c r="CB122">
        <v>5.26</v>
      </c>
    </row>
    <row r="123" spans="1:80" x14ac:dyDescent="0.4">
      <c r="G123">
        <v>11.96</v>
      </c>
      <c r="H123">
        <v>13.22</v>
      </c>
      <c r="I123">
        <v>14.19</v>
      </c>
      <c r="J123">
        <v>12.88</v>
      </c>
      <c r="K123">
        <v>11.66</v>
      </c>
      <c r="L123">
        <v>12.62</v>
      </c>
      <c r="M123">
        <v>13.58</v>
      </c>
      <c r="N123">
        <v>13.13</v>
      </c>
      <c r="O123">
        <v>9.7899999999999991</v>
      </c>
      <c r="P123">
        <v>10.34</v>
      </c>
      <c r="Q123">
        <v>11.44</v>
      </c>
      <c r="R123">
        <v>11.49</v>
      </c>
      <c r="S123">
        <v>8.66</v>
      </c>
      <c r="T123">
        <v>5.99</v>
      </c>
      <c r="U123">
        <v>7.57</v>
      </c>
      <c r="V123">
        <v>7.07</v>
      </c>
      <c r="Z123">
        <v>9.0500000000000007</v>
      </c>
      <c r="AA123">
        <v>11.99</v>
      </c>
      <c r="AB123">
        <v>12.76</v>
      </c>
      <c r="AC123">
        <v>14.05</v>
      </c>
      <c r="AD123">
        <v>13.08</v>
      </c>
      <c r="AE123">
        <v>11.82</v>
      </c>
      <c r="AF123">
        <v>12.97</v>
      </c>
      <c r="AG123">
        <v>13.96</v>
      </c>
      <c r="AH123">
        <v>13.58</v>
      </c>
      <c r="AI123">
        <v>9.9499999999999993</v>
      </c>
      <c r="AJ123">
        <v>10.66</v>
      </c>
      <c r="AK123">
        <v>11.75</v>
      </c>
      <c r="AL123">
        <v>11.73</v>
      </c>
      <c r="AM123">
        <v>8.73</v>
      </c>
      <c r="AN123">
        <v>6.34</v>
      </c>
      <c r="AO123">
        <v>8.2899999999999991</v>
      </c>
      <c r="AP123">
        <v>6.68</v>
      </c>
      <c r="AT123">
        <v>9.1300000000000008</v>
      </c>
      <c r="AU123">
        <v>10.93</v>
      </c>
      <c r="AV123">
        <v>16.68</v>
      </c>
      <c r="AW123">
        <v>13.36</v>
      </c>
      <c r="AX123">
        <v>13.83</v>
      </c>
      <c r="BC123">
        <v>8.16</v>
      </c>
      <c r="BD123">
        <v>10.68</v>
      </c>
      <c r="BE123">
        <v>11.16</v>
      </c>
      <c r="BF123">
        <v>11.37</v>
      </c>
      <c r="BI123">
        <v>5.26</v>
      </c>
      <c r="BN123">
        <v>10.96</v>
      </c>
      <c r="BO123">
        <v>17.14</v>
      </c>
      <c r="BP123">
        <v>13.94</v>
      </c>
      <c r="BQ123">
        <v>13.96</v>
      </c>
      <c r="BV123">
        <v>8.58</v>
      </c>
      <c r="BW123">
        <v>10.45</v>
      </c>
      <c r="BX123">
        <v>11.25</v>
      </c>
      <c r="BY123">
        <v>11.35</v>
      </c>
      <c r="CB123">
        <v>5.25</v>
      </c>
    </row>
    <row r="124" spans="1:80" x14ac:dyDescent="0.4">
      <c r="G124">
        <v>11.99</v>
      </c>
      <c r="H124">
        <v>12.96</v>
      </c>
      <c r="I124">
        <v>14.19</v>
      </c>
      <c r="J124">
        <v>12.95</v>
      </c>
      <c r="K124">
        <v>11.53</v>
      </c>
      <c r="L124">
        <v>12.61</v>
      </c>
      <c r="M124">
        <v>13.57</v>
      </c>
      <c r="N124">
        <v>13.15</v>
      </c>
      <c r="O124">
        <v>9.9499999999999993</v>
      </c>
      <c r="P124">
        <v>10.16</v>
      </c>
      <c r="Q124">
        <v>11.53</v>
      </c>
      <c r="R124">
        <v>11.52</v>
      </c>
      <c r="S124">
        <v>8.65</v>
      </c>
      <c r="T124">
        <v>6.16</v>
      </c>
      <c r="U124">
        <v>7.53</v>
      </c>
      <c r="V124">
        <v>6.94</v>
      </c>
      <c r="Z124">
        <v>9.06</v>
      </c>
      <c r="AA124">
        <v>11.84</v>
      </c>
      <c r="AB124">
        <v>12.76</v>
      </c>
      <c r="AC124">
        <v>14.08</v>
      </c>
      <c r="AD124">
        <v>12.61</v>
      </c>
      <c r="AE124">
        <v>11.84</v>
      </c>
      <c r="AF124">
        <v>12.58</v>
      </c>
      <c r="AG124">
        <v>14.02</v>
      </c>
      <c r="AH124">
        <v>13.56</v>
      </c>
      <c r="AI124">
        <v>9.98</v>
      </c>
      <c r="AJ124">
        <v>10.17</v>
      </c>
      <c r="AK124">
        <v>11.55</v>
      </c>
      <c r="AL124">
        <v>11.76</v>
      </c>
      <c r="AM124">
        <v>8.64</v>
      </c>
      <c r="AN124">
        <v>6.39</v>
      </c>
      <c r="AO124">
        <v>8.32</v>
      </c>
      <c r="AP124">
        <v>6.79</v>
      </c>
      <c r="AT124">
        <v>9.23</v>
      </c>
      <c r="AU124">
        <v>11.29</v>
      </c>
      <c r="AV124">
        <v>16.75</v>
      </c>
      <c r="AW124">
        <v>13.05</v>
      </c>
      <c r="AX124">
        <v>13.57</v>
      </c>
      <c r="BC124">
        <v>8.23</v>
      </c>
      <c r="BD124">
        <v>10.78</v>
      </c>
      <c r="BE124">
        <v>10.77</v>
      </c>
      <c r="BF124">
        <v>11.26</v>
      </c>
      <c r="BI124">
        <v>5.31</v>
      </c>
      <c r="BN124">
        <v>11.26</v>
      </c>
      <c r="BO124">
        <v>16.95</v>
      </c>
      <c r="BP124">
        <v>13.96</v>
      </c>
      <c r="BQ124">
        <v>13.84</v>
      </c>
      <c r="BV124">
        <v>8.6300000000000008</v>
      </c>
      <c r="BW124">
        <v>10.64</v>
      </c>
      <c r="BX124">
        <v>11.57</v>
      </c>
      <c r="BY124">
        <v>11.82</v>
      </c>
      <c r="CB124">
        <v>5.25</v>
      </c>
    </row>
    <row r="125" spans="1:80" x14ac:dyDescent="0.4">
      <c r="G125">
        <v>11.62</v>
      </c>
      <c r="H125">
        <v>12.87</v>
      </c>
      <c r="I125">
        <v>14.21</v>
      </c>
      <c r="J125">
        <v>12.85</v>
      </c>
      <c r="K125">
        <v>11.47</v>
      </c>
      <c r="L125">
        <v>12.44</v>
      </c>
      <c r="M125">
        <v>13.61</v>
      </c>
      <c r="N125">
        <v>13.42</v>
      </c>
      <c r="O125">
        <v>9.93</v>
      </c>
      <c r="P125">
        <v>10.09</v>
      </c>
      <c r="Q125">
        <v>11.46</v>
      </c>
      <c r="R125">
        <v>11.57</v>
      </c>
      <c r="S125">
        <v>8.26</v>
      </c>
      <c r="T125">
        <v>6.12</v>
      </c>
      <c r="U125">
        <v>7.71</v>
      </c>
      <c r="V125">
        <v>7.14</v>
      </c>
      <c r="Z125">
        <v>9.1199999999999992</v>
      </c>
      <c r="AA125">
        <v>11.58</v>
      </c>
      <c r="AB125">
        <v>12.81</v>
      </c>
      <c r="AC125">
        <v>14.22</v>
      </c>
      <c r="AD125">
        <v>12.74</v>
      </c>
      <c r="AE125">
        <v>11.43</v>
      </c>
      <c r="AF125">
        <v>12.44</v>
      </c>
      <c r="AG125">
        <v>13.93</v>
      </c>
      <c r="AH125">
        <v>13.51</v>
      </c>
      <c r="AI125">
        <v>9.98</v>
      </c>
      <c r="AJ125">
        <v>10.58</v>
      </c>
      <c r="AK125">
        <v>11.82</v>
      </c>
      <c r="AL125">
        <v>11.97</v>
      </c>
      <c r="AM125">
        <v>8.7799999999999994</v>
      </c>
      <c r="AN125">
        <v>6.84</v>
      </c>
      <c r="AO125">
        <v>8.33</v>
      </c>
      <c r="AP125">
        <v>6.99</v>
      </c>
      <c r="AT125">
        <v>9.2799999999999994</v>
      </c>
      <c r="AU125">
        <v>11.37</v>
      </c>
      <c r="AV125">
        <v>16.79</v>
      </c>
      <c r="AW125">
        <v>13.56</v>
      </c>
      <c r="AX125">
        <v>13.71</v>
      </c>
      <c r="BC125">
        <v>8.25</v>
      </c>
      <c r="BD125">
        <v>10.73</v>
      </c>
      <c r="BE125">
        <v>11.51</v>
      </c>
      <c r="BF125">
        <v>11.17</v>
      </c>
      <c r="BI125">
        <v>5.26</v>
      </c>
      <c r="BN125">
        <v>11.23</v>
      </c>
      <c r="BO125">
        <v>17.54</v>
      </c>
      <c r="BP125">
        <v>14.42</v>
      </c>
      <c r="BQ125">
        <v>13.84</v>
      </c>
      <c r="BV125">
        <v>8.6300000000000008</v>
      </c>
      <c r="BW125">
        <v>10.49</v>
      </c>
      <c r="BX125">
        <v>11.51</v>
      </c>
      <c r="BY125">
        <v>11.75</v>
      </c>
      <c r="CB125">
        <v>5.26</v>
      </c>
    </row>
    <row r="126" spans="1:80" x14ac:dyDescent="0.4">
      <c r="G126">
        <v>11.78</v>
      </c>
      <c r="H126">
        <v>12.88</v>
      </c>
      <c r="I126">
        <v>14.19</v>
      </c>
      <c r="J126">
        <v>12.78</v>
      </c>
      <c r="K126">
        <v>11.48</v>
      </c>
      <c r="L126">
        <v>12.44</v>
      </c>
      <c r="M126">
        <v>13.57</v>
      </c>
      <c r="N126">
        <v>13.28</v>
      </c>
      <c r="O126">
        <v>9.86</v>
      </c>
      <c r="P126">
        <v>10.130000000000001</v>
      </c>
      <c r="Q126">
        <v>11.49</v>
      </c>
      <c r="R126">
        <v>11.61</v>
      </c>
      <c r="S126">
        <v>8.5500000000000007</v>
      </c>
      <c r="T126">
        <v>6.36</v>
      </c>
      <c r="U126">
        <v>7.52</v>
      </c>
      <c r="V126">
        <v>6.95</v>
      </c>
      <c r="Z126">
        <v>9.08</v>
      </c>
      <c r="AA126">
        <v>11.66</v>
      </c>
      <c r="AB126">
        <v>12.37</v>
      </c>
      <c r="AC126">
        <v>14.12</v>
      </c>
      <c r="AD126">
        <v>12.66</v>
      </c>
      <c r="AE126">
        <v>11.83</v>
      </c>
      <c r="AF126">
        <v>12.59</v>
      </c>
      <c r="AG126">
        <v>14.06</v>
      </c>
      <c r="AH126">
        <v>13.45</v>
      </c>
      <c r="AI126">
        <v>9.98</v>
      </c>
      <c r="AJ126">
        <v>10.35</v>
      </c>
      <c r="AK126">
        <v>11.66</v>
      </c>
      <c r="AL126">
        <v>11.85</v>
      </c>
      <c r="AM126">
        <v>8.9600000000000009</v>
      </c>
      <c r="AN126">
        <v>6.57</v>
      </c>
      <c r="AO126">
        <v>8.33</v>
      </c>
      <c r="AP126">
        <v>6.95</v>
      </c>
      <c r="AT126">
        <v>9.07</v>
      </c>
      <c r="AU126">
        <v>11.12</v>
      </c>
      <c r="AV126">
        <v>16.670000000000002</v>
      </c>
      <c r="AW126">
        <v>13.37</v>
      </c>
      <c r="AX126">
        <v>13.49</v>
      </c>
      <c r="BC126">
        <v>8.31</v>
      </c>
      <c r="BD126">
        <v>10.71</v>
      </c>
      <c r="BE126">
        <v>10.88</v>
      </c>
      <c r="BF126">
        <v>11.23</v>
      </c>
      <c r="BI126">
        <v>5.27</v>
      </c>
      <c r="BN126">
        <v>11.49</v>
      </c>
      <c r="BO126">
        <v>17.63</v>
      </c>
      <c r="BP126">
        <v>13.71</v>
      </c>
      <c r="BQ126">
        <v>13.71</v>
      </c>
      <c r="BV126">
        <v>8.66</v>
      </c>
      <c r="BW126">
        <v>10.41</v>
      </c>
      <c r="BX126">
        <v>11.66</v>
      </c>
      <c r="BY126">
        <v>11.76</v>
      </c>
      <c r="CB126">
        <v>5.35</v>
      </c>
    </row>
    <row r="127" spans="1:80" x14ac:dyDescent="0.4">
      <c r="G127">
        <v>11.73</v>
      </c>
      <c r="H127">
        <v>12.92</v>
      </c>
      <c r="I127">
        <v>14.17</v>
      </c>
      <c r="J127">
        <v>12.86</v>
      </c>
      <c r="K127">
        <v>11.14</v>
      </c>
      <c r="L127">
        <v>12.43</v>
      </c>
      <c r="M127">
        <v>13.36</v>
      </c>
      <c r="N127">
        <v>13.25</v>
      </c>
      <c r="O127">
        <v>9.89</v>
      </c>
      <c r="P127">
        <v>10.25</v>
      </c>
      <c r="Q127">
        <v>11.55</v>
      </c>
      <c r="R127">
        <v>11.61</v>
      </c>
      <c r="S127">
        <v>8.67</v>
      </c>
      <c r="T127">
        <v>6.16</v>
      </c>
      <c r="U127">
        <v>7.51</v>
      </c>
      <c r="V127">
        <v>6.97</v>
      </c>
      <c r="Z127">
        <v>9.15</v>
      </c>
      <c r="AA127">
        <v>11.99</v>
      </c>
      <c r="AB127">
        <v>12.94</v>
      </c>
      <c r="AC127">
        <v>14.15</v>
      </c>
      <c r="AD127">
        <v>12.71</v>
      </c>
      <c r="AE127">
        <v>11.42</v>
      </c>
      <c r="AF127">
        <v>12.48</v>
      </c>
      <c r="AG127">
        <v>13.87</v>
      </c>
      <c r="AH127">
        <v>13.22</v>
      </c>
      <c r="AI127">
        <v>9.85</v>
      </c>
      <c r="AJ127">
        <v>10.210000000000001</v>
      </c>
      <c r="AK127">
        <v>11.99</v>
      </c>
      <c r="AL127">
        <v>11.76</v>
      </c>
      <c r="AM127">
        <v>8.9700000000000006</v>
      </c>
      <c r="AN127">
        <v>6.62</v>
      </c>
      <c r="AO127">
        <v>8.23</v>
      </c>
      <c r="AP127">
        <v>7.12</v>
      </c>
      <c r="AT127">
        <v>9.2899999999999991</v>
      </c>
      <c r="AU127">
        <v>10.93</v>
      </c>
      <c r="AV127">
        <v>17.11</v>
      </c>
      <c r="AW127">
        <v>13.55</v>
      </c>
      <c r="AX127">
        <v>13.62</v>
      </c>
      <c r="BC127">
        <v>8.35</v>
      </c>
      <c r="BD127">
        <v>10.72</v>
      </c>
      <c r="BE127">
        <v>11.34</v>
      </c>
      <c r="BF127">
        <v>11.35</v>
      </c>
      <c r="BI127">
        <v>5.27</v>
      </c>
      <c r="BN127">
        <v>10.98</v>
      </c>
      <c r="BO127">
        <v>17.57</v>
      </c>
      <c r="BP127">
        <v>13.86</v>
      </c>
      <c r="BQ127">
        <v>13.67</v>
      </c>
      <c r="BV127">
        <v>8.5299999999999994</v>
      </c>
      <c r="BW127">
        <v>10.15</v>
      </c>
      <c r="BX127">
        <v>11.75</v>
      </c>
      <c r="BY127">
        <v>11.61</v>
      </c>
      <c r="CB127">
        <v>5.26</v>
      </c>
    </row>
    <row r="128" spans="1:80" x14ac:dyDescent="0.4">
      <c r="G128">
        <v>11.97</v>
      </c>
      <c r="H128">
        <v>12.73</v>
      </c>
      <c r="I128">
        <v>13.87</v>
      </c>
      <c r="J128">
        <v>12.84</v>
      </c>
      <c r="K128">
        <v>11.24</v>
      </c>
      <c r="L128">
        <v>12.22</v>
      </c>
      <c r="M128">
        <v>13.56</v>
      </c>
      <c r="N128">
        <v>13.19</v>
      </c>
      <c r="O128">
        <v>9.82</v>
      </c>
      <c r="P128">
        <v>9.89</v>
      </c>
      <c r="Q128">
        <v>11.43</v>
      </c>
      <c r="R128">
        <v>11.62</v>
      </c>
      <c r="S128">
        <v>8.43</v>
      </c>
      <c r="T128">
        <v>6.21</v>
      </c>
      <c r="U128">
        <v>7.55</v>
      </c>
      <c r="V128">
        <v>6.95</v>
      </c>
      <c r="Z128">
        <v>9.09</v>
      </c>
      <c r="AA128">
        <v>11.56</v>
      </c>
      <c r="AB128">
        <v>12.94</v>
      </c>
      <c r="AC128">
        <v>14.09</v>
      </c>
      <c r="AD128">
        <v>12.97</v>
      </c>
      <c r="AE128">
        <v>11.76</v>
      </c>
      <c r="AF128">
        <v>12.32</v>
      </c>
      <c r="AG128">
        <v>13.84</v>
      </c>
      <c r="AH128">
        <v>13.45</v>
      </c>
      <c r="AI128">
        <v>9.99</v>
      </c>
      <c r="AJ128">
        <v>10.18</v>
      </c>
      <c r="AK128">
        <v>11.64</v>
      </c>
      <c r="AL128">
        <v>11.87</v>
      </c>
      <c r="AM128">
        <v>8.81</v>
      </c>
      <c r="AN128">
        <v>6.53</v>
      </c>
      <c r="AO128">
        <v>8.34</v>
      </c>
      <c r="AP128">
        <v>6.93</v>
      </c>
      <c r="AT128">
        <v>9.36</v>
      </c>
      <c r="AU128">
        <v>11.17</v>
      </c>
      <c r="AV128">
        <v>16.46</v>
      </c>
      <c r="AW128">
        <v>13.48</v>
      </c>
      <c r="AX128">
        <v>13.78</v>
      </c>
      <c r="BC128">
        <v>8.39</v>
      </c>
      <c r="BD128">
        <v>10.72</v>
      </c>
      <c r="BE128">
        <v>11.24</v>
      </c>
      <c r="BF128">
        <v>11.34</v>
      </c>
      <c r="BI128">
        <v>5.33</v>
      </c>
      <c r="BN128">
        <v>11.62</v>
      </c>
      <c r="BO128">
        <v>17.149999999999999</v>
      </c>
      <c r="BP128">
        <v>13.65</v>
      </c>
      <c r="BQ128">
        <v>14.32</v>
      </c>
      <c r="BV128">
        <v>8.75</v>
      </c>
      <c r="BW128">
        <v>10.47</v>
      </c>
      <c r="BX128">
        <v>11.46</v>
      </c>
      <c r="BY128">
        <v>11.42</v>
      </c>
      <c r="CB128">
        <v>5.27</v>
      </c>
    </row>
    <row r="129" spans="1:84" x14ac:dyDescent="0.4">
      <c r="G129">
        <v>11.75</v>
      </c>
      <c r="H129">
        <v>12.43</v>
      </c>
      <c r="I129">
        <v>14.04</v>
      </c>
      <c r="J129">
        <v>12.77</v>
      </c>
      <c r="K129">
        <v>11.59</v>
      </c>
      <c r="L129">
        <v>12.62</v>
      </c>
      <c r="M129">
        <v>13.54</v>
      </c>
      <c r="N129">
        <v>13.15</v>
      </c>
      <c r="O129">
        <v>9.4600000000000009</v>
      </c>
      <c r="P129">
        <v>9.9499999999999993</v>
      </c>
      <c r="Q129">
        <v>11.47</v>
      </c>
      <c r="R129">
        <v>11.49</v>
      </c>
      <c r="S129">
        <v>8.5500000000000007</v>
      </c>
      <c r="T129">
        <v>6.26</v>
      </c>
      <c r="U129">
        <v>7.58</v>
      </c>
      <c r="V129">
        <v>6.94</v>
      </c>
      <c r="Z129">
        <v>9.11</v>
      </c>
      <c r="AA129">
        <v>11.71</v>
      </c>
      <c r="AB129">
        <v>12.72</v>
      </c>
      <c r="AC129">
        <v>14.11</v>
      </c>
      <c r="AD129">
        <v>12.93</v>
      </c>
      <c r="AE129">
        <v>11.73</v>
      </c>
      <c r="AF129">
        <v>12.37</v>
      </c>
      <c r="AG129">
        <v>14.14</v>
      </c>
      <c r="AH129">
        <v>13.55</v>
      </c>
      <c r="AI129">
        <v>9.98</v>
      </c>
      <c r="AJ129">
        <v>9.9700000000000006</v>
      </c>
      <c r="AK129">
        <v>11.76</v>
      </c>
      <c r="AL129">
        <v>11.84</v>
      </c>
      <c r="AM129">
        <v>8.83</v>
      </c>
      <c r="AN129">
        <v>6.58</v>
      </c>
      <c r="AO129">
        <v>8.2899999999999991</v>
      </c>
      <c r="AP129">
        <v>7.05</v>
      </c>
      <c r="AT129">
        <v>9.27</v>
      </c>
      <c r="AU129">
        <v>11.31</v>
      </c>
      <c r="AV129">
        <v>17.21</v>
      </c>
      <c r="AW129">
        <v>13.35</v>
      </c>
      <c r="AX129">
        <v>13.65</v>
      </c>
      <c r="BC129">
        <v>8.2100000000000009</v>
      </c>
      <c r="BD129">
        <v>10.58</v>
      </c>
      <c r="BE129">
        <v>11.25</v>
      </c>
      <c r="BF129">
        <v>11.14</v>
      </c>
      <c r="BI129">
        <v>5.33</v>
      </c>
      <c r="BN129">
        <v>11.81</v>
      </c>
      <c r="BO129">
        <v>16.809999999999999</v>
      </c>
      <c r="BP129">
        <v>13.69</v>
      </c>
      <c r="BQ129">
        <v>13.36</v>
      </c>
      <c r="BV129">
        <v>8.52</v>
      </c>
      <c r="BW129">
        <v>10.34</v>
      </c>
      <c r="BX129">
        <v>11.41</v>
      </c>
      <c r="BY129">
        <v>11.88</v>
      </c>
      <c r="CB129">
        <v>5.39</v>
      </c>
    </row>
    <row r="130" spans="1:84" x14ac:dyDescent="0.4">
      <c r="G130">
        <v>11.67</v>
      </c>
      <c r="H130">
        <v>12.96</v>
      </c>
      <c r="I130">
        <v>14.15</v>
      </c>
      <c r="J130">
        <v>12.85</v>
      </c>
      <c r="K130">
        <v>11.63</v>
      </c>
      <c r="L130">
        <v>12.22</v>
      </c>
      <c r="M130">
        <v>13.49</v>
      </c>
      <c r="N130">
        <v>13.21</v>
      </c>
      <c r="O130">
        <v>9.68</v>
      </c>
      <c r="P130">
        <v>10.130000000000001</v>
      </c>
      <c r="Q130">
        <v>11.48</v>
      </c>
      <c r="R130">
        <v>11.51</v>
      </c>
      <c r="S130">
        <v>8.4499999999999993</v>
      </c>
      <c r="T130">
        <v>6.12</v>
      </c>
      <c r="U130">
        <v>7.49</v>
      </c>
      <c r="V130">
        <v>6.96</v>
      </c>
      <c r="Z130">
        <v>9.1300000000000008</v>
      </c>
      <c r="AA130">
        <v>11.86</v>
      </c>
      <c r="AB130">
        <v>12.82</v>
      </c>
      <c r="AC130">
        <v>13.93</v>
      </c>
      <c r="AD130">
        <v>12.64</v>
      </c>
      <c r="AE130">
        <v>11.72</v>
      </c>
      <c r="AF130">
        <v>12.78</v>
      </c>
      <c r="AG130">
        <v>14.04</v>
      </c>
      <c r="AH130">
        <v>13.51</v>
      </c>
      <c r="AI130">
        <v>9.74</v>
      </c>
      <c r="AJ130">
        <v>10.62</v>
      </c>
      <c r="AK130">
        <v>11.54</v>
      </c>
      <c r="AL130">
        <v>11.71</v>
      </c>
      <c r="AM130">
        <v>8.73</v>
      </c>
      <c r="AN130">
        <v>6.57</v>
      </c>
      <c r="AO130">
        <v>8.2799999999999994</v>
      </c>
      <c r="AP130">
        <v>6.88</v>
      </c>
      <c r="AT130">
        <v>9.27</v>
      </c>
      <c r="AU130">
        <v>11.27</v>
      </c>
      <c r="AV130">
        <v>16.84</v>
      </c>
      <c r="AW130">
        <v>13.41</v>
      </c>
      <c r="AX130">
        <v>13.51</v>
      </c>
      <c r="BC130">
        <v>8.25</v>
      </c>
      <c r="BD130">
        <v>10.77</v>
      </c>
      <c r="BE130">
        <v>11.43</v>
      </c>
      <c r="BF130">
        <v>11.18</v>
      </c>
      <c r="BI130">
        <v>5.28</v>
      </c>
      <c r="BN130">
        <v>11.47</v>
      </c>
      <c r="BO130">
        <v>17.22</v>
      </c>
      <c r="BP130">
        <v>13.83</v>
      </c>
      <c r="BQ130">
        <v>14.09</v>
      </c>
      <c r="BV130">
        <v>8.48</v>
      </c>
      <c r="BW130">
        <v>10.55</v>
      </c>
      <c r="BX130">
        <v>11.72</v>
      </c>
      <c r="BY130">
        <v>11.92</v>
      </c>
      <c r="CB130">
        <v>5.23</v>
      </c>
    </row>
    <row r="131" spans="1:84" x14ac:dyDescent="0.4">
      <c r="G131">
        <v>11.85</v>
      </c>
      <c r="H131">
        <v>12.82</v>
      </c>
      <c r="I131">
        <v>14.17</v>
      </c>
      <c r="J131">
        <v>12.76</v>
      </c>
      <c r="K131">
        <v>11.36</v>
      </c>
      <c r="L131">
        <v>12.48</v>
      </c>
      <c r="M131">
        <v>13.56</v>
      </c>
      <c r="N131">
        <v>13.28</v>
      </c>
      <c r="O131">
        <v>9.9700000000000006</v>
      </c>
      <c r="P131">
        <v>9.92</v>
      </c>
      <c r="Q131">
        <v>11.24</v>
      </c>
      <c r="R131">
        <v>11.48</v>
      </c>
      <c r="S131">
        <v>8.4600000000000009</v>
      </c>
      <c r="T131">
        <v>6.12</v>
      </c>
      <c r="U131">
        <v>7.54</v>
      </c>
      <c r="V131">
        <v>6.99</v>
      </c>
      <c r="Z131">
        <v>9.1300000000000008</v>
      </c>
      <c r="AA131">
        <v>11.65</v>
      </c>
      <c r="AB131">
        <v>12.57</v>
      </c>
      <c r="AC131">
        <v>14.04</v>
      </c>
      <c r="AD131">
        <v>13.29</v>
      </c>
      <c r="AE131">
        <v>11.82</v>
      </c>
      <c r="AF131">
        <v>12.62</v>
      </c>
      <c r="AG131">
        <v>14.02</v>
      </c>
      <c r="AH131">
        <v>13.48</v>
      </c>
      <c r="AI131">
        <v>9.91</v>
      </c>
      <c r="AJ131">
        <v>10.14</v>
      </c>
      <c r="AK131">
        <v>11.78</v>
      </c>
      <c r="AL131">
        <v>11.79</v>
      </c>
      <c r="AM131">
        <v>8.68</v>
      </c>
      <c r="AN131">
        <v>6.42</v>
      </c>
      <c r="AO131">
        <v>8.26</v>
      </c>
      <c r="AP131">
        <v>6.94</v>
      </c>
      <c r="AT131">
        <v>9.17</v>
      </c>
      <c r="AU131">
        <v>11.33</v>
      </c>
      <c r="AV131">
        <v>17.38</v>
      </c>
      <c r="AW131">
        <v>13.39</v>
      </c>
      <c r="AX131">
        <v>13.51</v>
      </c>
      <c r="BC131">
        <v>8.25</v>
      </c>
      <c r="BD131">
        <v>10.98</v>
      </c>
      <c r="BE131">
        <v>11.35</v>
      </c>
      <c r="BF131">
        <v>11.24</v>
      </c>
      <c r="BI131">
        <v>5.29</v>
      </c>
      <c r="BN131">
        <v>11.48</v>
      </c>
      <c r="BO131">
        <v>17.260000000000002</v>
      </c>
      <c r="BP131">
        <v>13.69</v>
      </c>
      <c r="BQ131">
        <v>13.86</v>
      </c>
      <c r="BV131">
        <v>8.42</v>
      </c>
      <c r="BW131">
        <v>10.119999999999999</v>
      </c>
      <c r="BX131">
        <v>11.61</v>
      </c>
      <c r="BY131">
        <v>11.96</v>
      </c>
      <c r="CB131">
        <v>5.34</v>
      </c>
    </row>
    <row r="132" spans="1:84" x14ac:dyDescent="0.4">
      <c r="A132" t="s">
        <v>131</v>
      </c>
      <c r="B132" t="s">
        <v>88</v>
      </c>
      <c r="C132" t="s">
        <v>94</v>
      </c>
      <c r="D132" t="s">
        <v>111</v>
      </c>
      <c r="E132" t="s">
        <v>132</v>
      </c>
      <c r="F132" t="s">
        <v>133</v>
      </c>
      <c r="G132">
        <v>11.19</v>
      </c>
      <c r="H132">
        <v>12.13</v>
      </c>
      <c r="I132">
        <v>12.67</v>
      </c>
      <c r="J132">
        <v>12.42</v>
      </c>
      <c r="K132">
        <v>10.48</v>
      </c>
      <c r="L132">
        <v>10.81</v>
      </c>
      <c r="M132">
        <v>12.09</v>
      </c>
      <c r="N132">
        <v>11.71</v>
      </c>
      <c r="O132">
        <v>9.6199999999999992</v>
      </c>
      <c r="P132">
        <v>9.32</v>
      </c>
      <c r="Q132">
        <v>10.53</v>
      </c>
      <c r="R132">
        <v>10.19</v>
      </c>
      <c r="S132">
        <v>7.95</v>
      </c>
      <c r="T132">
        <v>6.78</v>
      </c>
      <c r="U132">
        <v>6.97</v>
      </c>
      <c r="V132">
        <v>6.65</v>
      </c>
      <c r="W132">
        <v>9.0399999999999991</v>
      </c>
      <c r="X132">
        <v>7.53</v>
      </c>
      <c r="AA132">
        <v>11.42</v>
      </c>
      <c r="AB132">
        <v>12.53</v>
      </c>
      <c r="AC132">
        <v>13.26</v>
      </c>
      <c r="AD132">
        <v>12.48</v>
      </c>
      <c r="AE132">
        <v>10.89</v>
      </c>
      <c r="AF132">
        <v>10.83</v>
      </c>
      <c r="AG132">
        <v>12.26</v>
      </c>
      <c r="AH132">
        <v>11.81</v>
      </c>
      <c r="AI132">
        <v>9.81</v>
      </c>
      <c r="AJ132">
        <v>9.42</v>
      </c>
      <c r="AK132">
        <v>10.74</v>
      </c>
      <c r="AL132">
        <v>10.38</v>
      </c>
      <c r="AM132">
        <v>8.26</v>
      </c>
      <c r="AN132">
        <v>6.93</v>
      </c>
      <c r="AO132">
        <v>7.48</v>
      </c>
      <c r="AP132">
        <v>6.91</v>
      </c>
      <c r="AQ132">
        <v>9.0500000000000007</v>
      </c>
      <c r="AR132">
        <v>7.51</v>
      </c>
      <c r="AU132">
        <v>9.74</v>
      </c>
      <c r="AV132">
        <v>14.25</v>
      </c>
      <c r="AW132">
        <v>13.73</v>
      </c>
      <c r="AX132">
        <v>12.57</v>
      </c>
      <c r="AY132">
        <v>9.98</v>
      </c>
      <c r="AZ132">
        <v>10.85</v>
      </c>
      <c r="BA132">
        <v>11.99</v>
      </c>
      <c r="BB132">
        <v>12.73</v>
      </c>
      <c r="BC132">
        <v>7.79</v>
      </c>
      <c r="BD132">
        <v>8.5500000000000007</v>
      </c>
      <c r="BE132">
        <v>10.46</v>
      </c>
      <c r="BF132">
        <v>10.46</v>
      </c>
      <c r="BG132">
        <v>6.55</v>
      </c>
      <c r="BH132">
        <v>7.54</v>
      </c>
      <c r="BI132">
        <v>4.96</v>
      </c>
      <c r="BJ132">
        <v>9.66</v>
      </c>
      <c r="BK132">
        <v>6.32</v>
      </c>
      <c r="BL132">
        <v>7.71</v>
      </c>
      <c r="BM132">
        <v>8.26</v>
      </c>
      <c r="BN132">
        <v>9.92</v>
      </c>
      <c r="BO132">
        <v>14.49</v>
      </c>
      <c r="BP132">
        <v>13.88</v>
      </c>
      <c r="BQ132">
        <v>13.27</v>
      </c>
      <c r="BR132">
        <v>10.06</v>
      </c>
      <c r="BS132">
        <v>10.66</v>
      </c>
      <c r="BT132">
        <v>12.52</v>
      </c>
      <c r="BU132">
        <v>12.84</v>
      </c>
      <c r="BV132">
        <v>8.35</v>
      </c>
      <c r="BW132">
        <v>8.73</v>
      </c>
      <c r="BX132">
        <v>11.27</v>
      </c>
      <c r="BY132">
        <v>11.08</v>
      </c>
      <c r="BZ132">
        <v>6.82</v>
      </c>
      <c r="CA132">
        <v>7.88</v>
      </c>
      <c r="CB132">
        <v>4.7699999999999996</v>
      </c>
      <c r="CC132">
        <v>9.5299999999999994</v>
      </c>
      <c r="CD132">
        <v>6.46</v>
      </c>
      <c r="CE132">
        <v>7.53</v>
      </c>
      <c r="CF132">
        <v>8.31</v>
      </c>
    </row>
    <row r="133" spans="1:84" x14ac:dyDescent="0.4">
      <c r="G133">
        <v>11.25</v>
      </c>
      <c r="H133">
        <v>12.43</v>
      </c>
      <c r="I133">
        <v>12.81</v>
      </c>
      <c r="J133">
        <v>12.39</v>
      </c>
      <c r="K133">
        <v>10.73</v>
      </c>
      <c r="L133">
        <v>11.26</v>
      </c>
      <c r="M133">
        <v>12.16</v>
      </c>
      <c r="N133">
        <v>11.82</v>
      </c>
      <c r="O133">
        <v>9.57</v>
      </c>
      <c r="P133">
        <v>9.3699999999999992</v>
      </c>
      <c r="Q133">
        <v>10.57</v>
      </c>
      <c r="R133">
        <v>10.14</v>
      </c>
      <c r="S133">
        <v>7.86</v>
      </c>
      <c r="T133">
        <v>6.89</v>
      </c>
      <c r="U133">
        <v>7.15</v>
      </c>
      <c r="V133">
        <v>6.72</v>
      </c>
      <c r="W133">
        <v>9.0299999999999994</v>
      </c>
      <c r="X133">
        <v>7.52</v>
      </c>
      <c r="AA133">
        <v>11.44</v>
      </c>
      <c r="AB133">
        <v>12.78</v>
      </c>
      <c r="AC133">
        <v>13.23</v>
      </c>
      <c r="AD133">
        <v>12.46</v>
      </c>
      <c r="AE133">
        <v>10.93</v>
      </c>
      <c r="AF133">
        <v>11.84</v>
      </c>
      <c r="AG133">
        <v>12.57</v>
      </c>
      <c r="AH133">
        <v>11.87</v>
      </c>
      <c r="AI133">
        <v>9.82</v>
      </c>
      <c r="AJ133">
        <v>9.51</v>
      </c>
      <c r="AK133">
        <v>10.72</v>
      </c>
      <c r="AL133">
        <v>10.36</v>
      </c>
      <c r="AM133">
        <v>8.27</v>
      </c>
      <c r="AN133">
        <v>6.85</v>
      </c>
      <c r="AO133">
        <v>7.49</v>
      </c>
      <c r="AP133">
        <v>7.12</v>
      </c>
      <c r="AQ133">
        <v>8.9700000000000006</v>
      </c>
      <c r="AR133">
        <v>7.67</v>
      </c>
      <c r="AU133">
        <v>9.84</v>
      </c>
      <c r="AV133">
        <v>14.58</v>
      </c>
      <c r="AW133">
        <v>13.87</v>
      </c>
      <c r="AX133">
        <v>12.59</v>
      </c>
      <c r="AY133">
        <v>9.98</v>
      </c>
      <c r="AZ133">
        <v>10.75</v>
      </c>
      <c r="BA133">
        <v>12.77</v>
      </c>
      <c r="BB133">
        <v>12.83</v>
      </c>
      <c r="BC133">
        <v>8.2200000000000006</v>
      </c>
      <c r="BD133">
        <v>8.6199999999999992</v>
      </c>
      <c r="BE133">
        <v>10.41</v>
      </c>
      <c r="BF133">
        <v>10.32</v>
      </c>
      <c r="BG133">
        <v>6.57</v>
      </c>
      <c r="BH133">
        <v>7.62</v>
      </c>
      <c r="BI133">
        <v>4.99</v>
      </c>
      <c r="BJ133">
        <v>9.69</v>
      </c>
      <c r="BK133">
        <v>6.16</v>
      </c>
      <c r="BL133">
        <v>7.68</v>
      </c>
      <c r="BM133">
        <v>8.26</v>
      </c>
      <c r="BN133">
        <v>9.9700000000000006</v>
      </c>
      <c r="BO133">
        <v>14.75</v>
      </c>
      <c r="BP133">
        <v>13.76</v>
      </c>
      <c r="BQ133">
        <v>13.31</v>
      </c>
      <c r="BR133">
        <v>10.08</v>
      </c>
      <c r="BS133">
        <v>10.97</v>
      </c>
      <c r="BT133">
        <v>12.53</v>
      </c>
      <c r="BU133">
        <v>12.84</v>
      </c>
      <c r="BV133">
        <v>8.75</v>
      </c>
      <c r="BW133">
        <v>8.65</v>
      </c>
      <c r="BX133">
        <v>11.27</v>
      </c>
      <c r="BY133">
        <v>11.21</v>
      </c>
      <c r="BZ133">
        <v>6.66</v>
      </c>
      <c r="CA133">
        <v>7.98</v>
      </c>
      <c r="CB133">
        <v>4.53</v>
      </c>
      <c r="CC133">
        <v>9.83</v>
      </c>
      <c r="CD133">
        <v>6.39</v>
      </c>
      <c r="CE133">
        <v>7.49</v>
      </c>
      <c r="CF133">
        <v>8.33</v>
      </c>
    </row>
    <row r="134" spans="1:84" x14ac:dyDescent="0.4">
      <c r="G134">
        <v>10.97</v>
      </c>
      <c r="H134">
        <v>12.55</v>
      </c>
      <c r="I134">
        <v>12.97</v>
      </c>
      <c r="J134">
        <v>12.39</v>
      </c>
      <c r="K134">
        <v>10.65</v>
      </c>
      <c r="L134">
        <v>11.45</v>
      </c>
      <c r="M134">
        <v>12.26</v>
      </c>
      <c r="N134">
        <v>11.86</v>
      </c>
      <c r="O134">
        <v>9.6199999999999992</v>
      </c>
      <c r="P134">
        <v>9.4600000000000009</v>
      </c>
      <c r="Q134">
        <v>10.62</v>
      </c>
      <c r="R134">
        <v>10.25</v>
      </c>
      <c r="S134">
        <v>7.97</v>
      </c>
      <c r="T134">
        <v>6.96</v>
      </c>
      <c r="U134">
        <v>7.31</v>
      </c>
      <c r="V134">
        <v>6.82</v>
      </c>
      <c r="W134">
        <v>9.08</v>
      </c>
      <c r="X134">
        <v>7.55</v>
      </c>
      <c r="AA134">
        <v>10.79</v>
      </c>
      <c r="AB134">
        <v>12.41</v>
      </c>
      <c r="AC134">
        <v>13.22</v>
      </c>
      <c r="AD134">
        <v>12.41</v>
      </c>
      <c r="AE134">
        <v>10.89</v>
      </c>
      <c r="AF134">
        <v>11.82</v>
      </c>
      <c r="AG134">
        <v>12.51</v>
      </c>
      <c r="AH134">
        <v>11.94</v>
      </c>
      <c r="AI134">
        <v>9.74</v>
      </c>
      <c r="AJ134">
        <v>9.61</v>
      </c>
      <c r="AK134">
        <v>10.73</v>
      </c>
      <c r="AL134">
        <v>10.46</v>
      </c>
      <c r="AM134">
        <v>8.3699999999999992</v>
      </c>
      <c r="AN134">
        <v>6.93</v>
      </c>
      <c r="AO134">
        <v>7.23</v>
      </c>
      <c r="AP134">
        <v>6.96</v>
      </c>
      <c r="AQ134">
        <v>9.02</v>
      </c>
      <c r="AR134">
        <v>7.26</v>
      </c>
      <c r="AU134">
        <v>9.77</v>
      </c>
      <c r="AV134">
        <v>14.29</v>
      </c>
      <c r="AW134">
        <v>13.68</v>
      </c>
      <c r="AX134">
        <v>12.66</v>
      </c>
      <c r="AY134">
        <v>9.8800000000000008</v>
      </c>
      <c r="AZ134">
        <v>10.85</v>
      </c>
      <c r="BA134">
        <v>12.81</v>
      </c>
      <c r="BB134">
        <v>12.78</v>
      </c>
      <c r="BC134">
        <v>8.26</v>
      </c>
      <c r="BD134">
        <v>8.59</v>
      </c>
      <c r="BE134">
        <v>10.28</v>
      </c>
      <c r="BF134">
        <v>10.44</v>
      </c>
      <c r="BG134">
        <v>6.64</v>
      </c>
      <c r="BH134">
        <v>7.77</v>
      </c>
      <c r="BI134">
        <v>4.83</v>
      </c>
      <c r="BJ134">
        <v>9.6199999999999992</v>
      </c>
      <c r="BK134">
        <v>6.02</v>
      </c>
      <c r="BL134">
        <v>7.56</v>
      </c>
      <c r="BM134">
        <v>8.1199999999999992</v>
      </c>
      <c r="BN134">
        <v>9.9600000000000009</v>
      </c>
      <c r="BO134">
        <v>14.55</v>
      </c>
      <c r="BP134">
        <v>13.91</v>
      </c>
      <c r="BQ134">
        <v>12.95</v>
      </c>
      <c r="BR134">
        <v>10.08</v>
      </c>
      <c r="BS134">
        <v>11.14</v>
      </c>
      <c r="BT134">
        <v>12.55</v>
      </c>
      <c r="BU134">
        <v>12.86</v>
      </c>
      <c r="BV134">
        <v>8.57</v>
      </c>
      <c r="BW134">
        <v>9.11</v>
      </c>
      <c r="BX134">
        <v>11.29</v>
      </c>
      <c r="BY134">
        <v>11.13</v>
      </c>
      <c r="BZ134">
        <v>6.93</v>
      </c>
      <c r="CA134">
        <v>8.11</v>
      </c>
      <c r="CB134">
        <v>4.66</v>
      </c>
      <c r="CC134">
        <v>9.7799999999999994</v>
      </c>
      <c r="CD134">
        <v>6.43</v>
      </c>
      <c r="CE134">
        <v>7.62</v>
      </c>
      <c r="CF134">
        <v>8.48</v>
      </c>
    </row>
    <row r="135" spans="1:84" x14ac:dyDescent="0.4">
      <c r="G135">
        <v>10.98</v>
      </c>
      <c r="H135">
        <v>12.28</v>
      </c>
      <c r="I135">
        <v>12.72</v>
      </c>
      <c r="J135">
        <v>12.51</v>
      </c>
      <c r="K135">
        <v>10.73</v>
      </c>
      <c r="L135">
        <v>10.81</v>
      </c>
      <c r="M135">
        <v>12.38</v>
      </c>
      <c r="N135">
        <v>11.83</v>
      </c>
      <c r="O135">
        <v>9.52</v>
      </c>
      <c r="P135">
        <v>9.52</v>
      </c>
      <c r="Q135">
        <v>10.59</v>
      </c>
      <c r="R135">
        <v>10.29</v>
      </c>
      <c r="S135">
        <v>7.96</v>
      </c>
      <c r="T135">
        <v>6.81</v>
      </c>
      <c r="U135">
        <v>7.08</v>
      </c>
      <c r="V135">
        <v>6.75</v>
      </c>
      <c r="W135">
        <v>8.99</v>
      </c>
      <c r="X135">
        <v>7.52</v>
      </c>
      <c r="AA135">
        <v>10.99</v>
      </c>
      <c r="AB135">
        <v>12.44</v>
      </c>
      <c r="AC135">
        <v>13.34</v>
      </c>
      <c r="AD135">
        <v>12.48</v>
      </c>
      <c r="AE135">
        <v>10.87</v>
      </c>
      <c r="AF135">
        <v>10.86</v>
      </c>
      <c r="AG135">
        <v>12.43</v>
      </c>
      <c r="AH135">
        <v>11.91</v>
      </c>
      <c r="AI135">
        <v>9.7799999999999994</v>
      </c>
      <c r="AJ135">
        <v>9.6199999999999992</v>
      </c>
      <c r="AK135">
        <v>10.74</v>
      </c>
      <c r="AL135">
        <v>10.39</v>
      </c>
      <c r="AM135">
        <v>8.27</v>
      </c>
      <c r="AN135">
        <v>6.93</v>
      </c>
      <c r="AO135">
        <v>7.56</v>
      </c>
      <c r="AP135">
        <v>6.73</v>
      </c>
      <c r="AQ135">
        <v>8.98</v>
      </c>
      <c r="AR135">
        <v>7.46</v>
      </c>
      <c r="AU135">
        <v>9.77</v>
      </c>
      <c r="AV135">
        <v>14.25</v>
      </c>
      <c r="AW135">
        <v>13.13</v>
      </c>
      <c r="AX135">
        <v>12.82</v>
      </c>
      <c r="AY135">
        <v>9.91</v>
      </c>
      <c r="AZ135">
        <v>10.98</v>
      </c>
      <c r="BA135">
        <v>12.51</v>
      </c>
      <c r="BB135">
        <v>12.66</v>
      </c>
      <c r="BC135">
        <v>8.0500000000000007</v>
      </c>
      <c r="BD135">
        <v>8.6199999999999992</v>
      </c>
      <c r="BE135">
        <v>9.82</v>
      </c>
      <c r="BF135">
        <v>10.47</v>
      </c>
      <c r="BG135">
        <v>6.61</v>
      </c>
      <c r="BH135">
        <v>7.63</v>
      </c>
      <c r="BI135">
        <v>4.66</v>
      </c>
      <c r="BJ135">
        <v>9.65</v>
      </c>
      <c r="BK135">
        <v>6.37</v>
      </c>
      <c r="BL135">
        <v>7.57</v>
      </c>
      <c r="BM135">
        <v>8.36</v>
      </c>
      <c r="BN135">
        <v>10.16</v>
      </c>
      <c r="BO135">
        <v>14.77</v>
      </c>
      <c r="BP135">
        <v>13.91</v>
      </c>
      <c r="BQ135">
        <v>13.43</v>
      </c>
      <c r="BR135">
        <v>10.16</v>
      </c>
      <c r="BS135">
        <v>10.97</v>
      </c>
      <c r="BT135">
        <v>12.39</v>
      </c>
      <c r="BU135">
        <v>12.78</v>
      </c>
      <c r="BV135">
        <v>8.26</v>
      </c>
      <c r="BW135">
        <v>8.74</v>
      </c>
      <c r="BX135">
        <v>11.65</v>
      </c>
      <c r="BY135">
        <v>11.11</v>
      </c>
      <c r="BZ135">
        <v>6.95</v>
      </c>
      <c r="CA135">
        <v>7.76</v>
      </c>
      <c r="CB135">
        <v>4.6100000000000003</v>
      </c>
      <c r="CC135">
        <v>9.56</v>
      </c>
      <c r="CD135">
        <v>6.42</v>
      </c>
      <c r="CE135">
        <v>7.12</v>
      </c>
      <c r="CF135">
        <v>8.34</v>
      </c>
    </row>
    <row r="136" spans="1:84" x14ac:dyDescent="0.4">
      <c r="G136">
        <v>10.78</v>
      </c>
      <c r="H136">
        <v>12.25</v>
      </c>
      <c r="I136">
        <v>12.82</v>
      </c>
      <c r="J136">
        <v>12.41</v>
      </c>
      <c r="K136">
        <v>10.66</v>
      </c>
      <c r="L136">
        <v>11.15</v>
      </c>
      <c r="M136">
        <v>12.12</v>
      </c>
      <c r="N136">
        <v>11.86</v>
      </c>
      <c r="O136">
        <v>9.58</v>
      </c>
      <c r="P136">
        <v>9.15</v>
      </c>
      <c r="Q136">
        <v>10.68</v>
      </c>
      <c r="R136">
        <v>10.31</v>
      </c>
      <c r="S136">
        <v>7.98</v>
      </c>
      <c r="T136">
        <v>6.74</v>
      </c>
      <c r="U136">
        <v>7.04</v>
      </c>
      <c r="V136">
        <v>6.66</v>
      </c>
      <c r="W136">
        <v>9.1300000000000008</v>
      </c>
      <c r="X136">
        <v>7.55</v>
      </c>
      <c r="AA136">
        <v>10.96</v>
      </c>
      <c r="AB136">
        <v>12.59</v>
      </c>
      <c r="AC136">
        <v>13.32</v>
      </c>
      <c r="AD136">
        <v>12.48</v>
      </c>
      <c r="AE136">
        <v>10.85</v>
      </c>
      <c r="AF136">
        <v>11.46</v>
      </c>
      <c r="AG136">
        <v>12.56</v>
      </c>
      <c r="AH136">
        <v>11.88</v>
      </c>
      <c r="AI136">
        <v>9.76</v>
      </c>
      <c r="AJ136">
        <v>9.7100000000000009</v>
      </c>
      <c r="AK136">
        <v>10.91</v>
      </c>
      <c r="AL136">
        <v>10.38</v>
      </c>
      <c r="AM136">
        <v>8.18</v>
      </c>
      <c r="AN136">
        <v>6.97</v>
      </c>
      <c r="AO136">
        <v>7.39</v>
      </c>
      <c r="AP136">
        <v>7.03</v>
      </c>
      <c r="AQ136">
        <v>8.98</v>
      </c>
      <c r="AR136">
        <v>7.41</v>
      </c>
      <c r="AU136">
        <v>9.85</v>
      </c>
      <c r="AV136">
        <v>14.47</v>
      </c>
      <c r="AW136">
        <v>13.91</v>
      </c>
      <c r="AX136">
        <v>12.65</v>
      </c>
      <c r="AY136">
        <v>9.9700000000000006</v>
      </c>
      <c r="AZ136">
        <v>10.78</v>
      </c>
      <c r="BA136">
        <v>12.79</v>
      </c>
      <c r="BB136">
        <v>12.69</v>
      </c>
      <c r="BC136">
        <v>7.95</v>
      </c>
      <c r="BD136">
        <v>8.57</v>
      </c>
      <c r="BE136">
        <v>10.16</v>
      </c>
      <c r="BF136">
        <v>10.49</v>
      </c>
      <c r="BG136">
        <v>6.62</v>
      </c>
      <c r="BH136">
        <v>7.56</v>
      </c>
      <c r="BI136">
        <v>4.96</v>
      </c>
      <c r="BJ136">
        <v>9.65</v>
      </c>
      <c r="BK136">
        <v>6.44</v>
      </c>
      <c r="BL136">
        <v>7.74</v>
      </c>
      <c r="BM136">
        <v>8.32</v>
      </c>
      <c r="BN136">
        <v>9.99</v>
      </c>
      <c r="BO136">
        <v>14.69</v>
      </c>
      <c r="BP136">
        <v>13.66</v>
      </c>
      <c r="BQ136">
        <v>13.41</v>
      </c>
      <c r="BR136">
        <v>10.06</v>
      </c>
      <c r="BS136">
        <v>10.94</v>
      </c>
      <c r="BT136">
        <v>12.36</v>
      </c>
      <c r="BU136">
        <v>12.85</v>
      </c>
      <c r="BV136">
        <v>8.35</v>
      </c>
      <c r="BW136">
        <v>8.7799999999999994</v>
      </c>
      <c r="BX136">
        <v>11.75</v>
      </c>
      <c r="BY136">
        <v>11.02</v>
      </c>
      <c r="BZ136">
        <v>6.96</v>
      </c>
      <c r="CA136">
        <v>7.98</v>
      </c>
      <c r="CB136">
        <v>4.63</v>
      </c>
      <c r="CC136">
        <v>9.69</v>
      </c>
      <c r="CD136">
        <v>6.66</v>
      </c>
      <c r="CE136">
        <v>7.52</v>
      </c>
      <c r="CF136">
        <v>8.17</v>
      </c>
    </row>
    <row r="137" spans="1:84" x14ac:dyDescent="0.4">
      <c r="G137">
        <v>10.98</v>
      </c>
      <c r="H137">
        <v>12.24</v>
      </c>
      <c r="I137">
        <v>12.73</v>
      </c>
      <c r="J137">
        <v>12.34</v>
      </c>
      <c r="K137">
        <v>10.54</v>
      </c>
      <c r="L137">
        <v>10.87</v>
      </c>
      <c r="M137">
        <v>12.21</v>
      </c>
      <c r="N137">
        <v>11.86</v>
      </c>
      <c r="O137">
        <v>9.56</v>
      </c>
      <c r="P137">
        <v>9.4499999999999993</v>
      </c>
      <c r="Q137">
        <v>10.56</v>
      </c>
      <c r="R137">
        <v>10.18</v>
      </c>
      <c r="S137">
        <v>7.85</v>
      </c>
      <c r="T137">
        <v>6.46</v>
      </c>
      <c r="U137">
        <v>7.05</v>
      </c>
      <c r="V137">
        <v>6.56</v>
      </c>
      <c r="W137">
        <v>8.98</v>
      </c>
      <c r="X137">
        <v>7.35</v>
      </c>
      <c r="AA137">
        <v>10.98</v>
      </c>
      <c r="AB137">
        <v>12.69</v>
      </c>
      <c r="AC137">
        <v>13.24</v>
      </c>
      <c r="AD137">
        <v>12.43</v>
      </c>
      <c r="AE137">
        <v>10.96</v>
      </c>
      <c r="AF137">
        <v>11.68</v>
      </c>
      <c r="AG137">
        <v>12.56</v>
      </c>
      <c r="AH137">
        <v>11.92</v>
      </c>
      <c r="AI137">
        <v>9.8800000000000008</v>
      </c>
      <c r="AJ137">
        <v>9.67</v>
      </c>
      <c r="AK137">
        <v>10.76</v>
      </c>
      <c r="AL137">
        <v>10.73</v>
      </c>
      <c r="AM137">
        <v>8.26</v>
      </c>
      <c r="AN137">
        <v>6.98</v>
      </c>
      <c r="AO137">
        <v>7.46</v>
      </c>
      <c r="AP137">
        <v>7.12</v>
      </c>
      <c r="AQ137">
        <v>9.08</v>
      </c>
      <c r="AR137">
        <v>7.51</v>
      </c>
      <c r="AU137">
        <v>9.67</v>
      </c>
      <c r="AV137">
        <v>14.16</v>
      </c>
      <c r="AW137">
        <v>13.91</v>
      </c>
      <c r="AX137">
        <v>12.69</v>
      </c>
      <c r="AY137">
        <v>9.93</v>
      </c>
      <c r="AZ137">
        <v>10.94</v>
      </c>
      <c r="BA137">
        <v>12.34</v>
      </c>
      <c r="BB137">
        <v>12.78</v>
      </c>
      <c r="BC137">
        <v>7.95</v>
      </c>
      <c r="BD137">
        <v>8.65</v>
      </c>
      <c r="BE137">
        <v>10.19</v>
      </c>
      <c r="BF137">
        <v>10.46</v>
      </c>
      <c r="BG137">
        <v>6.64</v>
      </c>
      <c r="BH137">
        <v>7.75</v>
      </c>
      <c r="BI137">
        <v>4.9400000000000004</v>
      </c>
      <c r="BJ137">
        <v>9.4600000000000009</v>
      </c>
      <c r="BK137">
        <v>6.45</v>
      </c>
      <c r="BL137">
        <v>7.82</v>
      </c>
      <c r="BM137">
        <v>8.15</v>
      </c>
      <c r="BN137">
        <v>10.17</v>
      </c>
      <c r="BO137">
        <v>14.57</v>
      </c>
      <c r="BP137">
        <v>13.55</v>
      </c>
      <c r="BQ137">
        <v>13.41</v>
      </c>
      <c r="BR137">
        <v>10.09</v>
      </c>
      <c r="BS137">
        <v>10.99</v>
      </c>
      <c r="BT137">
        <v>12.58</v>
      </c>
      <c r="BU137">
        <v>12.86</v>
      </c>
      <c r="BV137">
        <v>8.2899999999999991</v>
      </c>
      <c r="BW137">
        <v>8.94</v>
      </c>
      <c r="BX137">
        <v>11.26</v>
      </c>
      <c r="BY137">
        <v>11.11</v>
      </c>
      <c r="BZ137">
        <v>6.84</v>
      </c>
      <c r="CA137">
        <v>7.89</v>
      </c>
      <c r="CB137">
        <v>4.99</v>
      </c>
      <c r="CC137">
        <v>9.94</v>
      </c>
      <c r="CD137">
        <v>6.61</v>
      </c>
      <c r="CE137">
        <v>7.42</v>
      </c>
      <c r="CF137">
        <v>8.25</v>
      </c>
    </row>
    <row r="138" spans="1:84" x14ac:dyDescent="0.4">
      <c r="G138">
        <v>10.87</v>
      </c>
      <c r="H138">
        <v>12.27</v>
      </c>
      <c r="I138">
        <v>12.42</v>
      </c>
      <c r="J138">
        <v>12.38</v>
      </c>
      <c r="K138">
        <v>10.81</v>
      </c>
      <c r="L138">
        <v>10.94</v>
      </c>
      <c r="M138">
        <v>12.17</v>
      </c>
      <c r="N138">
        <v>11.86</v>
      </c>
      <c r="O138">
        <v>9.6300000000000008</v>
      </c>
      <c r="P138">
        <v>9.41</v>
      </c>
      <c r="Q138">
        <v>10.57</v>
      </c>
      <c r="R138">
        <v>10.14</v>
      </c>
      <c r="S138">
        <v>7.88</v>
      </c>
      <c r="T138">
        <v>6.95</v>
      </c>
      <c r="U138">
        <v>6.96</v>
      </c>
      <c r="V138">
        <v>6.83</v>
      </c>
      <c r="W138">
        <v>9.0299999999999994</v>
      </c>
      <c r="X138">
        <v>7.44</v>
      </c>
      <c r="AA138">
        <v>10.92</v>
      </c>
      <c r="AB138">
        <v>12.78</v>
      </c>
      <c r="AC138">
        <v>13.25</v>
      </c>
      <c r="AD138">
        <v>12.42</v>
      </c>
      <c r="AE138">
        <v>10.93</v>
      </c>
      <c r="AF138">
        <v>11.38</v>
      </c>
      <c r="AG138">
        <v>12.52</v>
      </c>
      <c r="AH138">
        <v>11.83</v>
      </c>
      <c r="AI138">
        <v>9.77</v>
      </c>
      <c r="AJ138">
        <v>9.5399999999999991</v>
      </c>
      <c r="AK138">
        <v>10.83</v>
      </c>
      <c r="AL138">
        <v>10.64</v>
      </c>
      <c r="AM138">
        <v>8.27</v>
      </c>
      <c r="AN138">
        <v>6.79</v>
      </c>
      <c r="AO138">
        <v>7.46</v>
      </c>
      <c r="AP138">
        <v>6.87</v>
      </c>
      <c r="AQ138">
        <v>8.58</v>
      </c>
      <c r="AR138">
        <v>7.36</v>
      </c>
      <c r="AU138">
        <v>9.7799999999999994</v>
      </c>
      <c r="AV138">
        <v>14.66</v>
      </c>
      <c r="AW138">
        <v>13.65</v>
      </c>
      <c r="AX138">
        <v>12.68</v>
      </c>
      <c r="AY138">
        <v>10.039999999999999</v>
      </c>
      <c r="AZ138">
        <v>10.84</v>
      </c>
      <c r="BA138">
        <v>11.94</v>
      </c>
      <c r="BB138">
        <v>12.69</v>
      </c>
      <c r="BC138">
        <v>7.72</v>
      </c>
      <c r="BD138">
        <v>8.68</v>
      </c>
      <c r="BE138">
        <v>10.210000000000001</v>
      </c>
      <c r="BF138">
        <v>10.48</v>
      </c>
      <c r="BG138">
        <v>6.58</v>
      </c>
      <c r="BH138">
        <v>7.45</v>
      </c>
      <c r="BI138">
        <v>4.9400000000000004</v>
      </c>
      <c r="BJ138">
        <v>9.61</v>
      </c>
      <c r="BK138">
        <v>6.09</v>
      </c>
      <c r="BL138">
        <v>7.62</v>
      </c>
      <c r="BM138">
        <v>8.2100000000000009</v>
      </c>
      <c r="BN138">
        <v>10.050000000000001</v>
      </c>
      <c r="BO138">
        <v>14.26</v>
      </c>
      <c r="BP138">
        <v>14.02</v>
      </c>
      <c r="BQ138">
        <v>13.41</v>
      </c>
      <c r="BR138">
        <v>10.02</v>
      </c>
      <c r="BS138">
        <v>10.76</v>
      </c>
      <c r="BT138">
        <v>12.47</v>
      </c>
      <c r="BU138">
        <v>12.78</v>
      </c>
      <c r="BV138">
        <v>8.2899999999999991</v>
      </c>
      <c r="BW138">
        <v>8.59</v>
      </c>
      <c r="BX138">
        <v>11.48</v>
      </c>
      <c r="BY138">
        <v>10.99</v>
      </c>
      <c r="BZ138">
        <v>6.77</v>
      </c>
      <c r="CA138">
        <v>7.95</v>
      </c>
      <c r="CB138">
        <v>4.72</v>
      </c>
      <c r="CC138">
        <v>9.9700000000000006</v>
      </c>
      <c r="CD138">
        <v>6.53</v>
      </c>
      <c r="CE138">
        <v>7.62</v>
      </c>
      <c r="CF138">
        <v>8.24</v>
      </c>
    </row>
    <row r="139" spans="1:84" x14ac:dyDescent="0.4">
      <c r="G139">
        <v>11.18</v>
      </c>
      <c r="H139">
        <v>12.23</v>
      </c>
      <c r="I139">
        <v>12.67</v>
      </c>
      <c r="J139">
        <v>12.37</v>
      </c>
      <c r="K139">
        <v>10.64</v>
      </c>
      <c r="L139">
        <v>11.18</v>
      </c>
      <c r="M139">
        <v>12.19</v>
      </c>
      <c r="N139">
        <v>11.85</v>
      </c>
      <c r="O139">
        <v>9.73</v>
      </c>
      <c r="P139">
        <v>9.32</v>
      </c>
      <c r="Q139">
        <v>10.58</v>
      </c>
      <c r="R139">
        <v>10.28</v>
      </c>
      <c r="S139">
        <v>7.94</v>
      </c>
      <c r="T139">
        <v>6.93</v>
      </c>
      <c r="U139">
        <v>6.96</v>
      </c>
      <c r="V139">
        <v>6.72</v>
      </c>
      <c r="W139">
        <v>9.02</v>
      </c>
      <c r="X139">
        <v>7.48</v>
      </c>
      <c r="AA139">
        <v>11.58</v>
      </c>
      <c r="AB139">
        <v>12.49</v>
      </c>
      <c r="AC139">
        <v>13.14</v>
      </c>
      <c r="AD139">
        <v>12.52</v>
      </c>
      <c r="AE139">
        <v>10.86</v>
      </c>
      <c r="AF139">
        <v>11.28</v>
      </c>
      <c r="AG139">
        <v>12.53</v>
      </c>
      <c r="AH139">
        <v>11.86</v>
      </c>
      <c r="AI139">
        <v>9.82</v>
      </c>
      <c r="AJ139">
        <v>9.86</v>
      </c>
      <c r="AK139">
        <v>10.79</v>
      </c>
      <c r="AL139">
        <v>10.32</v>
      </c>
      <c r="AM139">
        <v>8.27</v>
      </c>
      <c r="AN139">
        <v>6.83</v>
      </c>
      <c r="AO139">
        <v>7.43</v>
      </c>
      <c r="AP139">
        <v>6.77</v>
      </c>
      <c r="AQ139">
        <v>8.9499999999999993</v>
      </c>
      <c r="AR139">
        <v>7.42</v>
      </c>
      <c r="AU139">
        <v>9.76</v>
      </c>
      <c r="AV139">
        <v>14.19</v>
      </c>
      <c r="AW139">
        <v>13.48</v>
      </c>
      <c r="AX139">
        <v>13.29</v>
      </c>
      <c r="AY139">
        <v>9.81</v>
      </c>
      <c r="AZ139">
        <v>10.66</v>
      </c>
      <c r="BA139">
        <v>12.56</v>
      </c>
      <c r="BB139">
        <v>12.72</v>
      </c>
      <c r="BC139">
        <v>8.1300000000000008</v>
      </c>
      <c r="BD139">
        <v>8.67</v>
      </c>
      <c r="BE139">
        <v>10.25</v>
      </c>
      <c r="BF139">
        <v>10.37</v>
      </c>
      <c r="BG139">
        <v>6.78</v>
      </c>
      <c r="BH139">
        <v>7.65</v>
      </c>
      <c r="BI139">
        <v>4.83</v>
      </c>
      <c r="BJ139">
        <v>9.51</v>
      </c>
      <c r="BK139">
        <v>6.49</v>
      </c>
      <c r="BL139">
        <v>7.48</v>
      </c>
      <c r="BM139">
        <v>8.17</v>
      </c>
      <c r="BN139">
        <v>10.039999999999999</v>
      </c>
      <c r="BO139">
        <v>14.45</v>
      </c>
      <c r="BP139">
        <v>13.66</v>
      </c>
      <c r="BQ139">
        <v>13.41</v>
      </c>
      <c r="BR139">
        <v>10.07</v>
      </c>
      <c r="BS139">
        <v>10.71</v>
      </c>
      <c r="BT139">
        <v>12.42</v>
      </c>
      <c r="BU139">
        <v>12.88</v>
      </c>
      <c r="BV139">
        <v>8.4499999999999993</v>
      </c>
      <c r="BW139">
        <v>8.51</v>
      </c>
      <c r="BX139">
        <v>11.56</v>
      </c>
      <c r="BY139">
        <v>11.05</v>
      </c>
      <c r="BZ139">
        <v>6.71</v>
      </c>
      <c r="CA139">
        <v>7.81</v>
      </c>
      <c r="CB139">
        <v>4.6900000000000004</v>
      </c>
      <c r="CC139">
        <v>9.41</v>
      </c>
      <c r="CD139">
        <v>6.92</v>
      </c>
      <c r="CE139">
        <v>7.47</v>
      </c>
      <c r="CF139">
        <v>8.35</v>
      </c>
    </row>
    <row r="140" spans="1:84" x14ac:dyDescent="0.4">
      <c r="G140">
        <v>10.96</v>
      </c>
      <c r="H140">
        <v>12.29</v>
      </c>
      <c r="I140">
        <v>12.77</v>
      </c>
      <c r="J140">
        <v>12.38</v>
      </c>
      <c r="K140">
        <v>10.61</v>
      </c>
      <c r="L140">
        <v>11.12</v>
      </c>
      <c r="M140">
        <v>12.07</v>
      </c>
      <c r="N140">
        <v>11.87</v>
      </c>
      <c r="O140">
        <v>9.4700000000000006</v>
      </c>
      <c r="P140">
        <v>9.5299999999999994</v>
      </c>
      <c r="Q140">
        <v>10.53</v>
      </c>
      <c r="R140">
        <v>10.26</v>
      </c>
      <c r="S140">
        <v>7.89</v>
      </c>
      <c r="T140">
        <v>6.78</v>
      </c>
      <c r="U140">
        <v>7.04</v>
      </c>
      <c r="V140">
        <v>6.76</v>
      </c>
      <c r="W140">
        <v>8.98</v>
      </c>
      <c r="X140">
        <v>7.36</v>
      </c>
      <c r="AA140">
        <v>10.81</v>
      </c>
      <c r="AB140">
        <v>12.46</v>
      </c>
      <c r="AC140">
        <v>13.19</v>
      </c>
      <c r="AD140">
        <v>12.46</v>
      </c>
      <c r="AE140">
        <v>10.98</v>
      </c>
      <c r="AF140">
        <v>11.81</v>
      </c>
      <c r="AG140">
        <v>12.48</v>
      </c>
      <c r="AH140">
        <v>12.03</v>
      </c>
      <c r="AI140">
        <v>9.85</v>
      </c>
      <c r="AJ140">
        <v>9.32</v>
      </c>
      <c r="AK140">
        <v>10.83</v>
      </c>
      <c r="AL140">
        <v>10.87</v>
      </c>
      <c r="AM140">
        <v>8.24</v>
      </c>
      <c r="AN140">
        <v>6.94</v>
      </c>
      <c r="AO140">
        <v>7.36</v>
      </c>
      <c r="AP140">
        <v>6.84</v>
      </c>
      <c r="AQ140">
        <v>9.0500000000000007</v>
      </c>
      <c r="AR140">
        <v>7.25</v>
      </c>
      <c r="AU140">
        <v>9.76</v>
      </c>
      <c r="AV140">
        <v>14.42</v>
      </c>
      <c r="AW140">
        <v>13.67</v>
      </c>
      <c r="AX140">
        <v>12.61</v>
      </c>
      <c r="AY140">
        <v>9.8800000000000008</v>
      </c>
      <c r="AZ140">
        <v>10.87</v>
      </c>
      <c r="BA140">
        <v>12.67</v>
      </c>
      <c r="BB140">
        <v>12.66</v>
      </c>
      <c r="BC140">
        <v>7.89</v>
      </c>
      <c r="BD140">
        <v>8.5399999999999991</v>
      </c>
      <c r="BE140">
        <v>10.66</v>
      </c>
      <c r="BF140">
        <v>10.42</v>
      </c>
      <c r="BG140">
        <v>6.58</v>
      </c>
      <c r="BH140">
        <v>7.53</v>
      </c>
      <c r="BI140">
        <v>4.99</v>
      </c>
      <c r="BJ140">
        <v>9.6300000000000008</v>
      </c>
      <c r="BK140">
        <v>6.63</v>
      </c>
      <c r="BL140">
        <v>7.37</v>
      </c>
      <c r="BM140">
        <v>8.09</v>
      </c>
      <c r="BN140">
        <v>10.08</v>
      </c>
      <c r="BO140">
        <v>14.42</v>
      </c>
      <c r="BP140">
        <v>14.16</v>
      </c>
      <c r="BQ140">
        <v>13.59</v>
      </c>
      <c r="BR140">
        <v>10.08</v>
      </c>
      <c r="BS140">
        <v>10.66</v>
      </c>
      <c r="BT140">
        <v>12.48</v>
      </c>
      <c r="BU140">
        <v>12.87</v>
      </c>
      <c r="BV140">
        <v>8.4600000000000009</v>
      </c>
      <c r="BW140">
        <v>8.5299999999999994</v>
      </c>
      <c r="BX140">
        <v>11.18</v>
      </c>
      <c r="BY140">
        <v>11.11</v>
      </c>
      <c r="BZ140">
        <v>6.75</v>
      </c>
      <c r="CA140">
        <v>7.96</v>
      </c>
      <c r="CB140">
        <v>4.91</v>
      </c>
      <c r="CC140">
        <v>9.86</v>
      </c>
      <c r="CD140">
        <v>6.62</v>
      </c>
      <c r="CE140">
        <v>7.59</v>
      </c>
      <c r="CF140">
        <v>8.3699999999999992</v>
      </c>
    </row>
    <row r="141" spans="1:84" x14ac:dyDescent="0.4">
      <c r="G141">
        <v>11.34</v>
      </c>
      <c r="H141">
        <v>12.17</v>
      </c>
      <c r="I141">
        <v>12.88</v>
      </c>
      <c r="J141">
        <v>12.41</v>
      </c>
      <c r="K141">
        <v>10.68</v>
      </c>
      <c r="L141">
        <v>10.92</v>
      </c>
      <c r="M141">
        <v>12.44</v>
      </c>
      <c r="N141">
        <v>11.83</v>
      </c>
      <c r="O141">
        <v>9.68</v>
      </c>
      <c r="P141">
        <v>9.32</v>
      </c>
      <c r="Q141">
        <v>10.71</v>
      </c>
      <c r="R141">
        <v>10.16</v>
      </c>
      <c r="S141">
        <v>7.84</v>
      </c>
      <c r="T141">
        <v>6.84</v>
      </c>
      <c r="U141">
        <v>6.98</v>
      </c>
      <c r="V141">
        <v>6.61</v>
      </c>
      <c r="W141">
        <v>9.1300000000000008</v>
      </c>
      <c r="X141">
        <v>7.36</v>
      </c>
      <c r="AA141">
        <v>11.22</v>
      </c>
      <c r="AB141">
        <v>12.48</v>
      </c>
      <c r="AC141">
        <v>13.22</v>
      </c>
      <c r="AD141">
        <v>12.46</v>
      </c>
      <c r="AE141">
        <v>10.95</v>
      </c>
      <c r="AF141">
        <v>11.67</v>
      </c>
      <c r="AG141">
        <v>12.29</v>
      </c>
      <c r="AH141">
        <v>11.89</v>
      </c>
      <c r="AI141">
        <v>9.84</v>
      </c>
      <c r="AJ141">
        <v>9.66</v>
      </c>
      <c r="AK141">
        <v>10.74</v>
      </c>
      <c r="AL141">
        <v>10.45</v>
      </c>
      <c r="AM141">
        <v>8.27</v>
      </c>
      <c r="AN141">
        <v>6.91</v>
      </c>
      <c r="AO141">
        <v>7.37</v>
      </c>
      <c r="AP141">
        <v>6.87</v>
      </c>
      <c r="AQ141">
        <v>9.36</v>
      </c>
      <c r="AR141">
        <v>7.66</v>
      </c>
      <c r="AU141">
        <v>9.64</v>
      </c>
      <c r="AV141">
        <v>14.45</v>
      </c>
      <c r="AW141">
        <v>13.77</v>
      </c>
      <c r="AX141">
        <v>12.63</v>
      </c>
      <c r="AY141">
        <v>9.84</v>
      </c>
      <c r="AZ141">
        <v>10.93</v>
      </c>
      <c r="BA141">
        <v>12.84</v>
      </c>
      <c r="BB141">
        <v>12.67</v>
      </c>
      <c r="BC141">
        <v>7.91</v>
      </c>
      <c r="BD141">
        <v>8.69</v>
      </c>
      <c r="BE141">
        <v>10.24</v>
      </c>
      <c r="BF141">
        <v>10.24</v>
      </c>
      <c r="BG141">
        <v>6.67</v>
      </c>
      <c r="BH141">
        <v>7.65</v>
      </c>
      <c r="BI141">
        <v>4.97</v>
      </c>
      <c r="BJ141">
        <v>9.76</v>
      </c>
      <c r="BK141">
        <v>6.61</v>
      </c>
      <c r="BL141">
        <v>7.65</v>
      </c>
      <c r="BM141">
        <v>8.16</v>
      </c>
      <c r="BN141">
        <v>10.039999999999999</v>
      </c>
      <c r="BO141">
        <v>14.48</v>
      </c>
      <c r="BP141">
        <v>13.92</v>
      </c>
      <c r="BQ141">
        <v>13.44</v>
      </c>
      <c r="BR141">
        <v>10.06</v>
      </c>
      <c r="BS141">
        <v>10.46</v>
      </c>
      <c r="BT141">
        <v>12.46</v>
      </c>
      <c r="BU141">
        <v>12.75</v>
      </c>
      <c r="BV141">
        <v>8.2200000000000006</v>
      </c>
      <c r="BW141">
        <v>8.65</v>
      </c>
      <c r="BX141">
        <v>11.52</v>
      </c>
      <c r="BY141">
        <v>11.14</v>
      </c>
      <c r="BZ141">
        <v>6.96</v>
      </c>
      <c r="CA141">
        <v>7.66</v>
      </c>
      <c r="CB141">
        <v>4.9400000000000004</v>
      </c>
      <c r="CC141">
        <v>9.91</v>
      </c>
      <c r="CD141">
        <v>6.38</v>
      </c>
      <c r="CE141">
        <v>7.55</v>
      </c>
      <c r="CF141">
        <v>8.26</v>
      </c>
    </row>
    <row r="142" spans="1:84" x14ac:dyDescent="0.4">
      <c r="A142" t="s">
        <v>134</v>
      </c>
      <c r="B142" t="s">
        <v>88</v>
      </c>
      <c r="C142" t="s">
        <v>94</v>
      </c>
      <c r="D142" t="s">
        <v>105</v>
      </c>
      <c r="E142" t="s">
        <v>135</v>
      </c>
      <c r="F142" t="s">
        <v>107</v>
      </c>
      <c r="G142">
        <v>10.62</v>
      </c>
      <c r="H142">
        <v>10.81</v>
      </c>
      <c r="I142">
        <v>12.78</v>
      </c>
      <c r="J142">
        <v>11.65</v>
      </c>
      <c r="K142">
        <v>11.26</v>
      </c>
      <c r="L142">
        <v>11.29</v>
      </c>
      <c r="M142">
        <v>12.82</v>
      </c>
      <c r="N142">
        <v>12.48</v>
      </c>
      <c r="O142">
        <v>9.69</v>
      </c>
      <c r="P142">
        <v>9.42</v>
      </c>
      <c r="Q142">
        <v>11.42</v>
      </c>
      <c r="R142">
        <v>10.62</v>
      </c>
      <c r="S142">
        <v>8.81</v>
      </c>
      <c r="T142">
        <v>5.77</v>
      </c>
      <c r="U142">
        <v>8.31</v>
      </c>
      <c r="V142">
        <v>6.44</v>
      </c>
      <c r="Z142">
        <v>9.2799999999999994</v>
      </c>
      <c r="AA142">
        <v>11.39</v>
      </c>
      <c r="AB142">
        <v>10.81</v>
      </c>
      <c r="AC142">
        <v>13.49</v>
      </c>
      <c r="AD142">
        <v>12.13</v>
      </c>
      <c r="AE142">
        <v>11.33</v>
      </c>
      <c r="AF142">
        <v>11.24</v>
      </c>
      <c r="AG142">
        <v>12.88</v>
      </c>
      <c r="AH142">
        <v>12.81</v>
      </c>
      <c r="AI142">
        <v>9.98</v>
      </c>
      <c r="AJ142">
        <v>9.32</v>
      </c>
      <c r="AK142">
        <v>11.67</v>
      </c>
      <c r="AL142">
        <v>10.75</v>
      </c>
      <c r="AM142">
        <v>9.35</v>
      </c>
      <c r="AN142">
        <v>6.51</v>
      </c>
      <c r="AO142">
        <v>8.7100000000000009</v>
      </c>
      <c r="AP142">
        <v>6.73</v>
      </c>
      <c r="AT142">
        <v>9.15</v>
      </c>
      <c r="AU142">
        <v>10.37</v>
      </c>
      <c r="AV142">
        <v>14.57</v>
      </c>
      <c r="AW142">
        <v>12.31</v>
      </c>
      <c r="AX142">
        <v>12.14</v>
      </c>
      <c r="AY142">
        <v>9.99</v>
      </c>
      <c r="AZ142">
        <v>11.48</v>
      </c>
      <c r="BA142">
        <v>12.46</v>
      </c>
      <c r="BB142">
        <v>12.25</v>
      </c>
      <c r="BC142">
        <v>7.89</v>
      </c>
      <c r="BD142">
        <v>9.26</v>
      </c>
      <c r="BE142">
        <v>10.56</v>
      </c>
      <c r="BF142">
        <v>10.44</v>
      </c>
      <c r="BG142">
        <v>7.21</v>
      </c>
      <c r="BH142">
        <v>7.91</v>
      </c>
      <c r="BI142">
        <v>5.58</v>
      </c>
      <c r="BJ142">
        <v>8.6199999999999992</v>
      </c>
      <c r="BK142">
        <v>6.94</v>
      </c>
      <c r="BL142">
        <v>8.11</v>
      </c>
      <c r="BM142">
        <v>8.82</v>
      </c>
      <c r="BN142">
        <v>10.59</v>
      </c>
      <c r="BO142">
        <v>14.62</v>
      </c>
      <c r="BP142">
        <v>12.44</v>
      </c>
      <c r="BQ142">
        <v>12.79</v>
      </c>
      <c r="BR142">
        <v>10.130000000000001</v>
      </c>
      <c r="BS142">
        <v>10.73</v>
      </c>
      <c r="BT142">
        <v>12.61</v>
      </c>
      <c r="BU142">
        <v>11.89</v>
      </c>
      <c r="BV142">
        <v>8.14</v>
      </c>
      <c r="BW142">
        <v>8.99</v>
      </c>
      <c r="BX142">
        <v>10.32</v>
      </c>
      <c r="BY142">
        <v>10.27</v>
      </c>
      <c r="BZ142">
        <v>7.32</v>
      </c>
      <c r="CA142">
        <v>7.14</v>
      </c>
      <c r="CB142">
        <v>5.78</v>
      </c>
      <c r="CC142">
        <v>9.58</v>
      </c>
      <c r="CD142">
        <v>6.66</v>
      </c>
      <c r="CE142">
        <v>7.77</v>
      </c>
      <c r="CF142">
        <v>8.7100000000000009</v>
      </c>
    </row>
    <row r="143" spans="1:84" x14ac:dyDescent="0.4">
      <c r="G143">
        <v>10.61</v>
      </c>
      <c r="H143">
        <v>11.38</v>
      </c>
      <c r="I143">
        <v>12.59</v>
      </c>
      <c r="J143">
        <v>11.76</v>
      </c>
      <c r="K143">
        <v>10.84</v>
      </c>
      <c r="L143">
        <v>10.94</v>
      </c>
      <c r="M143">
        <v>12.94</v>
      </c>
      <c r="N143">
        <v>12.48</v>
      </c>
      <c r="O143">
        <v>9.66</v>
      </c>
      <c r="P143">
        <v>9.2799999999999994</v>
      </c>
      <c r="Q143">
        <v>11.33</v>
      </c>
      <c r="R143">
        <v>10.65</v>
      </c>
      <c r="S143">
        <v>8.7799999999999994</v>
      </c>
      <c r="T143">
        <v>5.58</v>
      </c>
      <c r="U143">
        <v>8.26</v>
      </c>
      <c r="V143">
        <v>6.92</v>
      </c>
      <c r="Z143">
        <v>9.25</v>
      </c>
      <c r="AA143">
        <v>11.64</v>
      </c>
      <c r="AB143">
        <v>11.51</v>
      </c>
      <c r="AC143">
        <v>13.42</v>
      </c>
      <c r="AD143">
        <v>11.86</v>
      </c>
      <c r="AE143">
        <v>11.16</v>
      </c>
      <c r="AF143">
        <v>11.46</v>
      </c>
      <c r="AG143">
        <v>12.91</v>
      </c>
      <c r="AH143">
        <v>12.79</v>
      </c>
      <c r="AI143">
        <v>9.94</v>
      </c>
      <c r="AJ143">
        <v>9.3699999999999992</v>
      </c>
      <c r="AK143">
        <v>11.72</v>
      </c>
      <c r="AL143">
        <v>10.74</v>
      </c>
      <c r="AM143">
        <v>9.31</v>
      </c>
      <c r="AN143">
        <v>6.41</v>
      </c>
      <c r="AO143">
        <v>8.7200000000000006</v>
      </c>
      <c r="AP143">
        <v>6.58</v>
      </c>
      <c r="AT143">
        <v>9.15</v>
      </c>
      <c r="AU143">
        <v>10.46</v>
      </c>
      <c r="AV143">
        <v>14.47</v>
      </c>
      <c r="AW143">
        <v>12.35</v>
      </c>
      <c r="AX143">
        <v>12.18</v>
      </c>
      <c r="AY143">
        <v>10.14</v>
      </c>
      <c r="AZ143">
        <v>11.34</v>
      </c>
      <c r="BA143">
        <v>12.52</v>
      </c>
      <c r="BB143">
        <v>11.96</v>
      </c>
      <c r="BC143">
        <v>7.96</v>
      </c>
      <c r="BD143">
        <v>9.08</v>
      </c>
      <c r="BE143">
        <v>10.51</v>
      </c>
      <c r="BF143">
        <v>10.38</v>
      </c>
      <c r="BG143">
        <v>7.35</v>
      </c>
      <c r="BH143">
        <v>7.84</v>
      </c>
      <c r="BI143">
        <v>5.73</v>
      </c>
      <c r="BJ143">
        <v>9.34</v>
      </c>
      <c r="BK143">
        <v>6.92</v>
      </c>
      <c r="BL143">
        <v>7.99</v>
      </c>
      <c r="BM143">
        <v>8.76</v>
      </c>
      <c r="BN143">
        <v>10.67</v>
      </c>
      <c r="BO143">
        <v>14.41</v>
      </c>
      <c r="BP143">
        <v>12.34</v>
      </c>
      <c r="BQ143">
        <v>12.34</v>
      </c>
      <c r="BR143">
        <v>10.18</v>
      </c>
      <c r="BS143">
        <v>10.52</v>
      </c>
      <c r="BT143">
        <v>12.34</v>
      </c>
      <c r="BU143">
        <v>12.33</v>
      </c>
      <c r="BV143">
        <v>7.96</v>
      </c>
      <c r="BW143">
        <v>8.91</v>
      </c>
      <c r="BX143">
        <v>10.53</v>
      </c>
      <c r="BY143">
        <v>10.59</v>
      </c>
      <c r="BZ143">
        <v>7.79</v>
      </c>
      <c r="CA143">
        <v>7.45</v>
      </c>
      <c r="CB143">
        <v>5.53</v>
      </c>
      <c r="CC143">
        <v>9.56</v>
      </c>
      <c r="CD143">
        <v>6.35</v>
      </c>
      <c r="CE143">
        <v>7.62</v>
      </c>
      <c r="CF143">
        <v>8.89</v>
      </c>
    </row>
    <row r="144" spans="1:84" x14ac:dyDescent="0.4">
      <c r="G144">
        <v>11.36</v>
      </c>
      <c r="H144">
        <v>10.92</v>
      </c>
      <c r="I144">
        <v>12.85</v>
      </c>
      <c r="J144">
        <v>11.69</v>
      </c>
      <c r="K144">
        <v>11.36</v>
      </c>
      <c r="L144">
        <v>11.29</v>
      </c>
      <c r="M144">
        <v>12.83</v>
      </c>
      <c r="N144">
        <v>12.54</v>
      </c>
      <c r="O144">
        <v>9.6199999999999992</v>
      </c>
      <c r="P144">
        <v>9.58</v>
      </c>
      <c r="Q144">
        <v>11.29</v>
      </c>
      <c r="R144">
        <v>10.57</v>
      </c>
      <c r="S144">
        <v>8.66</v>
      </c>
      <c r="T144">
        <v>5.81</v>
      </c>
      <c r="U144">
        <v>8.23</v>
      </c>
      <c r="V144">
        <v>6.29</v>
      </c>
      <c r="Z144">
        <v>9.2799999999999994</v>
      </c>
      <c r="AA144">
        <v>11.65</v>
      </c>
      <c r="AB144">
        <v>10.93</v>
      </c>
      <c r="AC144">
        <v>13.27</v>
      </c>
      <c r="AD144">
        <v>11.69</v>
      </c>
      <c r="AE144">
        <v>10.99</v>
      </c>
      <c r="AF144">
        <v>11.29</v>
      </c>
      <c r="AG144">
        <v>13.22</v>
      </c>
      <c r="AH144">
        <v>12.61</v>
      </c>
      <c r="AI144">
        <v>9.92</v>
      </c>
      <c r="AJ144">
        <v>9.33</v>
      </c>
      <c r="AK144">
        <v>11.67</v>
      </c>
      <c r="AL144">
        <v>10.76</v>
      </c>
      <c r="AM144">
        <v>9.26</v>
      </c>
      <c r="AN144">
        <v>6.55</v>
      </c>
      <c r="AO144">
        <v>8.58</v>
      </c>
      <c r="AP144">
        <v>6.71</v>
      </c>
      <c r="AT144">
        <v>9.34</v>
      </c>
      <c r="AU144">
        <v>10.29</v>
      </c>
      <c r="AV144">
        <v>14.66</v>
      </c>
      <c r="AW144">
        <v>12.31</v>
      </c>
      <c r="AX144">
        <v>12.28</v>
      </c>
      <c r="AY144">
        <v>9.9499999999999993</v>
      </c>
      <c r="AZ144">
        <v>11.21</v>
      </c>
      <c r="BA144">
        <v>12.36</v>
      </c>
      <c r="BB144">
        <v>12.43</v>
      </c>
      <c r="BC144">
        <v>7.94</v>
      </c>
      <c r="BD144">
        <v>9.2200000000000006</v>
      </c>
      <c r="BE144">
        <v>9.4499999999999993</v>
      </c>
      <c r="BF144">
        <v>10.39</v>
      </c>
      <c r="BG144">
        <v>7.38</v>
      </c>
      <c r="BH144">
        <v>7.88</v>
      </c>
      <c r="BI144">
        <v>5.75</v>
      </c>
      <c r="BJ144">
        <v>9.18</v>
      </c>
      <c r="BK144">
        <v>6.88</v>
      </c>
      <c r="BL144">
        <v>8.17</v>
      </c>
      <c r="BM144">
        <v>8.98</v>
      </c>
      <c r="BN144">
        <v>10.71</v>
      </c>
      <c r="BO144">
        <v>13.99</v>
      </c>
      <c r="BP144">
        <v>12.27</v>
      </c>
      <c r="BQ144">
        <v>12.69</v>
      </c>
      <c r="BR144">
        <v>10.18</v>
      </c>
      <c r="BS144">
        <v>10.52</v>
      </c>
      <c r="BT144">
        <v>12.48</v>
      </c>
      <c r="BU144">
        <v>12.39</v>
      </c>
      <c r="BV144">
        <v>7.95</v>
      </c>
      <c r="BW144">
        <v>8.8699999999999992</v>
      </c>
      <c r="BX144">
        <v>10.59</v>
      </c>
      <c r="BY144">
        <v>10.54</v>
      </c>
      <c r="BZ144">
        <v>7.54</v>
      </c>
      <c r="CA144">
        <v>7.22</v>
      </c>
      <c r="CB144">
        <v>5.51</v>
      </c>
      <c r="CC144">
        <v>9.59</v>
      </c>
      <c r="CD144">
        <v>6.73</v>
      </c>
      <c r="CE144">
        <v>7.64</v>
      </c>
      <c r="CF144">
        <v>8.68</v>
      </c>
    </row>
    <row r="145" spans="1:84" x14ac:dyDescent="0.4">
      <c r="G145">
        <v>10.87</v>
      </c>
      <c r="H145">
        <v>10.92</v>
      </c>
      <c r="I145">
        <v>12.75</v>
      </c>
      <c r="J145">
        <v>11.25</v>
      </c>
      <c r="K145">
        <v>11.34</v>
      </c>
      <c r="L145">
        <v>11.59</v>
      </c>
      <c r="M145">
        <v>12.78</v>
      </c>
      <c r="N145">
        <v>12.51</v>
      </c>
      <c r="O145">
        <v>9.7799999999999994</v>
      </c>
      <c r="P145">
        <v>9.17</v>
      </c>
      <c r="Q145">
        <v>11.33</v>
      </c>
      <c r="R145">
        <v>10.55</v>
      </c>
      <c r="S145">
        <v>8.6300000000000008</v>
      </c>
      <c r="T145">
        <v>5.46</v>
      </c>
      <c r="U145">
        <v>8.1300000000000008</v>
      </c>
      <c r="V145">
        <v>6.79</v>
      </c>
      <c r="Z145">
        <v>9.17</v>
      </c>
      <c r="AA145">
        <v>11.35</v>
      </c>
      <c r="AB145">
        <v>10.84</v>
      </c>
      <c r="AC145">
        <v>13.51</v>
      </c>
      <c r="AD145">
        <v>11.77</v>
      </c>
      <c r="AE145">
        <v>11.48</v>
      </c>
      <c r="AF145">
        <v>11.34</v>
      </c>
      <c r="AG145">
        <v>13.32</v>
      </c>
      <c r="AH145">
        <v>12.68</v>
      </c>
      <c r="AI145">
        <v>9.94</v>
      </c>
      <c r="AJ145">
        <v>9.4600000000000009</v>
      </c>
      <c r="AK145">
        <v>11.71</v>
      </c>
      <c r="AL145">
        <v>10.37</v>
      </c>
      <c r="AM145">
        <v>9.24</v>
      </c>
      <c r="AN145">
        <v>6.28</v>
      </c>
      <c r="AO145">
        <v>8.64</v>
      </c>
      <c r="AP145">
        <v>6.16</v>
      </c>
      <c r="AT145">
        <v>9.14</v>
      </c>
      <c r="AU145">
        <v>10.39</v>
      </c>
      <c r="AV145">
        <v>14.81</v>
      </c>
      <c r="AW145">
        <v>12.45</v>
      </c>
      <c r="AX145">
        <v>12.12</v>
      </c>
      <c r="AY145">
        <v>10.11</v>
      </c>
      <c r="AZ145">
        <v>11.11</v>
      </c>
      <c r="BA145">
        <v>12.22</v>
      </c>
      <c r="BB145">
        <v>11.88</v>
      </c>
      <c r="BC145">
        <v>7.99</v>
      </c>
      <c r="BD145">
        <v>9.36</v>
      </c>
      <c r="BE145">
        <v>10.08</v>
      </c>
      <c r="BF145">
        <v>10.28</v>
      </c>
      <c r="BG145">
        <v>7.29</v>
      </c>
      <c r="BH145">
        <v>7.94</v>
      </c>
      <c r="BI145">
        <v>5.57</v>
      </c>
      <c r="BJ145">
        <v>9.25</v>
      </c>
      <c r="BK145">
        <v>6.99</v>
      </c>
      <c r="BL145">
        <v>8.0500000000000007</v>
      </c>
      <c r="BM145">
        <v>8.75</v>
      </c>
      <c r="BN145">
        <v>10.76</v>
      </c>
      <c r="BO145">
        <v>14.48</v>
      </c>
      <c r="BP145">
        <v>12.82</v>
      </c>
      <c r="BQ145">
        <v>12.81</v>
      </c>
      <c r="BR145">
        <v>10.16</v>
      </c>
      <c r="BS145">
        <v>10.61</v>
      </c>
      <c r="BT145">
        <v>12.66</v>
      </c>
      <c r="BU145">
        <v>12.67</v>
      </c>
      <c r="BV145">
        <v>8.18</v>
      </c>
      <c r="BW145">
        <v>8.75</v>
      </c>
      <c r="BX145">
        <v>10.49</v>
      </c>
      <c r="BY145">
        <v>10.63</v>
      </c>
      <c r="BZ145">
        <v>7.44</v>
      </c>
      <c r="CA145">
        <v>7.27</v>
      </c>
      <c r="CB145">
        <v>5.87</v>
      </c>
      <c r="CC145">
        <v>9.4600000000000009</v>
      </c>
      <c r="CD145">
        <v>5.93</v>
      </c>
      <c r="CE145">
        <v>7.72</v>
      </c>
      <c r="CF145">
        <v>8.77</v>
      </c>
    </row>
    <row r="146" spans="1:84" x14ac:dyDescent="0.4">
      <c r="G146">
        <v>11.12</v>
      </c>
      <c r="H146">
        <v>10.83</v>
      </c>
      <c r="I146">
        <v>12.77</v>
      </c>
      <c r="J146">
        <v>11.61</v>
      </c>
      <c r="K146">
        <v>11.24</v>
      </c>
      <c r="L146">
        <v>10.79</v>
      </c>
      <c r="M146">
        <v>12.92</v>
      </c>
      <c r="N146">
        <v>12.52</v>
      </c>
      <c r="O146">
        <v>9.74</v>
      </c>
      <c r="P146">
        <v>8.83</v>
      </c>
      <c r="Q146">
        <v>11.42</v>
      </c>
      <c r="R146">
        <v>10.78</v>
      </c>
      <c r="S146">
        <v>8.58</v>
      </c>
      <c r="T146">
        <v>5.54</v>
      </c>
      <c r="U146">
        <v>8.2100000000000009</v>
      </c>
      <c r="V146">
        <v>6.77</v>
      </c>
      <c r="Z146">
        <v>9.2200000000000006</v>
      </c>
      <c r="AA146">
        <v>11.64</v>
      </c>
      <c r="AB146">
        <v>10.74</v>
      </c>
      <c r="AC146">
        <v>13.55</v>
      </c>
      <c r="AD146">
        <v>11.98</v>
      </c>
      <c r="AE146">
        <v>11.33</v>
      </c>
      <c r="AF146">
        <v>10.75</v>
      </c>
      <c r="AG146">
        <v>13.22</v>
      </c>
      <c r="AH146">
        <v>12.82</v>
      </c>
      <c r="AI146">
        <v>9.9499999999999993</v>
      </c>
      <c r="AJ146">
        <v>9.15</v>
      </c>
      <c r="AK146">
        <v>11.66</v>
      </c>
      <c r="AL146">
        <v>10.84</v>
      </c>
      <c r="AM146">
        <v>9.25</v>
      </c>
      <c r="AN146">
        <v>6.15</v>
      </c>
      <c r="AO146">
        <v>8.61</v>
      </c>
      <c r="AP146">
        <v>6.63</v>
      </c>
      <c r="AT146">
        <v>9.08</v>
      </c>
      <c r="AU146">
        <v>10.43</v>
      </c>
      <c r="AV146">
        <v>14.43</v>
      </c>
      <c r="AW146">
        <v>12.42</v>
      </c>
      <c r="AX146">
        <v>12.18</v>
      </c>
      <c r="AY146">
        <v>9.99</v>
      </c>
      <c r="AZ146">
        <v>11.46</v>
      </c>
      <c r="BA146">
        <v>12.28</v>
      </c>
      <c r="BB146">
        <v>12.02</v>
      </c>
      <c r="BC146">
        <v>7.87</v>
      </c>
      <c r="BD146">
        <v>9.5299999999999994</v>
      </c>
      <c r="BE146">
        <v>10.25</v>
      </c>
      <c r="BF146">
        <v>10.26</v>
      </c>
      <c r="BG146">
        <v>7.27</v>
      </c>
      <c r="BH146">
        <v>7.39</v>
      </c>
      <c r="BI146">
        <v>5.59</v>
      </c>
      <c r="BJ146">
        <v>9.2200000000000006</v>
      </c>
      <c r="BK146">
        <v>6.98</v>
      </c>
      <c r="BL146">
        <v>8.1199999999999992</v>
      </c>
      <c r="BM146">
        <v>8.76</v>
      </c>
      <c r="BN146">
        <v>10.63</v>
      </c>
      <c r="BO146">
        <v>14.48</v>
      </c>
      <c r="BP146">
        <v>12.17</v>
      </c>
      <c r="BQ146">
        <v>12.87</v>
      </c>
      <c r="BR146">
        <v>10.16</v>
      </c>
      <c r="BS146">
        <v>10.63</v>
      </c>
      <c r="BT146">
        <v>12.36</v>
      </c>
      <c r="BU146">
        <v>12.35</v>
      </c>
      <c r="BV146">
        <v>8.11</v>
      </c>
      <c r="BW146">
        <v>8.98</v>
      </c>
      <c r="BX146">
        <v>10.39</v>
      </c>
      <c r="BY146">
        <v>10.28</v>
      </c>
      <c r="BZ146">
        <v>7.43</v>
      </c>
      <c r="CA146">
        <v>7.15</v>
      </c>
      <c r="CB146">
        <v>5.68</v>
      </c>
      <c r="CC146">
        <v>9.41</v>
      </c>
      <c r="CD146">
        <v>6.48</v>
      </c>
      <c r="CE146">
        <v>7.57</v>
      </c>
      <c r="CF146">
        <v>8.73</v>
      </c>
    </row>
    <row r="147" spans="1:84" x14ac:dyDescent="0.4">
      <c r="G147">
        <v>11.05</v>
      </c>
      <c r="H147">
        <v>10.76</v>
      </c>
      <c r="I147">
        <v>12.33</v>
      </c>
      <c r="J147">
        <v>11.67</v>
      </c>
      <c r="K147">
        <v>11.16</v>
      </c>
      <c r="L147">
        <v>11.16</v>
      </c>
      <c r="M147">
        <v>12.91</v>
      </c>
      <c r="N147">
        <v>12.51</v>
      </c>
      <c r="O147">
        <v>9.74</v>
      </c>
      <c r="P147">
        <v>9.2899999999999991</v>
      </c>
      <c r="Q147">
        <v>11.42</v>
      </c>
      <c r="R147">
        <v>10.58</v>
      </c>
      <c r="S147">
        <v>8.58</v>
      </c>
      <c r="T147">
        <v>5.75</v>
      </c>
      <c r="U147">
        <v>7.93</v>
      </c>
      <c r="V147">
        <v>6.51</v>
      </c>
      <c r="Z147">
        <v>9.27</v>
      </c>
      <c r="AA147">
        <v>11.97</v>
      </c>
      <c r="AB147">
        <v>10.65</v>
      </c>
      <c r="AC147">
        <v>13.43</v>
      </c>
      <c r="AD147">
        <v>11.95</v>
      </c>
      <c r="AE147">
        <v>11.34</v>
      </c>
      <c r="AF147">
        <v>11.38</v>
      </c>
      <c r="AG147">
        <v>12.95</v>
      </c>
      <c r="AH147">
        <v>12.55</v>
      </c>
      <c r="AI147">
        <v>9.98</v>
      </c>
      <c r="AJ147">
        <v>9.26</v>
      </c>
      <c r="AK147">
        <v>11.72</v>
      </c>
      <c r="AL147">
        <v>10.67</v>
      </c>
      <c r="AM147">
        <v>9.17</v>
      </c>
      <c r="AN147">
        <v>6.89</v>
      </c>
      <c r="AO147">
        <v>8.57</v>
      </c>
      <c r="AP147">
        <v>6.51</v>
      </c>
      <c r="AT147">
        <v>9.02</v>
      </c>
      <c r="AU147">
        <v>10.42</v>
      </c>
      <c r="AV147">
        <v>14.58</v>
      </c>
      <c r="AW147">
        <v>12.21</v>
      </c>
      <c r="AX147">
        <v>12.2</v>
      </c>
      <c r="AY147">
        <v>9.9700000000000006</v>
      </c>
      <c r="AZ147">
        <v>11.11</v>
      </c>
      <c r="BA147">
        <v>12.45</v>
      </c>
      <c r="BB147">
        <v>12.08</v>
      </c>
      <c r="BC147">
        <v>7.93</v>
      </c>
      <c r="BD147">
        <v>9.32</v>
      </c>
      <c r="BE147">
        <v>10.54</v>
      </c>
      <c r="BF147">
        <v>10.39</v>
      </c>
      <c r="BG147">
        <v>7.23</v>
      </c>
      <c r="BH147">
        <v>7.84</v>
      </c>
      <c r="BI147">
        <v>5.56</v>
      </c>
      <c r="BJ147">
        <v>9.26</v>
      </c>
      <c r="BK147">
        <v>6.88</v>
      </c>
      <c r="BL147">
        <v>8.09</v>
      </c>
      <c r="BM147">
        <v>8.75</v>
      </c>
      <c r="BN147">
        <v>10.68</v>
      </c>
      <c r="BO147">
        <v>14.38</v>
      </c>
      <c r="BP147">
        <v>12.56</v>
      </c>
      <c r="BQ147">
        <v>12.94</v>
      </c>
      <c r="BR147">
        <v>10.42</v>
      </c>
      <c r="BS147">
        <v>11.03</v>
      </c>
      <c r="BT147">
        <v>12.69</v>
      </c>
      <c r="BU147">
        <v>12.44</v>
      </c>
      <c r="BV147">
        <v>8.17</v>
      </c>
      <c r="BW147">
        <v>8.7899999999999991</v>
      </c>
      <c r="BX147">
        <v>10.29</v>
      </c>
      <c r="BY147">
        <v>10.71</v>
      </c>
      <c r="BZ147">
        <v>7.48</v>
      </c>
      <c r="CA147">
        <v>6.97</v>
      </c>
      <c r="CB147">
        <v>5.78</v>
      </c>
      <c r="CC147">
        <v>9.49</v>
      </c>
      <c r="CD147">
        <v>6.44</v>
      </c>
      <c r="CE147">
        <v>7.58</v>
      </c>
      <c r="CF147">
        <v>8.75</v>
      </c>
    </row>
    <row r="148" spans="1:84" x14ac:dyDescent="0.4">
      <c r="G148">
        <v>11.32</v>
      </c>
      <c r="H148">
        <v>10.96</v>
      </c>
      <c r="I148">
        <v>12.77</v>
      </c>
      <c r="J148">
        <v>11.69</v>
      </c>
      <c r="K148">
        <v>11.18</v>
      </c>
      <c r="L148">
        <v>11.69</v>
      </c>
      <c r="M148">
        <v>12.79</v>
      </c>
      <c r="N148">
        <v>12.59</v>
      </c>
      <c r="O148">
        <v>9.89</v>
      </c>
      <c r="P148">
        <v>8.8800000000000008</v>
      </c>
      <c r="Q148">
        <v>11.51</v>
      </c>
      <c r="R148">
        <v>10.77</v>
      </c>
      <c r="S148">
        <v>8.7899999999999991</v>
      </c>
      <c r="T148">
        <v>5.83</v>
      </c>
      <c r="U148">
        <v>8.2200000000000006</v>
      </c>
      <c r="V148">
        <v>6.69</v>
      </c>
      <c r="Z148">
        <v>9.41</v>
      </c>
      <c r="AA148">
        <v>11.75</v>
      </c>
      <c r="AB148">
        <v>10.94</v>
      </c>
      <c r="AC148">
        <v>13.45</v>
      </c>
      <c r="AD148">
        <v>11.82</v>
      </c>
      <c r="AE148">
        <v>11.46</v>
      </c>
      <c r="AF148">
        <v>11.42</v>
      </c>
      <c r="AG148">
        <v>13.28</v>
      </c>
      <c r="AH148">
        <v>12.84</v>
      </c>
      <c r="AI148">
        <v>10.130000000000001</v>
      </c>
      <c r="AJ148">
        <v>9.24</v>
      </c>
      <c r="AK148">
        <v>11.76</v>
      </c>
      <c r="AL148">
        <v>10.89</v>
      </c>
      <c r="AM148">
        <v>9.08</v>
      </c>
      <c r="AN148">
        <v>6.26</v>
      </c>
      <c r="AO148">
        <v>8.68</v>
      </c>
      <c r="AP148">
        <v>6.48</v>
      </c>
      <c r="AT148">
        <v>9.16</v>
      </c>
      <c r="AU148">
        <v>10.29</v>
      </c>
      <c r="AV148">
        <v>14.94</v>
      </c>
      <c r="AW148">
        <v>12.45</v>
      </c>
      <c r="AX148">
        <v>12.14</v>
      </c>
      <c r="AY148">
        <v>10.17</v>
      </c>
      <c r="AZ148">
        <v>11.51</v>
      </c>
      <c r="BA148">
        <v>12.21</v>
      </c>
      <c r="BB148">
        <v>12.19</v>
      </c>
      <c r="BC148">
        <v>7.97</v>
      </c>
      <c r="BD148">
        <v>9.57</v>
      </c>
      <c r="BE148">
        <v>10.58</v>
      </c>
      <c r="BF148">
        <v>10.31</v>
      </c>
      <c r="BG148">
        <v>7.26</v>
      </c>
      <c r="BH148">
        <v>7.55</v>
      </c>
      <c r="BI148">
        <v>5.54</v>
      </c>
      <c r="BJ148">
        <v>9.24</v>
      </c>
      <c r="BK148">
        <v>6.96</v>
      </c>
      <c r="BL148">
        <v>7.91</v>
      </c>
      <c r="BM148">
        <v>8.8800000000000008</v>
      </c>
      <c r="BN148">
        <v>10.65</v>
      </c>
      <c r="BO148">
        <v>14.21</v>
      </c>
      <c r="BP148">
        <v>12.12</v>
      </c>
      <c r="BQ148">
        <v>12.75</v>
      </c>
      <c r="BR148">
        <v>9.9700000000000006</v>
      </c>
      <c r="BS148">
        <v>11.21</v>
      </c>
      <c r="BT148">
        <v>12.47</v>
      </c>
      <c r="BU148">
        <v>12.34</v>
      </c>
      <c r="BV148">
        <v>7.96</v>
      </c>
      <c r="BW148">
        <v>8.67</v>
      </c>
      <c r="BX148">
        <v>10.46</v>
      </c>
      <c r="BY148">
        <v>10.62</v>
      </c>
      <c r="BZ148">
        <v>7.32</v>
      </c>
      <c r="CA148">
        <v>7.41</v>
      </c>
      <c r="CB148">
        <v>5.46</v>
      </c>
      <c r="CC148">
        <v>9.58</v>
      </c>
      <c r="CD148">
        <v>6.85</v>
      </c>
      <c r="CE148">
        <v>7.78</v>
      </c>
      <c r="CF148">
        <v>8.9499999999999993</v>
      </c>
    </row>
    <row r="149" spans="1:84" x14ac:dyDescent="0.4">
      <c r="G149">
        <v>10.79</v>
      </c>
      <c r="H149">
        <v>10.87</v>
      </c>
      <c r="I149">
        <v>12.78</v>
      </c>
      <c r="J149">
        <v>11.73</v>
      </c>
      <c r="K149">
        <v>11.21</v>
      </c>
      <c r="L149">
        <v>10.95</v>
      </c>
      <c r="M149">
        <v>12.65</v>
      </c>
      <c r="N149">
        <v>12.59</v>
      </c>
      <c r="O149">
        <v>9.86</v>
      </c>
      <c r="P149">
        <v>9.5500000000000007</v>
      </c>
      <c r="Q149">
        <v>11.43</v>
      </c>
      <c r="R149">
        <v>10.63</v>
      </c>
      <c r="S149">
        <v>8.8800000000000008</v>
      </c>
      <c r="T149">
        <v>5.79</v>
      </c>
      <c r="U149">
        <v>8.18</v>
      </c>
      <c r="V149">
        <v>6.45</v>
      </c>
      <c r="Z149">
        <v>9.27</v>
      </c>
      <c r="AA149">
        <v>11.53</v>
      </c>
      <c r="AB149">
        <v>10.92</v>
      </c>
      <c r="AC149">
        <v>13.35</v>
      </c>
      <c r="AD149">
        <v>11.74</v>
      </c>
      <c r="AE149">
        <v>11.48</v>
      </c>
      <c r="AF149">
        <v>11.21</v>
      </c>
      <c r="AG149">
        <v>12.81</v>
      </c>
      <c r="AH149">
        <v>12.46</v>
      </c>
      <c r="AI149">
        <v>9.99</v>
      </c>
      <c r="AJ149">
        <v>9.41</v>
      </c>
      <c r="AK149">
        <v>11.73</v>
      </c>
      <c r="AL149">
        <v>10.75</v>
      </c>
      <c r="AM149">
        <v>9.27</v>
      </c>
      <c r="AN149">
        <v>6.55</v>
      </c>
      <c r="AO149">
        <v>8.33</v>
      </c>
      <c r="AP149">
        <v>6.54</v>
      </c>
      <c r="AT149">
        <v>9.19</v>
      </c>
      <c r="AU149">
        <v>10.44</v>
      </c>
      <c r="AV149">
        <v>14.52</v>
      </c>
      <c r="AW149">
        <v>12.38</v>
      </c>
      <c r="AX149">
        <v>12.21</v>
      </c>
      <c r="AY149">
        <v>10.16</v>
      </c>
      <c r="AZ149">
        <v>11.16</v>
      </c>
      <c r="BA149">
        <v>12.26</v>
      </c>
      <c r="BB149">
        <v>12.29</v>
      </c>
      <c r="BC149">
        <v>7.97</v>
      </c>
      <c r="BD149">
        <v>9.18</v>
      </c>
      <c r="BE149">
        <v>10.27</v>
      </c>
      <c r="BF149">
        <v>10.51</v>
      </c>
      <c r="BG149">
        <v>7.34</v>
      </c>
      <c r="BH149">
        <v>7.67</v>
      </c>
      <c r="BI149">
        <v>5.62</v>
      </c>
      <c r="BJ149">
        <v>9.2200000000000006</v>
      </c>
      <c r="BK149">
        <v>6.98</v>
      </c>
      <c r="BL149">
        <v>7.95</v>
      </c>
      <c r="BM149">
        <v>8.74</v>
      </c>
      <c r="BN149">
        <v>10.61</v>
      </c>
      <c r="BO149">
        <v>14.49</v>
      </c>
      <c r="BP149">
        <v>12.25</v>
      </c>
      <c r="BQ149">
        <v>12.64</v>
      </c>
      <c r="BR149">
        <v>10.08</v>
      </c>
      <c r="BS149">
        <v>10.83</v>
      </c>
      <c r="BT149">
        <v>12.46</v>
      </c>
      <c r="BU149">
        <v>12.42</v>
      </c>
      <c r="BV149">
        <v>7.92</v>
      </c>
      <c r="BW149">
        <v>8.83</v>
      </c>
      <c r="BX149">
        <v>10.38</v>
      </c>
      <c r="BY149">
        <v>10.37</v>
      </c>
      <c r="BZ149">
        <v>7.44</v>
      </c>
      <c r="CA149">
        <v>7.25</v>
      </c>
      <c r="CB149">
        <v>5.56</v>
      </c>
      <c r="CC149">
        <v>9.57</v>
      </c>
      <c r="CD149">
        <v>6.34</v>
      </c>
      <c r="CE149">
        <v>7.72</v>
      </c>
      <c r="CF149">
        <v>8.77</v>
      </c>
    </row>
    <row r="150" spans="1:84" x14ac:dyDescent="0.4">
      <c r="G150">
        <v>10.74</v>
      </c>
      <c r="H150">
        <v>10.86</v>
      </c>
      <c r="I150">
        <v>12.68</v>
      </c>
      <c r="J150">
        <v>11.62</v>
      </c>
      <c r="K150">
        <v>11.25</v>
      </c>
      <c r="L150">
        <v>11.21</v>
      </c>
      <c r="M150">
        <v>12.96</v>
      </c>
      <c r="N150">
        <v>12.63</v>
      </c>
      <c r="O150">
        <v>9.7899999999999991</v>
      </c>
      <c r="P150">
        <v>9.4499999999999993</v>
      </c>
      <c r="Q150">
        <v>11.57</v>
      </c>
      <c r="R150">
        <v>10.63</v>
      </c>
      <c r="S150">
        <v>8.89</v>
      </c>
      <c r="T150">
        <v>5.78</v>
      </c>
      <c r="U150">
        <v>8.2100000000000009</v>
      </c>
      <c r="V150">
        <v>6.56</v>
      </c>
      <c r="Z150">
        <v>9.32</v>
      </c>
      <c r="AA150">
        <v>11.56</v>
      </c>
      <c r="AB150">
        <v>10.66</v>
      </c>
      <c r="AC150">
        <v>13.46</v>
      </c>
      <c r="AD150">
        <v>11.58</v>
      </c>
      <c r="AE150">
        <v>11.47</v>
      </c>
      <c r="AF150">
        <v>11.32</v>
      </c>
      <c r="AG150">
        <v>12.83</v>
      </c>
      <c r="AH150">
        <v>12.47</v>
      </c>
      <c r="AI150">
        <v>9.9499999999999993</v>
      </c>
      <c r="AJ150">
        <v>8.91</v>
      </c>
      <c r="AK150">
        <v>11.74</v>
      </c>
      <c r="AL150">
        <v>10.82</v>
      </c>
      <c r="AM150">
        <v>9.31</v>
      </c>
      <c r="AN150">
        <v>6.43</v>
      </c>
      <c r="AO150">
        <v>8.74</v>
      </c>
      <c r="AP150">
        <v>6.81</v>
      </c>
      <c r="AT150">
        <v>9.06</v>
      </c>
      <c r="AU150">
        <v>10.48</v>
      </c>
      <c r="AV150">
        <v>14.68</v>
      </c>
      <c r="AW150">
        <v>12.62</v>
      </c>
      <c r="AX150">
        <v>12.53</v>
      </c>
      <c r="AY150">
        <v>10.35</v>
      </c>
      <c r="AZ150">
        <v>10.94</v>
      </c>
      <c r="BA150">
        <v>12.33</v>
      </c>
      <c r="BB150">
        <v>12.36</v>
      </c>
      <c r="BC150">
        <v>7.98</v>
      </c>
      <c r="BD150">
        <v>9.24</v>
      </c>
      <c r="BE150">
        <v>10.56</v>
      </c>
      <c r="BF150">
        <v>10.37</v>
      </c>
      <c r="BG150">
        <v>7.34</v>
      </c>
      <c r="BH150">
        <v>7.28</v>
      </c>
      <c r="BI150">
        <v>5.68</v>
      </c>
      <c r="BJ150">
        <v>9.24</v>
      </c>
      <c r="BK150">
        <v>6.95</v>
      </c>
      <c r="BL150">
        <v>8.02</v>
      </c>
      <c r="BM150">
        <v>8.75</v>
      </c>
      <c r="BN150">
        <v>10.59</v>
      </c>
      <c r="BO150">
        <v>14.48</v>
      </c>
      <c r="BP150">
        <v>12.76</v>
      </c>
      <c r="BQ150">
        <v>12.12</v>
      </c>
      <c r="BR150">
        <v>10.039999999999999</v>
      </c>
      <c r="BS150">
        <v>10.81</v>
      </c>
      <c r="BT150">
        <v>12.64</v>
      </c>
      <c r="BU150">
        <v>12.45</v>
      </c>
      <c r="BV150">
        <v>8.19</v>
      </c>
      <c r="BW150">
        <v>8.9700000000000006</v>
      </c>
      <c r="BX150">
        <v>10.46</v>
      </c>
      <c r="BY150">
        <v>10.45</v>
      </c>
      <c r="BZ150">
        <v>7.42</v>
      </c>
      <c r="CA150">
        <v>7.21</v>
      </c>
      <c r="CB150">
        <v>5.73</v>
      </c>
      <c r="CC150">
        <v>9.5299999999999994</v>
      </c>
      <c r="CD150">
        <v>6.51</v>
      </c>
      <c r="CE150">
        <v>7.92</v>
      </c>
      <c r="CF150">
        <v>8.77</v>
      </c>
    </row>
    <row r="151" spans="1:84" x14ac:dyDescent="0.4">
      <c r="G151">
        <v>10.52</v>
      </c>
      <c r="H151">
        <v>10.92</v>
      </c>
      <c r="I151">
        <v>12.66</v>
      </c>
      <c r="J151">
        <v>11.75</v>
      </c>
      <c r="K151">
        <v>11.37</v>
      </c>
      <c r="L151">
        <v>11.47</v>
      </c>
      <c r="M151">
        <v>12.72</v>
      </c>
      <c r="N151">
        <v>12.54</v>
      </c>
      <c r="O151">
        <v>9.83</v>
      </c>
      <c r="P151">
        <v>8.99</v>
      </c>
      <c r="Q151">
        <v>11.68</v>
      </c>
      <c r="R151">
        <v>10.62</v>
      </c>
      <c r="S151">
        <v>8.7200000000000006</v>
      </c>
      <c r="T151">
        <v>5.73</v>
      </c>
      <c r="U151">
        <v>7.96</v>
      </c>
      <c r="V151">
        <v>6.71</v>
      </c>
      <c r="Z151">
        <v>9.2899999999999991</v>
      </c>
      <c r="AA151">
        <v>10.49</v>
      </c>
      <c r="AB151">
        <v>10.98</v>
      </c>
      <c r="AC151">
        <v>13.36</v>
      </c>
      <c r="AD151">
        <v>11.53</v>
      </c>
      <c r="AE151">
        <v>11.32</v>
      </c>
      <c r="AF151">
        <v>11.42</v>
      </c>
      <c r="AG151">
        <v>13.16</v>
      </c>
      <c r="AH151">
        <v>12.47</v>
      </c>
      <c r="AI151">
        <v>9.98</v>
      </c>
      <c r="AJ151">
        <v>9.3800000000000008</v>
      </c>
      <c r="AK151">
        <v>11.65</v>
      </c>
      <c r="AL151">
        <v>10.57</v>
      </c>
      <c r="AM151">
        <v>9.16</v>
      </c>
      <c r="AN151">
        <v>6.43</v>
      </c>
      <c r="AO151">
        <v>8.6199999999999992</v>
      </c>
      <c r="AP151">
        <v>6.87</v>
      </c>
      <c r="AT151">
        <v>9.0299999999999994</v>
      </c>
      <c r="AU151">
        <v>10.32</v>
      </c>
      <c r="AV151">
        <v>14.82</v>
      </c>
      <c r="AW151">
        <v>12.62</v>
      </c>
      <c r="AX151">
        <v>12.61</v>
      </c>
      <c r="AY151">
        <v>10.130000000000001</v>
      </c>
      <c r="AZ151">
        <v>11.18</v>
      </c>
      <c r="BA151">
        <v>12.56</v>
      </c>
      <c r="BB151">
        <v>12.22</v>
      </c>
      <c r="BC151">
        <v>7.98</v>
      </c>
      <c r="BD151">
        <v>9.51</v>
      </c>
      <c r="BE151">
        <v>10.66</v>
      </c>
      <c r="BF151">
        <v>10.45</v>
      </c>
      <c r="BG151">
        <v>7.27</v>
      </c>
      <c r="BH151">
        <v>7.67</v>
      </c>
      <c r="BI151">
        <v>5.69</v>
      </c>
      <c r="BJ151">
        <v>9.19</v>
      </c>
      <c r="BK151">
        <v>6.84</v>
      </c>
      <c r="BL151">
        <v>8.0399999999999991</v>
      </c>
      <c r="BM151">
        <v>8.77</v>
      </c>
      <c r="BN151">
        <v>10.65</v>
      </c>
      <c r="BO151">
        <v>14.15</v>
      </c>
      <c r="BP151">
        <v>12.18</v>
      </c>
      <c r="BQ151">
        <v>12.66</v>
      </c>
      <c r="BR151">
        <v>10.130000000000001</v>
      </c>
      <c r="BS151">
        <v>10.69</v>
      </c>
      <c r="BT151">
        <v>12.63</v>
      </c>
      <c r="BU151">
        <v>12.56</v>
      </c>
      <c r="BV151">
        <v>7.96</v>
      </c>
      <c r="BW151">
        <v>8.74</v>
      </c>
      <c r="BX151">
        <v>10.25</v>
      </c>
      <c r="BY151">
        <v>10.27</v>
      </c>
      <c r="BZ151">
        <v>7.54</v>
      </c>
      <c r="CA151">
        <v>7.27</v>
      </c>
      <c r="CB151">
        <v>5.74</v>
      </c>
      <c r="CC151">
        <v>9.5500000000000007</v>
      </c>
      <c r="CD151">
        <v>6.82</v>
      </c>
      <c r="CE151">
        <v>7.56</v>
      </c>
      <c r="CF151">
        <v>8.73</v>
      </c>
    </row>
    <row r="152" spans="1:84" x14ac:dyDescent="0.4">
      <c r="A152" t="s">
        <v>136</v>
      </c>
      <c r="B152" t="s">
        <v>88</v>
      </c>
      <c r="C152" t="s">
        <v>94</v>
      </c>
      <c r="D152" t="s">
        <v>108</v>
      </c>
      <c r="E152" t="s">
        <v>137</v>
      </c>
      <c r="F152" t="s">
        <v>107</v>
      </c>
      <c r="G152">
        <v>11.22</v>
      </c>
      <c r="H152">
        <v>11.95</v>
      </c>
      <c r="I152">
        <v>12.84</v>
      </c>
      <c r="J152">
        <v>12.66</v>
      </c>
      <c r="K152">
        <v>11.19</v>
      </c>
      <c r="L152">
        <v>11.24</v>
      </c>
      <c r="M152">
        <v>12.96</v>
      </c>
      <c r="N152">
        <v>12.89</v>
      </c>
      <c r="O152">
        <v>9.44</v>
      </c>
      <c r="P152">
        <v>9.92</v>
      </c>
      <c r="Q152">
        <v>10.83</v>
      </c>
      <c r="R152">
        <v>11.08</v>
      </c>
      <c r="S152">
        <v>8.25</v>
      </c>
      <c r="T152">
        <v>6.29</v>
      </c>
      <c r="U152">
        <v>7.62</v>
      </c>
      <c r="V152">
        <v>7.14</v>
      </c>
      <c r="AA152">
        <v>11.18</v>
      </c>
      <c r="AB152">
        <v>11.81</v>
      </c>
      <c r="AC152">
        <v>12.88</v>
      </c>
      <c r="AD152">
        <v>12.48</v>
      </c>
      <c r="AE152">
        <v>11.35</v>
      </c>
      <c r="AF152">
        <v>11.89</v>
      </c>
      <c r="AG152">
        <v>12.94</v>
      </c>
      <c r="AH152">
        <v>12.94</v>
      </c>
      <c r="AI152">
        <v>9.5500000000000007</v>
      </c>
      <c r="AJ152">
        <v>9.98</v>
      </c>
      <c r="AK152">
        <v>10.97</v>
      </c>
      <c r="AL152">
        <v>11.33</v>
      </c>
      <c r="AM152">
        <v>8.41</v>
      </c>
      <c r="AN152">
        <v>6.92</v>
      </c>
      <c r="AO152">
        <v>7.59</v>
      </c>
      <c r="AP152">
        <v>7.49</v>
      </c>
      <c r="AY152">
        <v>9.94</v>
      </c>
      <c r="AZ152">
        <v>11.12</v>
      </c>
      <c r="BA152">
        <v>11.57</v>
      </c>
      <c r="BB152">
        <v>12.56</v>
      </c>
      <c r="BC152">
        <v>8.11</v>
      </c>
      <c r="BD152">
        <v>9.9499999999999993</v>
      </c>
      <c r="BE152">
        <v>10.69</v>
      </c>
      <c r="BF152">
        <v>10.74</v>
      </c>
      <c r="BG152">
        <v>6.99</v>
      </c>
      <c r="BH152">
        <v>8.26</v>
      </c>
      <c r="BI152">
        <v>4.91</v>
      </c>
      <c r="BR152">
        <v>10.58</v>
      </c>
      <c r="BS152">
        <v>11.11</v>
      </c>
      <c r="BT152">
        <v>12.92</v>
      </c>
      <c r="BU152">
        <v>12.79</v>
      </c>
      <c r="BV152">
        <v>8.25</v>
      </c>
      <c r="BW152">
        <v>9.83</v>
      </c>
      <c r="BX152">
        <v>11.07</v>
      </c>
      <c r="BY152">
        <v>11.29</v>
      </c>
      <c r="BZ152">
        <v>7.08</v>
      </c>
      <c r="CA152">
        <v>7.96</v>
      </c>
      <c r="CB152">
        <v>5.15</v>
      </c>
    </row>
    <row r="153" spans="1:84" x14ac:dyDescent="0.4">
      <c r="G153">
        <v>10.98</v>
      </c>
      <c r="H153">
        <v>11.97</v>
      </c>
      <c r="I153">
        <v>12.98</v>
      </c>
      <c r="J153">
        <v>12.95</v>
      </c>
      <c r="K153">
        <v>11.12</v>
      </c>
      <c r="L153">
        <v>11.45</v>
      </c>
      <c r="M153">
        <v>12.99</v>
      </c>
      <c r="N153">
        <v>12.85</v>
      </c>
      <c r="O153">
        <v>9.49</v>
      </c>
      <c r="P153">
        <v>9.9700000000000006</v>
      </c>
      <c r="Q153">
        <v>10.88</v>
      </c>
      <c r="R153">
        <v>11.14</v>
      </c>
      <c r="S153">
        <v>8.17</v>
      </c>
      <c r="T153">
        <v>6.49</v>
      </c>
      <c r="U153">
        <v>7.66</v>
      </c>
      <c r="V153">
        <v>7.31</v>
      </c>
      <c r="AA153">
        <v>10.71</v>
      </c>
      <c r="AB153">
        <v>11.92</v>
      </c>
      <c r="AC153">
        <v>12.86</v>
      </c>
      <c r="AD153">
        <v>12.31</v>
      </c>
      <c r="AE153">
        <v>11.34</v>
      </c>
      <c r="AF153">
        <v>11.74</v>
      </c>
      <c r="AG153">
        <v>13.21</v>
      </c>
      <c r="AH153">
        <v>12.92</v>
      </c>
      <c r="AI153">
        <v>9.59</v>
      </c>
      <c r="AJ153">
        <v>9.67</v>
      </c>
      <c r="AK153">
        <v>10.93</v>
      </c>
      <c r="AL153">
        <v>11.43</v>
      </c>
      <c r="AM153">
        <v>8.58</v>
      </c>
      <c r="AN153">
        <v>6.97</v>
      </c>
      <c r="AO153">
        <v>7.24</v>
      </c>
      <c r="AP153">
        <v>6.99</v>
      </c>
      <c r="AY153">
        <v>9.77</v>
      </c>
      <c r="AZ153">
        <v>11.08</v>
      </c>
      <c r="BA153">
        <v>11.65</v>
      </c>
      <c r="BB153">
        <v>12.58</v>
      </c>
      <c r="BC153">
        <v>8.14</v>
      </c>
      <c r="BD153">
        <v>9.7799999999999994</v>
      </c>
      <c r="BE153">
        <v>9.91</v>
      </c>
      <c r="BF153">
        <v>10.85</v>
      </c>
      <c r="BG153">
        <v>6.99</v>
      </c>
      <c r="BH153">
        <v>8.3800000000000008</v>
      </c>
      <c r="BI153">
        <v>5.0599999999999996</v>
      </c>
      <c r="BR153">
        <v>10.44</v>
      </c>
      <c r="BS153">
        <v>11.22</v>
      </c>
      <c r="BT153">
        <v>12.56</v>
      </c>
      <c r="BU153">
        <v>13.45</v>
      </c>
      <c r="BV153">
        <v>8.34</v>
      </c>
      <c r="BW153">
        <v>9.8800000000000008</v>
      </c>
      <c r="BX153">
        <v>11.15</v>
      </c>
      <c r="BY153">
        <v>11.32</v>
      </c>
      <c r="BZ153">
        <v>6.99</v>
      </c>
      <c r="CA153">
        <v>7.99</v>
      </c>
      <c r="CB153">
        <v>5.1100000000000003</v>
      </c>
    </row>
    <row r="154" spans="1:84" x14ac:dyDescent="0.4">
      <c r="G154">
        <v>10.93</v>
      </c>
      <c r="H154">
        <v>11.88</v>
      </c>
      <c r="I154">
        <v>12.94</v>
      </c>
      <c r="J154">
        <v>12.53</v>
      </c>
      <c r="K154">
        <v>11.16</v>
      </c>
      <c r="L154">
        <v>11.42</v>
      </c>
      <c r="M154">
        <v>13.05</v>
      </c>
      <c r="N154">
        <v>12.89</v>
      </c>
      <c r="O154">
        <v>9.4499999999999993</v>
      </c>
      <c r="P154">
        <v>9.89</v>
      </c>
      <c r="Q154">
        <v>10.86</v>
      </c>
      <c r="R154">
        <v>11.17</v>
      </c>
      <c r="S154">
        <v>8.09</v>
      </c>
      <c r="T154">
        <v>6.62</v>
      </c>
      <c r="U154">
        <v>7.45</v>
      </c>
      <c r="V154">
        <v>7.15</v>
      </c>
      <c r="AA154">
        <v>10.98</v>
      </c>
      <c r="AB154">
        <v>11.24</v>
      </c>
      <c r="AC154">
        <v>13.06</v>
      </c>
      <c r="AD154">
        <v>12.43</v>
      </c>
      <c r="AE154">
        <v>11.33</v>
      </c>
      <c r="AF154">
        <v>11.76</v>
      </c>
      <c r="AG154">
        <v>13.25</v>
      </c>
      <c r="AH154">
        <v>12.88</v>
      </c>
      <c r="AI154">
        <v>9.65</v>
      </c>
      <c r="AJ154">
        <v>9.27</v>
      </c>
      <c r="AK154">
        <v>10.97</v>
      </c>
      <c r="AL154">
        <v>10.97</v>
      </c>
      <c r="AM154">
        <v>8.36</v>
      </c>
      <c r="AN154">
        <v>6.91</v>
      </c>
      <c r="AO154">
        <v>7.34</v>
      </c>
      <c r="AP154">
        <v>7.44</v>
      </c>
      <c r="AY154">
        <v>9.9499999999999993</v>
      </c>
      <c r="AZ154">
        <v>10.95</v>
      </c>
      <c r="BA154">
        <v>12.36</v>
      </c>
      <c r="BB154">
        <v>12.35</v>
      </c>
      <c r="BC154">
        <v>8.07</v>
      </c>
      <c r="BD154">
        <v>10.08</v>
      </c>
      <c r="BE154">
        <v>10.35</v>
      </c>
      <c r="BF154">
        <v>10.75</v>
      </c>
      <c r="BG154">
        <v>6.98</v>
      </c>
      <c r="BH154">
        <v>8.3699999999999992</v>
      </c>
      <c r="BI154">
        <v>5.08</v>
      </c>
      <c r="BR154">
        <v>10.23</v>
      </c>
      <c r="BS154">
        <v>10.96</v>
      </c>
      <c r="BT154">
        <v>12.37</v>
      </c>
      <c r="BU154">
        <v>12.64</v>
      </c>
      <c r="BV154">
        <v>8.25</v>
      </c>
      <c r="BW154">
        <v>9.61</v>
      </c>
      <c r="BX154">
        <v>10.79</v>
      </c>
      <c r="BY154">
        <v>10.69</v>
      </c>
      <c r="BZ154">
        <v>6.96</v>
      </c>
      <c r="CA154">
        <v>7.97</v>
      </c>
      <c r="CB154">
        <v>5.08</v>
      </c>
    </row>
    <row r="155" spans="1:84" x14ac:dyDescent="0.4">
      <c r="G155">
        <v>10.97</v>
      </c>
      <c r="H155">
        <v>11.85</v>
      </c>
      <c r="I155">
        <v>12.95</v>
      </c>
      <c r="J155">
        <v>12.66</v>
      </c>
      <c r="K155">
        <v>11.08</v>
      </c>
      <c r="L155">
        <v>11.33</v>
      </c>
      <c r="M155">
        <v>12.81</v>
      </c>
      <c r="N155">
        <v>12.73</v>
      </c>
      <c r="O155">
        <v>9.39</v>
      </c>
      <c r="P155">
        <v>9.7899999999999991</v>
      </c>
      <c r="Q155">
        <v>10.83</v>
      </c>
      <c r="R155">
        <v>11.14</v>
      </c>
      <c r="S155">
        <v>8.15</v>
      </c>
      <c r="T155">
        <v>6.57</v>
      </c>
      <c r="U155">
        <v>7.57</v>
      </c>
      <c r="V155">
        <v>7.33</v>
      </c>
      <c r="AA155">
        <v>11.22</v>
      </c>
      <c r="AB155">
        <v>11.95</v>
      </c>
      <c r="AC155">
        <v>13.04</v>
      </c>
      <c r="AD155">
        <v>12.41</v>
      </c>
      <c r="AE155">
        <v>11.27</v>
      </c>
      <c r="AF155">
        <v>11.77</v>
      </c>
      <c r="AG155">
        <v>13.08</v>
      </c>
      <c r="AH155">
        <v>12.89</v>
      </c>
      <c r="AI155">
        <v>9.5299999999999994</v>
      </c>
      <c r="AJ155">
        <v>9.7899999999999991</v>
      </c>
      <c r="AK155">
        <v>11.03</v>
      </c>
      <c r="AL155">
        <v>11.29</v>
      </c>
      <c r="AM155">
        <v>8.31</v>
      </c>
      <c r="AN155">
        <v>6.66</v>
      </c>
      <c r="AO155">
        <v>7.36</v>
      </c>
      <c r="AP155">
        <v>7.47</v>
      </c>
      <c r="AY155">
        <v>9.8699999999999992</v>
      </c>
      <c r="AZ155">
        <v>11.61</v>
      </c>
      <c r="BA155">
        <v>12.31</v>
      </c>
      <c r="BB155">
        <v>12.41</v>
      </c>
      <c r="BC155">
        <v>8.2100000000000009</v>
      </c>
      <c r="BD155">
        <v>9.9499999999999993</v>
      </c>
      <c r="BE155">
        <v>10.65</v>
      </c>
      <c r="BF155">
        <v>10.48</v>
      </c>
      <c r="BG155">
        <v>6.99</v>
      </c>
      <c r="BH155">
        <v>8.3699999999999992</v>
      </c>
      <c r="BI155">
        <v>5.08</v>
      </c>
      <c r="BR155">
        <v>10.53</v>
      </c>
      <c r="BS155">
        <v>11.12</v>
      </c>
      <c r="BT155">
        <v>12.57</v>
      </c>
      <c r="BU155">
        <v>12.46</v>
      </c>
      <c r="BV155">
        <v>8.23</v>
      </c>
      <c r="BW155">
        <v>9.65</v>
      </c>
      <c r="BX155">
        <v>10.74</v>
      </c>
      <c r="BY155">
        <v>10.62</v>
      </c>
      <c r="BZ155">
        <v>6.98</v>
      </c>
      <c r="CA155">
        <v>7.82</v>
      </c>
      <c r="CB155">
        <v>5.04</v>
      </c>
    </row>
    <row r="156" spans="1:84" x14ac:dyDescent="0.4">
      <c r="G156">
        <v>11.03</v>
      </c>
      <c r="H156">
        <v>11.98</v>
      </c>
      <c r="I156">
        <v>12.99</v>
      </c>
      <c r="J156">
        <v>12.65</v>
      </c>
      <c r="K156">
        <v>11.08</v>
      </c>
      <c r="L156">
        <v>11.14</v>
      </c>
      <c r="M156">
        <v>12.85</v>
      </c>
      <c r="N156">
        <v>12.85</v>
      </c>
      <c r="O156">
        <v>9.4700000000000006</v>
      </c>
      <c r="P156">
        <v>10.050000000000001</v>
      </c>
      <c r="Q156">
        <v>10.78</v>
      </c>
      <c r="R156">
        <v>11.03</v>
      </c>
      <c r="S156">
        <v>8.25</v>
      </c>
      <c r="T156">
        <v>6.57</v>
      </c>
      <c r="U156">
        <v>7.55</v>
      </c>
      <c r="V156">
        <v>7.14</v>
      </c>
      <c r="AA156">
        <v>11.39</v>
      </c>
      <c r="AB156">
        <v>12.14</v>
      </c>
      <c r="AC156">
        <v>13.04</v>
      </c>
      <c r="AD156">
        <v>12.43</v>
      </c>
      <c r="AE156">
        <v>11.29</v>
      </c>
      <c r="AF156">
        <v>11.66</v>
      </c>
      <c r="AG156">
        <v>12.98</v>
      </c>
      <c r="AH156">
        <v>12.91</v>
      </c>
      <c r="AI156">
        <v>9.59</v>
      </c>
      <c r="AJ156">
        <v>9.9700000000000006</v>
      </c>
      <c r="AK156">
        <v>10.92</v>
      </c>
      <c r="AL156">
        <v>11.33</v>
      </c>
      <c r="AM156">
        <v>8.48</v>
      </c>
      <c r="AN156">
        <v>6.89</v>
      </c>
      <c r="AO156">
        <v>7.41</v>
      </c>
      <c r="AP156">
        <v>7.45</v>
      </c>
      <c r="AY156">
        <v>9.86</v>
      </c>
      <c r="AZ156">
        <v>10.68</v>
      </c>
      <c r="BA156">
        <v>12.29</v>
      </c>
      <c r="BB156">
        <v>12.32</v>
      </c>
      <c r="BC156">
        <v>8.17</v>
      </c>
      <c r="BD156">
        <v>10.24</v>
      </c>
      <c r="BE156">
        <v>10.44</v>
      </c>
      <c r="BF156">
        <v>10.65</v>
      </c>
      <c r="BG156">
        <v>6.99</v>
      </c>
      <c r="BH156">
        <v>8.42</v>
      </c>
      <c r="BI156">
        <v>5.03</v>
      </c>
      <c r="BR156">
        <v>10.06</v>
      </c>
      <c r="BS156">
        <v>11.16</v>
      </c>
      <c r="BT156">
        <v>12.77</v>
      </c>
      <c r="BU156">
        <v>12.42</v>
      </c>
      <c r="BV156">
        <v>8.3800000000000008</v>
      </c>
      <c r="BW156">
        <v>9.8800000000000008</v>
      </c>
      <c r="BX156">
        <v>10.71</v>
      </c>
      <c r="BY156">
        <v>11.25</v>
      </c>
      <c r="BZ156">
        <v>6.98</v>
      </c>
      <c r="CA156">
        <v>7.88</v>
      </c>
      <c r="CB156">
        <v>5.0199999999999996</v>
      </c>
    </row>
    <row r="157" spans="1:84" x14ac:dyDescent="0.4">
      <c r="G157">
        <v>11.09</v>
      </c>
      <c r="H157">
        <v>12.19</v>
      </c>
      <c r="I157">
        <v>12.98</v>
      </c>
      <c r="J157">
        <v>12.48</v>
      </c>
      <c r="K157">
        <v>11.08</v>
      </c>
      <c r="L157">
        <v>11.92</v>
      </c>
      <c r="M157">
        <v>13.02</v>
      </c>
      <c r="N157">
        <v>12.76</v>
      </c>
      <c r="O157">
        <v>9.35</v>
      </c>
      <c r="P157">
        <v>9.58</v>
      </c>
      <c r="Q157">
        <v>10.84</v>
      </c>
      <c r="R157">
        <v>11.17</v>
      </c>
      <c r="S157">
        <v>8.25</v>
      </c>
      <c r="T157">
        <v>6.42</v>
      </c>
      <c r="U157">
        <v>7.57</v>
      </c>
      <c r="V157">
        <v>7.46</v>
      </c>
      <c r="AA157">
        <v>11.39</v>
      </c>
      <c r="AB157">
        <v>12.37</v>
      </c>
      <c r="AC157">
        <v>12.87</v>
      </c>
      <c r="AD157">
        <v>12.33</v>
      </c>
      <c r="AE157">
        <v>11.29</v>
      </c>
      <c r="AF157">
        <v>11.87</v>
      </c>
      <c r="AG157">
        <v>13.23</v>
      </c>
      <c r="AH157">
        <v>12.84</v>
      </c>
      <c r="AI157">
        <v>9.4700000000000006</v>
      </c>
      <c r="AJ157">
        <v>9.93</v>
      </c>
      <c r="AK157">
        <v>10.97</v>
      </c>
      <c r="AL157">
        <v>11.31</v>
      </c>
      <c r="AM157">
        <v>8.1199999999999992</v>
      </c>
      <c r="AN157">
        <v>6.86</v>
      </c>
      <c r="AO157">
        <v>6.72</v>
      </c>
      <c r="AP157">
        <v>6.98</v>
      </c>
      <c r="AY157">
        <v>9.7100000000000009</v>
      </c>
      <c r="AZ157">
        <v>11.13</v>
      </c>
      <c r="BA157">
        <v>11.85</v>
      </c>
      <c r="BB157">
        <v>12.33</v>
      </c>
      <c r="BC157">
        <v>8.06</v>
      </c>
      <c r="BD157">
        <v>9.89</v>
      </c>
      <c r="BE157">
        <v>10.57</v>
      </c>
      <c r="BF157">
        <v>10.61</v>
      </c>
      <c r="BG157">
        <v>6.95</v>
      </c>
      <c r="BH157">
        <v>8.4600000000000009</v>
      </c>
      <c r="BI157">
        <v>5.05</v>
      </c>
      <c r="BR157">
        <v>10.27</v>
      </c>
      <c r="BS157">
        <v>10.95</v>
      </c>
      <c r="BT157">
        <v>12.51</v>
      </c>
      <c r="BU157">
        <v>12.82</v>
      </c>
      <c r="BV157">
        <v>8.52</v>
      </c>
      <c r="BW157">
        <v>9.67</v>
      </c>
      <c r="BX157">
        <v>10.58</v>
      </c>
      <c r="BY157">
        <v>11.09</v>
      </c>
      <c r="BZ157">
        <v>7.05</v>
      </c>
      <c r="CA157">
        <v>7.78</v>
      </c>
      <c r="CB157">
        <v>5.13</v>
      </c>
    </row>
    <row r="158" spans="1:84" x14ac:dyDescent="0.4">
      <c r="G158">
        <v>11.06</v>
      </c>
      <c r="H158">
        <v>11.87</v>
      </c>
      <c r="I158">
        <v>12.89</v>
      </c>
      <c r="J158">
        <v>12.66</v>
      </c>
      <c r="K158">
        <v>11.18</v>
      </c>
      <c r="L158">
        <v>11.65</v>
      </c>
      <c r="M158">
        <v>12.97</v>
      </c>
      <c r="N158">
        <v>12.88</v>
      </c>
      <c r="O158">
        <v>9.3800000000000008</v>
      </c>
      <c r="P158">
        <v>9.6199999999999992</v>
      </c>
      <c r="Q158">
        <v>10.95</v>
      </c>
      <c r="R158">
        <v>11.21</v>
      </c>
      <c r="S158">
        <v>8.23</v>
      </c>
      <c r="T158">
        <v>6.27</v>
      </c>
      <c r="U158">
        <v>7.39</v>
      </c>
      <c r="V158">
        <v>7.08</v>
      </c>
      <c r="AA158">
        <v>11.42</v>
      </c>
      <c r="AB158">
        <v>11.92</v>
      </c>
      <c r="AC158">
        <v>12.94</v>
      </c>
      <c r="AD158">
        <v>12.36</v>
      </c>
      <c r="AE158">
        <v>11.22</v>
      </c>
      <c r="AF158">
        <v>11.74</v>
      </c>
      <c r="AG158">
        <v>12.93</v>
      </c>
      <c r="AH158">
        <v>12.89</v>
      </c>
      <c r="AI158">
        <v>9.61</v>
      </c>
      <c r="AJ158">
        <v>9.8699999999999992</v>
      </c>
      <c r="AK158">
        <v>11.08</v>
      </c>
      <c r="AL158">
        <v>11.37</v>
      </c>
      <c r="AM158">
        <v>8.41</v>
      </c>
      <c r="AN158">
        <v>6.94</v>
      </c>
      <c r="AO158">
        <v>7.53</v>
      </c>
      <c r="AP158">
        <v>7.23</v>
      </c>
      <c r="AY158">
        <v>9.83</v>
      </c>
      <c r="AZ158">
        <v>10.78</v>
      </c>
      <c r="BA158">
        <v>12.21</v>
      </c>
      <c r="BB158">
        <v>12.52</v>
      </c>
      <c r="BC158">
        <v>8.23</v>
      </c>
      <c r="BD158">
        <v>10.220000000000001</v>
      </c>
      <c r="BE158">
        <v>10.79</v>
      </c>
      <c r="BF158">
        <v>10.71</v>
      </c>
      <c r="BG158">
        <v>7.06</v>
      </c>
      <c r="BH158">
        <v>8.48</v>
      </c>
      <c r="BI158">
        <v>4.9800000000000004</v>
      </c>
      <c r="BR158">
        <v>10.36</v>
      </c>
      <c r="BS158">
        <v>11.13</v>
      </c>
      <c r="BT158">
        <v>12.53</v>
      </c>
      <c r="BU158">
        <v>13.38</v>
      </c>
      <c r="BV158">
        <v>8.16</v>
      </c>
      <c r="BW158">
        <v>9.74</v>
      </c>
      <c r="BX158">
        <v>10.88</v>
      </c>
      <c r="BY158">
        <v>11.15</v>
      </c>
      <c r="BZ158">
        <v>7.07</v>
      </c>
      <c r="CA158">
        <v>7.86</v>
      </c>
      <c r="CB158">
        <v>5.14</v>
      </c>
    </row>
    <row r="159" spans="1:84" x14ac:dyDescent="0.4">
      <c r="G159">
        <v>11.28</v>
      </c>
      <c r="H159">
        <v>11.56</v>
      </c>
      <c r="I159">
        <v>12.84</v>
      </c>
      <c r="J159">
        <v>12.84</v>
      </c>
      <c r="K159">
        <v>11.18</v>
      </c>
      <c r="L159">
        <v>11.83</v>
      </c>
      <c r="M159">
        <v>12.89</v>
      </c>
      <c r="N159">
        <v>12.89</v>
      </c>
      <c r="O159">
        <v>9.52</v>
      </c>
      <c r="P159">
        <v>9.74</v>
      </c>
      <c r="Q159">
        <v>10.76</v>
      </c>
      <c r="R159">
        <v>11.25</v>
      </c>
      <c r="S159">
        <v>8.42</v>
      </c>
      <c r="T159">
        <v>6.56</v>
      </c>
      <c r="U159">
        <v>7.45</v>
      </c>
      <c r="V159">
        <v>7.24</v>
      </c>
      <c r="AA159">
        <v>11.38</v>
      </c>
      <c r="AB159">
        <v>11.99</v>
      </c>
      <c r="AC159">
        <v>12.83</v>
      </c>
      <c r="AD159">
        <v>12.39</v>
      </c>
      <c r="AE159">
        <v>11.28</v>
      </c>
      <c r="AF159">
        <v>11.41</v>
      </c>
      <c r="AG159">
        <v>13.16</v>
      </c>
      <c r="AH159">
        <v>12.86</v>
      </c>
      <c r="AI159">
        <v>9.66</v>
      </c>
      <c r="AJ159">
        <v>9.73</v>
      </c>
      <c r="AK159">
        <v>10.99</v>
      </c>
      <c r="AL159">
        <v>10.92</v>
      </c>
      <c r="AM159">
        <v>8.3699999999999992</v>
      </c>
      <c r="AN159">
        <v>6.91</v>
      </c>
      <c r="AO159">
        <v>7.52</v>
      </c>
      <c r="AP159">
        <v>7.18</v>
      </c>
      <c r="AY159">
        <v>10.18</v>
      </c>
      <c r="AZ159">
        <v>11.25</v>
      </c>
      <c r="BA159">
        <v>12.57</v>
      </c>
      <c r="BB159">
        <v>12.55</v>
      </c>
      <c r="BC159">
        <v>8.24</v>
      </c>
      <c r="BD159">
        <v>10.25</v>
      </c>
      <c r="BE159">
        <v>10.89</v>
      </c>
      <c r="BF159">
        <v>10.73</v>
      </c>
      <c r="BG159">
        <v>6.97</v>
      </c>
      <c r="BH159">
        <v>8.4600000000000009</v>
      </c>
      <c r="BI159">
        <v>5.05</v>
      </c>
      <c r="BR159">
        <v>10.39</v>
      </c>
      <c r="BS159">
        <v>11.38</v>
      </c>
      <c r="BT159">
        <v>12.49</v>
      </c>
      <c r="BU159">
        <v>12.68</v>
      </c>
      <c r="BV159">
        <v>8.43</v>
      </c>
      <c r="BW159">
        <v>9.4700000000000006</v>
      </c>
      <c r="BX159">
        <v>10.84</v>
      </c>
      <c r="BY159">
        <v>10.97</v>
      </c>
      <c r="BZ159">
        <v>6.98</v>
      </c>
      <c r="CA159">
        <v>7.77</v>
      </c>
      <c r="CB159">
        <v>5.09</v>
      </c>
    </row>
    <row r="160" spans="1:84" x14ac:dyDescent="0.4">
      <c r="G160">
        <v>11.05</v>
      </c>
      <c r="H160">
        <v>11.79</v>
      </c>
      <c r="I160">
        <v>12.86</v>
      </c>
      <c r="J160">
        <v>12.91</v>
      </c>
      <c r="K160">
        <v>11.11</v>
      </c>
      <c r="L160">
        <v>11.36</v>
      </c>
      <c r="M160">
        <v>12.83</v>
      </c>
      <c r="N160">
        <v>12.92</v>
      </c>
      <c r="O160">
        <v>9.42</v>
      </c>
      <c r="P160">
        <v>9.7799999999999994</v>
      </c>
      <c r="Q160">
        <v>10.97</v>
      </c>
      <c r="R160">
        <v>11.23</v>
      </c>
      <c r="S160">
        <v>8.31</v>
      </c>
      <c r="T160">
        <v>6.43</v>
      </c>
      <c r="U160">
        <v>7.41</v>
      </c>
      <c r="V160">
        <v>7.02</v>
      </c>
      <c r="AA160">
        <v>10.95</v>
      </c>
      <c r="AB160">
        <v>11.72</v>
      </c>
      <c r="AC160">
        <v>12.86</v>
      </c>
      <c r="AD160">
        <v>12.46</v>
      </c>
      <c r="AE160">
        <v>11.38</v>
      </c>
      <c r="AF160">
        <v>11.93</v>
      </c>
      <c r="AG160">
        <v>13.04</v>
      </c>
      <c r="AH160">
        <v>12.87</v>
      </c>
      <c r="AI160">
        <v>9.58</v>
      </c>
      <c r="AJ160">
        <v>10.119999999999999</v>
      </c>
      <c r="AK160">
        <v>11.03</v>
      </c>
      <c r="AL160">
        <v>11.25</v>
      </c>
      <c r="AM160">
        <v>8.4499999999999993</v>
      </c>
      <c r="AN160">
        <v>6.92</v>
      </c>
      <c r="AO160">
        <v>7.38</v>
      </c>
      <c r="AP160">
        <v>6.96</v>
      </c>
      <c r="AY160">
        <v>10.15</v>
      </c>
      <c r="AZ160">
        <v>10.51</v>
      </c>
      <c r="BA160">
        <v>11.97</v>
      </c>
      <c r="BB160">
        <v>12.57</v>
      </c>
      <c r="BC160">
        <v>8.18</v>
      </c>
      <c r="BD160">
        <v>9.11</v>
      </c>
      <c r="BE160">
        <v>10.83</v>
      </c>
      <c r="BF160">
        <v>10.59</v>
      </c>
      <c r="BG160">
        <v>7.04</v>
      </c>
      <c r="BH160">
        <v>8.2799999999999994</v>
      </c>
      <c r="BI160">
        <v>5.13</v>
      </c>
      <c r="BR160">
        <v>10.37</v>
      </c>
      <c r="BS160">
        <v>10.72</v>
      </c>
      <c r="BT160">
        <v>12.58</v>
      </c>
      <c r="BU160">
        <v>12.49</v>
      </c>
      <c r="BV160">
        <v>8.2100000000000009</v>
      </c>
      <c r="BW160">
        <v>9.11</v>
      </c>
      <c r="BX160">
        <v>10.72</v>
      </c>
      <c r="BY160">
        <v>10.95</v>
      </c>
      <c r="BZ160">
        <v>6.98</v>
      </c>
      <c r="CA160">
        <v>7.77</v>
      </c>
      <c r="CB160">
        <v>5.08</v>
      </c>
    </row>
    <row r="161" spans="1:80" x14ac:dyDescent="0.4">
      <c r="G161">
        <v>11.07</v>
      </c>
      <c r="H161">
        <v>11.49</v>
      </c>
      <c r="I161">
        <v>12.98</v>
      </c>
      <c r="J161">
        <v>12.94</v>
      </c>
      <c r="K161">
        <v>11.04</v>
      </c>
      <c r="L161">
        <v>11.97</v>
      </c>
      <c r="M161">
        <v>12.78</v>
      </c>
      <c r="N161">
        <v>12.91</v>
      </c>
      <c r="O161">
        <v>9.48</v>
      </c>
      <c r="P161">
        <v>10.17</v>
      </c>
      <c r="Q161">
        <v>10.84</v>
      </c>
      <c r="R161">
        <v>11.24</v>
      </c>
      <c r="S161">
        <v>8.32</v>
      </c>
      <c r="T161">
        <v>6.94</v>
      </c>
      <c r="U161">
        <v>7.43</v>
      </c>
      <c r="V161">
        <v>7.17</v>
      </c>
      <c r="AA161">
        <v>11.23</v>
      </c>
      <c r="AB161">
        <v>11.97</v>
      </c>
      <c r="AC161">
        <v>12.98</v>
      </c>
      <c r="AD161">
        <v>12.88</v>
      </c>
      <c r="AE161">
        <v>11.28</v>
      </c>
      <c r="AF161">
        <v>11.46</v>
      </c>
      <c r="AG161">
        <v>12.97</v>
      </c>
      <c r="AH161">
        <v>12.92</v>
      </c>
      <c r="AI161">
        <v>9.48</v>
      </c>
      <c r="AJ161">
        <v>9.77</v>
      </c>
      <c r="AK161">
        <v>10.91</v>
      </c>
      <c r="AL161">
        <v>11.24</v>
      </c>
      <c r="AM161">
        <v>8.3800000000000008</v>
      </c>
      <c r="AN161">
        <v>6.93</v>
      </c>
      <c r="AO161">
        <v>7.38</v>
      </c>
      <c r="AP161">
        <v>7.07</v>
      </c>
      <c r="AY161">
        <v>9.77</v>
      </c>
      <c r="AZ161">
        <v>10.92</v>
      </c>
      <c r="BA161">
        <v>12.62</v>
      </c>
      <c r="BB161">
        <v>12.53</v>
      </c>
      <c r="BC161">
        <v>8.14</v>
      </c>
      <c r="BD161">
        <v>9.98</v>
      </c>
      <c r="BE161">
        <v>10.83</v>
      </c>
      <c r="BF161">
        <v>10.68</v>
      </c>
      <c r="BG161">
        <v>7.06</v>
      </c>
      <c r="BH161">
        <v>8.25</v>
      </c>
      <c r="BI161">
        <v>4.9800000000000004</v>
      </c>
      <c r="BR161">
        <v>10.35</v>
      </c>
      <c r="BS161">
        <v>10.99</v>
      </c>
      <c r="BT161">
        <v>12.54</v>
      </c>
      <c r="BU161">
        <v>12.95</v>
      </c>
      <c r="BV161">
        <v>8.18</v>
      </c>
      <c r="BW161">
        <v>9.73</v>
      </c>
      <c r="BX161">
        <v>10.94</v>
      </c>
      <c r="BY161">
        <v>10.91</v>
      </c>
      <c r="BZ161">
        <v>7.14</v>
      </c>
      <c r="CA161">
        <v>7.86</v>
      </c>
      <c r="CB161">
        <v>5.14</v>
      </c>
    </row>
    <row r="162" spans="1:80" x14ac:dyDescent="0.4">
      <c r="A162" t="s">
        <v>138</v>
      </c>
      <c r="B162" t="s">
        <v>88</v>
      </c>
      <c r="C162" t="s">
        <v>94</v>
      </c>
      <c r="D162" t="s">
        <v>108</v>
      </c>
      <c r="E162" t="s">
        <v>139</v>
      </c>
      <c r="F162" t="s">
        <v>107</v>
      </c>
      <c r="G162">
        <v>12.32</v>
      </c>
      <c r="H162">
        <v>12.89</v>
      </c>
      <c r="I162">
        <v>13.66</v>
      </c>
      <c r="J162">
        <v>14.17</v>
      </c>
      <c r="K162">
        <v>10.41</v>
      </c>
      <c r="L162">
        <v>11.26</v>
      </c>
      <c r="M162">
        <v>13.48</v>
      </c>
      <c r="O162">
        <v>9.34</v>
      </c>
      <c r="P162">
        <v>9.26</v>
      </c>
      <c r="R162">
        <v>11.43</v>
      </c>
      <c r="S162">
        <v>8.51</v>
      </c>
      <c r="T162">
        <v>6.28</v>
      </c>
      <c r="U162">
        <v>7.96</v>
      </c>
      <c r="V162">
        <v>6.81</v>
      </c>
      <c r="W162">
        <v>9.91</v>
      </c>
      <c r="X162">
        <v>7.93</v>
      </c>
      <c r="AA162">
        <v>12.39</v>
      </c>
      <c r="AB162">
        <v>12.77</v>
      </c>
      <c r="AC162">
        <v>14.18</v>
      </c>
      <c r="AD162">
        <v>13.85</v>
      </c>
      <c r="AE162">
        <v>9.9600000000000009</v>
      </c>
      <c r="AF162">
        <v>11.86</v>
      </c>
      <c r="AH162">
        <v>13.19</v>
      </c>
      <c r="AI162">
        <v>9.3800000000000008</v>
      </c>
      <c r="AJ162">
        <v>9.92</v>
      </c>
      <c r="AK162">
        <v>11.49</v>
      </c>
      <c r="AM162">
        <v>8.75</v>
      </c>
      <c r="AN162">
        <v>6.31</v>
      </c>
      <c r="AO162">
        <v>8.3699999999999992</v>
      </c>
      <c r="AP162">
        <v>6.79</v>
      </c>
      <c r="AQ162">
        <v>9.69</v>
      </c>
      <c r="AR162">
        <v>7.96</v>
      </c>
      <c r="AU162">
        <v>11.59</v>
      </c>
      <c r="AV162">
        <v>14.17</v>
      </c>
      <c r="AW162">
        <v>13.38</v>
      </c>
      <c r="AX162">
        <v>12.87</v>
      </c>
      <c r="BN162">
        <v>11.59</v>
      </c>
      <c r="BO162">
        <v>14.36</v>
      </c>
      <c r="BP162">
        <v>13.49</v>
      </c>
      <c r="BQ162">
        <v>13.57</v>
      </c>
    </row>
    <row r="163" spans="1:80" x14ac:dyDescent="0.4">
      <c r="G163">
        <v>12.33</v>
      </c>
      <c r="H163">
        <v>12.87</v>
      </c>
      <c r="I163">
        <v>13.57</v>
      </c>
      <c r="J163">
        <v>14.13</v>
      </c>
      <c r="K163">
        <v>10.29</v>
      </c>
      <c r="L163">
        <v>11.35</v>
      </c>
      <c r="M163">
        <v>13.52</v>
      </c>
      <c r="O163">
        <v>9.23</v>
      </c>
      <c r="P163">
        <v>9.2100000000000009</v>
      </c>
      <c r="R163">
        <v>11.32</v>
      </c>
      <c r="S163">
        <v>8.4600000000000009</v>
      </c>
      <c r="T163">
        <v>6.45</v>
      </c>
      <c r="U163">
        <v>7.84</v>
      </c>
      <c r="V163">
        <v>6.96</v>
      </c>
      <c r="W163">
        <v>10.210000000000001</v>
      </c>
      <c r="X163">
        <v>8.1199999999999992</v>
      </c>
      <c r="AA163">
        <v>12.22</v>
      </c>
      <c r="AB163">
        <v>12.53</v>
      </c>
      <c r="AC163">
        <v>14.24</v>
      </c>
      <c r="AD163">
        <v>14.25</v>
      </c>
      <c r="AE163">
        <v>9.9600000000000009</v>
      </c>
      <c r="AF163">
        <v>11.88</v>
      </c>
      <c r="AH163">
        <v>13.16</v>
      </c>
      <c r="AI163">
        <v>9.23</v>
      </c>
      <c r="AJ163">
        <v>10.29</v>
      </c>
      <c r="AK163">
        <v>11.55</v>
      </c>
      <c r="AM163">
        <v>8.6199999999999992</v>
      </c>
      <c r="AN163">
        <v>6.16</v>
      </c>
      <c r="AO163">
        <v>8.3699999999999992</v>
      </c>
      <c r="AP163">
        <v>6.92</v>
      </c>
      <c r="AQ163">
        <v>9.94</v>
      </c>
      <c r="AR163">
        <v>7.94</v>
      </c>
      <c r="AU163">
        <v>11.81</v>
      </c>
      <c r="AV163">
        <v>14.43</v>
      </c>
      <c r="AW163">
        <v>13.97</v>
      </c>
      <c r="AX163">
        <v>12.42</v>
      </c>
      <c r="BN163">
        <v>11.89</v>
      </c>
      <c r="BO163">
        <v>14.75</v>
      </c>
      <c r="BP163">
        <v>13.57</v>
      </c>
      <c r="BQ163">
        <v>13.56</v>
      </c>
    </row>
    <row r="164" spans="1:80" x14ac:dyDescent="0.4">
      <c r="G164">
        <v>12.31</v>
      </c>
      <c r="H164">
        <v>12.76</v>
      </c>
      <c r="I164">
        <v>13.97</v>
      </c>
      <c r="J164">
        <v>14.08</v>
      </c>
      <c r="K164">
        <v>10.41</v>
      </c>
      <c r="L164">
        <v>11.18</v>
      </c>
      <c r="M164">
        <v>13.48</v>
      </c>
      <c r="O164">
        <v>9.24</v>
      </c>
      <c r="P164">
        <v>9.0399999999999991</v>
      </c>
      <c r="R164">
        <v>11.37</v>
      </c>
      <c r="S164">
        <v>8.4499999999999993</v>
      </c>
      <c r="T164">
        <v>6.34</v>
      </c>
      <c r="U164">
        <v>7.93</v>
      </c>
      <c r="V164">
        <v>6.84</v>
      </c>
      <c r="W164">
        <v>10.37</v>
      </c>
      <c r="X164">
        <v>7.95</v>
      </c>
      <c r="AA164">
        <v>12.37</v>
      </c>
      <c r="AB164">
        <v>12.97</v>
      </c>
      <c r="AC164">
        <v>14.12</v>
      </c>
      <c r="AD164">
        <v>13.95</v>
      </c>
      <c r="AE164">
        <v>10.17</v>
      </c>
      <c r="AF164">
        <v>11.55</v>
      </c>
      <c r="AH164">
        <v>13.07</v>
      </c>
      <c r="AI164">
        <v>9.36</v>
      </c>
      <c r="AJ164">
        <v>9.6300000000000008</v>
      </c>
      <c r="AK164">
        <v>11.46</v>
      </c>
      <c r="AM164">
        <v>8.51</v>
      </c>
      <c r="AN164">
        <v>6.27</v>
      </c>
      <c r="AO164">
        <v>8.19</v>
      </c>
      <c r="AP164">
        <v>6.48</v>
      </c>
      <c r="AQ164">
        <v>10.14</v>
      </c>
      <c r="AR164">
        <v>7.96</v>
      </c>
      <c r="AU164">
        <v>11.66</v>
      </c>
      <c r="AV164">
        <v>14.98</v>
      </c>
      <c r="AW164">
        <v>13.36</v>
      </c>
      <c r="AX164">
        <v>12.37</v>
      </c>
      <c r="BN164">
        <v>11.65</v>
      </c>
      <c r="BO164">
        <v>14.42</v>
      </c>
      <c r="BP164">
        <v>13.45</v>
      </c>
      <c r="BQ164">
        <v>13.42</v>
      </c>
    </row>
    <row r="165" spans="1:80" x14ac:dyDescent="0.4">
      <c r="G165">
        <v>12.27</v>
      </c>
      <c r="H165">
        <v>12.58</v>
      </c>
      <c r="I165">
        <v>13.82</v>
      </c>
      <c r="J165">
        <v>14.18</v>
      </c>
      <c r="K165">
        <v>10.29</v>
      </c>
      <c r="L165">
        <v>10.85</v>
      </c>
      <c r="M165">
        <v>13.37</v>
      </c>
      <c r="O165">
        <v>9.06</v>
      </c>
      <c r="P165">
        <v>8.74</v>
      </c>
      <c r="R165">
        <v>11.23</v>
      </c>
      <c r="S165">
        <v>8.42</v>
      </c>
      <c r="T165">
        <v>6.27</v>
      </c>
      <c r="U165">
        <v>7.84</v>
      </c>
      <c r="V165">
        <v>6.78</v>
      </c>
      <c r="W165">
        <v>10.119999999999999</v>
      </c>
      <c r="X165">
        <v>8.14</v>
      </c>
      <c r="AA165">
        <v>12.24</v>
      </c>
      <c r="AB165">
        <v>12.65</v>
      </c>
      <c r="AC165">
        <v>14.09</v>
      </c>
      <c r="AD165">
        <v>14.04</v>
      </c>
      <c r="AE165">
        <v>10.01</v>
      </c>
      <c r="AF165">
        <v>11.59</v>
      </c>
      <c r="AH165">
        <v>13.02</v>
      </c>
      <c r="AI165">
        <v>9.36</v>
      </c>
      <c r="AJ165">
        <v>9.39</v>
      </c>
      <c r="AK165">
        <v>11.51</v>
      </c>
      <c r="AM165">
        <v>8.48</v>
      </c>
      <c r="AN165">
        <v>6.22</v>
      </c>
      <c r="AO165">
        <v>8.09</v>
      </c>
      <c r="AP165">
        <v>6.84</v>
      </c>
      <c r="AQ165">
        <v>9.94</v>
      </c>
      <c r="AR165">
        <v>7.93</v>
      </c>
      <c r="AU165">
        <v>11.25</v>
      </c>
      <c r="AV165">
        <v>14.52</v>
      </c>
      <c r="AW165">
        <v>13.72</v>
      </c>
      <c r="AX165">
        <v>12.47</v>
      </c>
      <c r="BN165">
        <v>11.69</v>
      </c>
      <c r="BO165">
        <v>14.88</v>
      </c>
      <c r="BP165">
        <v>13.95</v>
      </c>
      <c r="BQ165">
        <v>13.25</v>
      </c>
    </row>
    <row r="166" spans="1:80" x14ac:dyDescent="0.4">
      <c r="G166">
        <v>12.28</v>
      </c>
      <c r="H166">
        <v>12.64</v>
      </c>
      <c r="I166">
        <v>13.86</v>
      </c>
      <c r="J166">
        <v>14.14</v>
      </c>
      <c r="K166">
        <v>10.46</v>
      </c>
      <c r="L166">
        <v>11.24</v>
      </c>
      <c r="M166">
        <v>13.28</v>
      </c>
      <c r="O166">
        <v>9.2899999999999991</v>
      </c>
      <c r="P166">
        <v>8.83</v>
      </c>
      <c r="R166">
        <v>11.28</v>
      </c>
      <c r="S166">
        <v>8.69</v>
      </c>
      <c r="T166">
        <v>6.37</v>
      </c>
      <c r="U166">
        <v>8.07</v>
      </c>
      <c r="V166">
        <v>6.89</v>
      </c>
      <c r="W166">
        <v>10.36</v>
      </c>
      <c r="X166">
        <v>7.97</v>
      </c>
      <c r="AA166">
        <v>12.36</v>
      </c>
      <c r="AB166">
        <v>12.76</v>
      </c>
      <c r="AC166">
        <v>14.11</v>
      </c>
      <c r="AD166">
        <v>14.32</v>
      </c>
      <c r="AE166">
        <v>10.35</v>
      </c>
      <c r="AF166">
        <v>11.73</v>
      </c>
      <c r="AH166">
        <v>13.04</v>
      </c>
      <c r="AI166">
        <v>9.23</v>
      </c>
      <c r="AJ166">
        <v>9.6300000000000008</v>
      </c>
      <c r="AK166">
        <v>11.58</v>
      </c>
      <c r="AM166">
        <v>8.48</v>
      </c>
      <c r="AN166">
        <v>6.12</v>
      </c>
      <c r="AO166">
        <v>8.08</v>
      </c>
      <c r="AP166">
        <v>6.74</v>
      </c>
      <c r="AQ166">
        <v>9.67</v>
      </c>
      <c r="AR166">
        <v>7.99</v>
      </c>
      <c r="AU166">
        <v>11.65</v>
      </c>
      <c r="AV166">
        <v>14.75</v>
      </c>
      <c r="AW166">
        <v>13.57</v>
      </c>
      <c r="AX166">
        <v>12.46</v>
      </c>
      <c r="BN166">
        <v>11.77</v>
      </c>
      <c r="BO166">
        <v>14.26</v>
      </c>
      <c r="BP166">
        <v>13.69</v>
      </c>
      <c r="BQ166">
        <v>13.49</v>
      </c>
    </row>
    <row r="167" spans="1:80" x14ac:dyDescent="0.4">
      <c r="G167">
        <v>12.22</v>
      </c>
      <c r="H167">
        <v>12.82</v>
      </c>
      <c r="I167">
        <v>14.02</v>
      </c>
      <c r="J167">
        <v>14.02</v>
      </c>
      <c r="K167">
        <v>10.45</v>
      </c>
      <c r="L167">
        <v>11.05</v>
      </c>
      <c r="M167">
        <v>13.29</v>
      </c>
      <c r="O167">
        <v>9.1300000000000008</v>
      </c>
      <c r="P167">
        <v>8.9700000000000006</v>
      </c>
      <c r="R167">
        <v>11.28</v>
      </c>
      <c r="S167">
        <v>8.5500000000000007</v>
      </c>
      <c r="T167">
        <v>6.41</v>
      </c>
      <c r="U167">
        <v>7.88</v>
      </c>
      <c r="V167">
        <v>6.75</v>
      </c>
      <c r="W167">
        <v>10.09</v>
      </c>
      <c r="X167">
        <v>7.62</v>
      </c>
      <c r="AA167">
        <v>12.22</v>
      </c>
      <c r="AB167">
        <v>12.83</v>
      </c>
      <c r="AC167">
        <v>14.14</v>
      </c>
      <c r="AD167">
        <v>14.28</v>
      </c>
      <c r="AE167">
        <v>10.11</v>
      </c>
      <c r="AF167">
        <v>11.81</v>
      </c>
      <c r="AH167">
        <v>13.08</v>
      </c>
      <c r="AI167">
        <v>9.39</v>
      </c>
      <c r="AJ167">
        <v>9.4700000000000006</v>
      </c>
      <c r="AK167">
        <v>11.57</v>
      </c>
      <c r="AM167">
        <v>8.51</v>
      </c>
      <c r="AN167">
        <v>6.19</v>
      </c>
      <c r="AO167">
        <v>7.96</v>
      </c>
      <c r="AP167">
        <v>6.67</v>
      </c>
      <c r="AQ167">
        <v>9.48</v>
      </c>
      <c r="AR167">
        <v>7.97</v>
      </c>
      <c r="AU167">
        <v>11.34</v>
      </c>
      <c r="AV167">
        <v>14.61</v>
      </c>
      <c r="AW167">
        <v>13.89</v>
      </c>
      <c r="AX167">
        <v>12.45</v>
      </c>
      <c r="BN167">
        <v>11.64</v>
      </c>
      <c r="BO167">
        <v>14.55</v>
      </c>
      <c r="BP167">
        <v>13.78</v>
      </c>
      <c r="BQ167">
        <v>13.17</v>
      </c>
    </row>
    <row r="168" spans="1:80" x14ac:dyDescent="0.4">
      <c r="G168">
        <v>12.23</v>
      </c>
      <c r="H168">
        <v>12.83</v>
      </c>
      <c r="I168">
        <v>13.97</v>
      </c>
      <c r="J168">
        <v>14.27</v>
      </c>
      <c r="K168">
        <v>10.51</v>
      </c>
      <c r="L168">
        <v>11.22</v>
      </c>
      <c r="M168">
        <v>13.59</v>
      </c>
      <c r="O168">
        <v>9.08</v>
      </c>
      <c r="P168">
        <v>9.16</v>
      </c>
      <c r="R168">
        <v>11.23</v>
      </c>
      <c r="S168">
        <v>8.44</v>
      </c>
      <c r="T168">
        <v>6.29</v>
      </c>
      <c r="U168">
        <v>7.82</v>
      </c>
      <c r="V168">
        <v>6.79</v>
      </c>
      <c r="W168">
        <v>10.050000000000001</v>
      </c>
      <c r="X168">
        <v>7.96</v>
      </c>
      <c r="AA168">
        <v>12.27</v>
      </c>
      <c r="AB168">
        <v>12.61</v>
      </c>
      <c r="AC168">
        <v>14.14</v>
      </c>
      <c r="AD168">
        <v>14.01</v>
      </c>
      <c r="AE168">
        <v>9.93</v>
      </c>
      <c r="AF168">
        <v>11.62</v>
      </c>
      <c r="AH168">
        <v>13.05</v>
      </c>
      <c r="AI168">
        <v>9.35</v>
      </c>
      <c r="AJ168">
        <v>9.49</v>
      </c>
      <c r="AK168">
        <v>11.49</v>
      </c>
      <c r="AM168">
        <v>8.61</v>
      </c>
      <c r="AN168">
        <v>6.27</v>
      </c>
      <c r="AO168">
        <v>8.19</v>
      </c>
      <c r="AP168">
        <v>6.82</v>
      </c>
      <c r="AQ168">
        <v>9.67</v>
      </c>
      <c r="AR168">
        <v>7.89</v>
      </c>
      <c r="AU168">
        <v>11.69</v>
      </c>
      <c r="AV168">
        <v>14.45</v>
      </c>
      <c r="AW168">
        <v>14.13</v>
      </c>
      <c r="AX168">
        <v>12.89</v>
      </c>
      <c r="BN168">
        <v>11.56</v>
      </c>
      <c r="BO168">
        <v>14.44</v>
      </c>
      <c r="BP168">
        <v>13.75</v>
      </c>
      <c r="BQ168">
        <v>12.57</v>
      </c>
    </row>
    <row r="169" spans="1:80" x14ac:dyDescent="0.4">
      <c r="G169">
        <v>12.23</v>
      </c>
      <c r="H169">
        <v>12.83</v>
      </c>
      <c r="I169">
        <v>13.86</v>
      </c>
      <c r="J169">
        <v>14.16</v>
      </c>
      <c r="K169">
        <v>10.47</v>
      </c>
      <c r="L169">
        <v>11.14</v>
      </c>
      <c r="M169">
        <v>13.38</v>
      </c>
      <c r="O169">
        <v>9.32</v>
      </c>
      <c r="P169">
        <v>8.75</v>
      </c>
      <c r="R169">
        <v>11.18</v>
      </c>
      <c r="S169">
        <v>8.44</v>
      </c>
      <c r="T169">
        <v>6.15</v>
      </c>
      <c r="U169">
        <v>7.69</v>
      </c>
      <c r="V169">
        <v>6.69</v>
      </c>
      <c r="W169">
        <v>10.09</v>
      </c>
      <c r="X169">
        <v>7.94</v>
      </c>
      <c r="AA169">
        <v>12.33</v>
      </c>
      <c r="AB169">
        <v>12.62</v>
      </c>
      <c r="AC169">
        <v>14.07</v>
      </c>
      <c r="AD169">
        <v>14.14</v>
      </c>
      <c r="AE169">
        <v>9.9499999999999993</v>
      </c>
      <c r="AF169">
        <v>11.56</v>
      </c>
      <c r="AH169">
        <v>13.11</v>
      </c>
      <c r="AI169">
        <v>9.34</v>
      </c>
      <c r="AJ169">
        <v>9.5500000000000007</v>
      </c>
      <c r="AK169">
        <v>11.55</v>
      </c>
      <c r="AM169">
        <v>8.59</v>
      </c>
      <c r="AN169">
        <v>6.12</v>
      </c>
      <c r="AO169">
        <v>8.1199999999999992</v>
      </c>
      <c r="AP169">
        <v>6.83</v>
      </c>
      <c r="AQ169">
        <v>9.77</v>
      </c>
      <c r="AR169">
        <v>7.97</v>
      </c>
      <c r="AU169">
        <v>11.73</v>
      </c>
      <c r="AV169">
        <v>14.51</v>
      </c>
      <c r="AW169">
        <v>13.64</v>
      </c>
      <c r="AX169">
        <v>13.18</v>
      </c>
      <c r="BN169">
        <v>11.75</v>
      </c>
      <c r="BO169">
        <v>14.51</v>
      </c>
      <c r="BP169">
        <v>13.55</v>
      </c>
      <c r="BQ169">
        <v>13.91</v>
      </c>
    </row>
    <row r="170" spans="1:80" x14ac:dyDescent="0.4">
      <c r="G170">
        <v>12.29</v>
      </c>
      <c r="H170">
        <v>12.91</v>
      </c>
      <c r="I170">
        <v>13.93</v>
      </c>
      <c r="J170">
        <v>14.07</v>
      </c>
      <c r="K170">
        <v>10.43</v>
      </c>
      <c r="L170">
        <v>11.34</v>
      </c>
      <c r="M170">
        <v>13.49</v>
      </c>
      <c r="O170">
        <v>9.26</v>
      </c>
      <c r="P170">
        <v>8.98</v>
      </c>
      <c r="R170">
        <v>11.18</v>
      </c>
      <c r="S170">
        <v>8.4700000000000006</v>
      </c>
      <c r="T170">
        <v>6.35</v>
      </c>
      <c r="U170">
        <v>7.99</v>
      </c>
      <c r="V170">
        <v>6.84</v>
      </c>
      <c r="W170">
        <v>10.08</v>
      </c>
      <c r="X170">
        <v>7.98</v>
      </c>
      <c r="AA170">
        <v>12.28</v>
      </c>
      <c r="AB170">
        <v>12.73</v>
      </c>
      <c r="AC170">
        <v>14.13</v>
      </c>
      <c r="AD170">
        <v>14.01</v>
      </c>
      <c r="AE170">
        <v>9.93</v>
      </c>
      <c r="AF170">
        <v>11.57</v>
      </c>
      <c r="AH170">
        <v>13.05</v>
      </c>
      <c r="AI170">
        <v>9.36</v>
      </c>
      <c r="AJ170">
        <v>9.4600000000000009</v>
      </c>
      <c r="AK170">
        <v>11.49</v>
      </c>
      <c r="AM170">
        <v>8.52</v>
      </c>
      <c r="AN170">
        <v>6.24</v>
      </c>
      <c r="AO170">
        <v>8.16</v>
      </c>
      <c r="AP170">
        <v>6.82</v>
      </c>
      <c r="AQ170">
        <v>9.58</v>
      </c>
      <c r="AR170">
        <v>7.98</v>
      </c>
      <c r="AU170">
        <v>11.63</v>
      </c>
      <c r="AV170">
        <v>14.63</v>
      </c>
      <c r="AW170">
        <v>13.17</v>
      </c>
      <c r="AX170">
        <v>13.09</v>
      </c>
      <c r="BN170">
        <v>11.75</v>
      </c>
      <c r="BO170">
        <v>14.48</v>
      </c>
      <c r="BP170">
        <v>13.62</v>
      </c>
      <c r="BQ170">
        <v>13.82</v>
      </c>
    </row>
    <row r="171" spans="1:80" x14ac:dyDescent="0.4">
      <c r="G171">
        <v>12.28</v>
      </c>
      <c r="H171">
        <v>12.67</v>
      </c>
      <c r="I171">
        <v>14.05</v>
      </c>
      <c r="J171">
        <v>14.34</v>
      </c>
      <c r="K171">
        <v>10.29</v>
      </c>
      <c r="L171">
        <v>11.18</v>
      </c>
      <c r="M171">
        <v>13.43</v>
      </c>
      <c r="O171">
        <v>9.2799999999999994</v>
      </c>
      <c r="P171">
        <v>9.2200000000000006</v>
      </c>
      <c r="R171">
        <v>11.18</v>
      </c>
      <c r="S171">
        <v>8.56</v>
      </c>
      <c r="T171">
        <v>6.62</v>
      </c>
      <c r="U171">
        <v>7.74</v>
      </c>
      <c r="V171">
        <v>6.76</v>
      </c>
      <c r="W171">
        <v>10.14</v>
      </c>
      <c r="X171">
        <v>7.83</v>
      </c>
      <c r="AA171">
        <v>12.29</v>
      </c>
      <c r="AB171">
        <v>12.77</v>
      </c>
      <c r="AC171">
        <v>14.21</v>
      </c>
      <c r="AD171">
        <v>14.09</v>
      </c>
      <c r="AE171">
        <v>9.99</v>
      </c>
      <c r="AF171">
        <v>11.61</v>
      </c>
      <c r="AH171">
        <v>13.02</v>
      </c>
      <c r="AI171">
        <v>9.51</v>
      </c>
      <c r="AJ171">
        <v>9.4499999999999993</v>
      </c>
      <c r="AK171">
        <v>11.54</v>
      </c>
      <c r="AM171">
        <v>8.73</v>
      </c>
      <c r="AN171">
        <v>6.13</v>
      </c>
      <c r="AO171">
        <v>7.98</v>
      </c>
      <c r="AP171">
        <v>6.84</v>
      </c>
      <c r="AQ171">
        <v>9.39</v>
      </c>
      <c r="AR171">
        <v>7.96</v>
      </c>
      <c r="AU171">
        <v>11.39</v>
      </c>
      <c r="AV171">
        <v>14.27</v>
      </c>
      <c r="AW171">
        <v>13.91</v>
      </c>
      <c r="AX171">
        <v>13.09</v>
      </c>
      <c r="BN171">
        <v>11.75</v>
      </c>
      <c r="BO171">
        <v>14.31</v>
      </c>
      <c r="BP171">
        <v>13.66</v>
      </c>
      <c r="BQ171">
        <v>13.06</v>
      </c>
    </row>
    <row r="172" spans="1:80" x14ac:dyDescent="0.4">
      <c r="A172" t="s">
        <v>140</v>
      </c>
      <c r="B172" t="s">
        <v>88</v>
      </c>
      <c r="C172" t="s">
        <v>94</v>
      </c>
      <c r="D172" t="s">
        <v>108</v>
      </c>
      <c r="E172" t="s">
        <v>141</v>
      </c>
      <c r="F172" t="s">
        <v>107</v>
      </c>
      <c r="G172">
        <v>11.32</v>
      </c>
      <c r="H172">
        <v>11.97</v>
      </c>
      <c r="I172">
        <v>12.61</v>
      </c>
      <c r="J172">
        <v>12.85</v>
      </c>
      <c r="K172">
        <v>11.96</v>
      </c>
      <c r="L172">
        <v>12.79</v>
      </c>
      <c r="M172">
        <v>13.52</v>
      </c>
      <c r="N172">
        <v>13.64</v>
      </c>
      <c r="O172">
        <v>9.69</v>
      </c>
      <c r="P172">
        <v>10.19</v>
      </c>
      <c r="Q172">
        <v>11.56</v>
      </c>
      <c r="R172">
        <v>11.23</v>
      </c>
      <c r="S172">
        <v>8.42</v>
      </c>
      <c r="T172">
        <v>6.78</v>
      </c>
      <c r="U172">
        <v>7.88</v>
      </c>
      <c r="V172">
        <v>6.95</v>
      </c>
      <c r="AA172">
        <v>10.79</v>
      </c>
      <c r="AB172">
        <v>11.95</v>
      </c>
      <c r="AC172">
        <v>12.29</v>
      </c>
      <c r="AD172">
        <v>12.51</v>
      </c>
      <c r="AE172">
        <v>11.94</v>
      </c>
      <c r="AF172">
        <v>12.62</v>
      </c>
      <c r="AG172">
        <v>13.77</v>
      </c>
      <c r="AH172">
        <v>13.44</v>
      </c>
      <c r="AI172">
        <v>9.81</v>
      </c>
      <c r="AJ172">
        <v>10.59</v>
      </c>
      <c r="AK172">
        <v>11.89</v>
      </c>
      <c r="AL172">
        <v>11.13</v>
      </c>
      <c r="AM172">
        <v>8.9600000000000009</v>
      </c>
      <c r="AN172">
        <v>7.78</v>
      </c>
      <c r="AO172">
        <v>7.77</v>
      </c>
      <c r="AP172">
        <v>6.58</v>
      </c>
      <c r="AU172">
        <v>10.32</v>
      </c>
      <c r="AV172">
        <v>14.57</v>
      </c>
      <c r="AW172">
        <v>12.87</v>
      </c>
      <c r="AX172">
        <v>12.45</v>
      </c>
      <c r="AY172">
        <v>10.15</v>
      </c>
      <c r="AZ172">
        <v>12.51</v>
      </c>
      <c r="BA172">
        <v>13.24</v>
      </c>
      <c r="BB172">
        <v>12.39</v>
      </c>
      <c r="BC172">
        <v>7.93</v>
      </c>
      <c r="BD172">
        <v>10.28</v>
      </c>
      <c r="BE172">
        <v>10.91</v>
      </c>
      <c r="BF172">
        <v>10.76</v>
      </c>
      <c r="BN172">
        <v>10.55</v>
      </c>
      <c r="BO172">
        <v>14.52</v>
      </c>
      <c r="BP172">
        <v>12.28</v>
      </c>
      <c r="BQ172">
        <v>11.67</v>
      </c>
      <c r="BR172">
        <v>10.119999999999999</v>
      </c>
      <c r="BS172">
        <v>12.17</v>
      </c>
      <c r="BT172">
        <v>13.52</v>
      </c>
      <c r="BU172">
        <v>12.97</v>
      </c>
      <c r="BV172">
        <v>7.79</v>
      </c>
      <c r="BW172">
        <v>10.19</v>
      </c>
      <c r="BX172">
        <v>11.25</v>
      </c>
      <c r="BY172">
        <v>11.17</v>
      </c>
    </row>
    <row r="173" spans="1:80" x14ac:dyDescent="0.4">
      <c r="G173">
        <v>11.18</v>
      </c>
      <c r="H173">
        <v>12.28</v>
      </c>
      <c r="I173">
        <v>12.59</v>
      </c>
      <c r="J173">
        <v>12.78</v>
      </c>
      <c r="K173">
        <v>11.98</v>
      </c>
      <c r="L173">
        <v>12.98</v>
      </c>
      <c r="M173">
        <v>13.58</v>
      </c>
      <c r="N173">
        <v>13.92</v>
      </c>
      <c r="O173">
        <v>9.5299999999999994</v>
      </c>
      <c r="P173">
        <v>10.15</v>
      </c>
      <c r="Q173">
        <v>11.37</v>
      </c>
      <c r="R173">
        <v>11.21</v>
      </c>
      <c r="S173">
        <v>8.48</v>
      </c>
      <c r="T173">
        <v>6.89</v>
      </c>
      <c r="U173">
        <v>7.87</v>
      </c>
      <c r="V173">
        <v>6.97</v>
      </c>
      <c r="AA173">
        <v>10.72</v>
      </c>
      <c r="AB173">
        <v>12.52</v>
      </c>
      <c r="AC173">
        <v>12.39</v>
      </c>
      <c r="AD173">
        <v>12.79</v>
      </c>
      <c r="AE173">
        <v>11.81</v>
      </c>
      <c r="AF173">
        <v>12.97</v>
      </c>
      <c r="AG173">
        <v>13.85</v>
      </c>
      <c r="AH173">
        <v>13.51</v>
      </c>
      <c r="AI173">
        <v>9.9600000000000009</v>
      </c>
      <c r="AJ173">
        <v>10.220000000000001</v>
      </c>
      <c r="AK173">
        <v>11.73</v>
      </c>
      <c r="AL173">
        <v>11.12</v>
      </c>
      <c r="AM173">
        <v>8.91</v>
      </c>
      <c r="AN173">
        <v>7.56</v>
      </c>
      <c r="AO173">
        <v>7.62</v>
      </c>
      <c r="AP173">
        <v>6.92</v>
      </c>
      <c r="AU173">
        <v>10.23</v>
      </c>
      <c r="AV173">
        <v>14.73</v>
      </c>
      <c r="AW173">
        <v>12.75</v>
      </c>
      <c r="AX173">
        <v>12.08</v>
      </c>
      <c r="AY173">
        <v>9.98</v>
      </c>
      <c r="AZ173">
        <v>12.66</v>
      </c>
      <c r="BA173">
        <v>13.28</v>
      </c>
      <c r="BB173">
        <v>12.63</v>
      </c>
      <c r="BC173">
        <v>7.93</v>
      </c>
      <c r="BD173">
        <v>10.82</v>
      </c>
      <c r="BE173">
        <v>10.85</v>
      </c>
      <c r="BF173">
        <v>10.54</v>
      </c>
      <c r="BN173">
        <v>10.57</v>
      </c>
      <c r="BO173">
        <v>14.13</v>
      </c>
      <c r="BP173">
        <v>12.53</v>
      </c>
      <c r="BQ173">
        <v>11.79</v>
      </c>
      <c r="BR173">
        <v>10.35</v>
      </c>
      <c r="BS173">
        <v>12.23</v>
      </c>
      <c r="BT173">
        <v>13.33</v>
      </c>
      <c r="BU173">
        <v>12.82</v>
      </c>
      <c r="BV173">
        <v>7.77</v>
      </c>
      <c r="BW173">
        <v>9.5399999999999991</v>
      </c>
      <c r="BX173">
        <v>10.76</v>
      </c>
      <c r="BY173">
        <v>10.51</v>
      </c>
    </row>
    <row r="174" spans="1:80" x14ac:dyDescent="0.4">
      <c r="G174">
        <v>11.23</v>
      </c>
      <c r="H174">
        <v>12.11</v>
      </c>
      <c r="I174">
        <v>12.46</v>
      </c>
      <c r="J174">
        <v>12.66</v>
      </c>
      <c r="K174">
        <v>11.51</v>
      </c>
      <c r="L174">
        <v>12.78</v>
      </c>
      <c r="M174">
        <v>13.55</v>
      </c>
      <c r="N174">
        <v>13.88</v>
      </c>
      <c r="O174">
        <v>9.76</v>
      </c>
      <c r="P174">
        <v>9.98</v>
      </c>
      <c r="Q174">
        <v>11.41</v>
      </c>
      <c r="R174">
        <v>11.15</v>
      </c>
      <c r="S174">
        <v>8.41</v>
      </c>
      <c r="T174">
        <v>6.88</v>
      </c>
      <c r="U174">
        <v>7.72</v>
      </c>
      <c r="V174">
        <v>6.89</v>
      </c>
      <c r="AA174">
        <v>10.96</v>
      </c>
      <c r="AB174">
        <v>12.23</v>
      </c>
      <c r="AC174">
        <v>12.48</v>
      </c>
      <c r="AD174">
        <v>12.88</v>
      </c>
      <c r="AE174">
        <v>11.98</v>
      </c>
      <c r="AF174">
        <v>12.95</v>
      </c>
      <c r="AG174">
        <v>13.63</v>
      </c>
      <c r="AH174">
        <v>13.44</v>
      </c>
      <c r="AI174">
        <v>9.9700000000000006</v>
      </c>
      <c r="AJ174">
        <v>9.8699999999999992</v>
      </c>
      <c r="AK174">
        <v>11.59</v>
      </c>
      <c r="AL174">
        <v>10.98</v>
      </c>
      <c r="AM174">
        <v>8.94</v>
      </c>
      <c r="AN174">
        <v>7.82</v>
      </c>
      <c r="AO174">
        <v>7.65</v>
      </c>
      <c r="AP174">
        <v>6.39</v>
      </c>
      <c r="AU174">
        <v>10.27</v>
      </c>
      <c r="AV174">
        <v>14.89</v>
      </c>
      <c r="AW174">
        <v>13.15</v>
      </c>
      <c r="AX174">
        <v>12.25</v>
      </c>
      <c r="AY174">
        <v>9.9499999999999993</v>
      </c>
      <c r="AZ174">
        <v>12.45</v>
      </c>
      <c r="BA174">
        <v>13.28</v>
      </c>
      <c r="BB174">
        <v>12.53</v>
      </c>
      <c r="BC174">
        <v>7.81</v>
      </c>
      <c r="BD174">
        <v>10.57</v>
      </c>
      <c r="BE174">
        <v>11.01</v>
      </c>
      <c r="BF174">
        <v>10.57</v>
      </c>
      <c r="BN174">
        <v>10.58</v>
      </c>
      <c r="BO174">
        <v>14.31</v>
      </c>
      <c r="BP174">
        <v>12.84</v>
      </c>
      <c r="BQ174">
        <v>12.29</v>
      </c>
      <c r="BR174">
        <v>10.38</v>
      </c>
      <c r="BS174">
        <v>11.85</v>
      </c>
      <c r="BT174">
        <v>13.42</v>
      </c>
      <c r="BU174">
        <v>12.91</v>
      </c>
      <c r="BV174">
        <v>7.77</v>
      </c>
      <c r="BW174">
        <v>9.69</v>
      </c>
      <c r="BX174">
        <v>10.92</v>
      </c>
      <c r="BY174">
        <v>10.93</v>
      </c>
    </row>
    <row r="175" spans="1:80" x14ac:dyDescent="0.4">
      <c r="G175">
        <v>10.71</v>
      </c>
      <c r="H175">
        <v>11.94</v>
      </c>
      <c r="I175">
        <v>12.45</v>
      </c>
      <c r="J175">
        <v>12.99</v>
      </c>
      <c r="K175">
        <v>11.65</v>
      </c>
      <c r="L175">
        <v>12.97</v>
      </c>
      <c r="M175">
        <v>13.58</v>
      </c>
      <c r="N175">
        <v>13.67</v>
      </c>
      <c r="O175">
        <v>9.81</v>
      </c>
      <c r="P175">
        <v>9.89</v>
      </c>
      <c r="Q175">
        <v>11.29</v>
      </c>
      <c r="R175">
        <v>11.15</v>
      </c>
      <c r="S175">
        <v>8.61</v>
      </c>
      <c r="T175">
        <v>6.93</v>
      </c>
      <c r="U175">
        <v>7.87</v>
      </c>
      <c r="V175">
        <v>6.92</v>
      </c>
      <c r="AA175">
        <v>10.99</v>
      </c>
      <c r="AB175">
        <v>12.17</v>
      </c>
      <c r="AC175">
        <v>12.48</v>
      </c>
      <c r="AD175">
        <v>12.99</v>
      </c>
      <c r="AE175">
        <v>11.93</v>
      </c>
      <c r="AF175">
        <v>12.87</v>
      </c>
      <c r="AG175">
        <v>14.15</v>
      </c>
      <c r="AH175">
        <v>13.52</v>
      </c>
      <c r="AI175">
        <v>9.99</v>
      </c>
      <c r="AJ175">
        <v>10.130000000000001</v>
      </c>
      <c r="AK175">
        <v>11.61</v>
      </c>
      <c r="AL175">
        <v>11.17</v>
      </c>
      <c r="AM175">
        <v>8.9499999999999993</v>
      </c>
      <c r="AN175">
        <v>7.71</v>
      </c>
      <c r="AO175">
        <v>7.62</v>
      </c>
      <c r="AP175">
        <v>6.88</v>
      </c>
      <c r="AU175">
        <v>10.34</v>
      </c>
      <c r="AV175">
        <v>14.62</v>
      </c>
      <c r="AW175">
        <v>12.92</v>
      </c>
      <c r="AX175">
        <v>11.89</v>
      </c>
      <c r="AY175">
        <v>10.029999999999999</v>
      </c>
      <c r="AZ175">
        <v>12.51</v>
      </c>
      <c r="BA175">
        <v>13.25</v>
      </c>
      <c r="BB175">
        <v>12.48</v>
      </c>
      <c r="BC175">
        <v>7.77</v>
      </c>
      <c r="BD175">
        <v>10.63</v>
      </c>
      <c r="BE175">
        <v>10.82</v>
      </c>
      <c r="BF175">
        <v>10.55</v>
      </c>
      <c r="BN175">
        <v>10.52</v>
      </c>
      <c r="BO175">
        <v>14.43</v>
      </c>
      <c r="BP175">
        <v>12.74</v>
      </c>
      <c r="BQ175">
        <v>11.87</v>
      </c>
      <c r="BR175">
        <v>10.050000000000001</v>
      </c>
      <c r="BS175">
        <v>11.83</v>
      </c>
      <c r="BT175">
        <v>13.36</v>
      </c>
      <c r="BU175">
        <v>13.24</v>
      </c>
      <c r="BV175">
        <v>7.93</v>
      </c>
      <c r="BW175">
        <v>9.5399999999999991</v>
      </c>
      <c r="BX175">
        <v>11.26</v>
      </c>
      <c r="BY175">
        <v>11.27</v>
      </c>
    </row>
    <row r="176" spans="1:80" x14ac:dyDescent="0.4">
      <c r="G176">
        <v>11.34</v>
      </c>
      <c r="H176">
        <v>11.76</v>
      </c>
      <c r="I176">
        <v>12.17</v>
      </c>
      <c r="J176">
        <v>13.24</v>
      </c>
      <c r="K176">
        <v>11.97</v>
      </c>
      <c r="L176">
        <v>12.96</v>
      </c>
      <c r="M176">
        <v>13.34</v>
      </c>
      <c r="N176">
        <v>13.85</v>
      </c>
      <c r="O176">
        <v>9.74</v>
      </c>
      <c r="P176">
        <v>9.82</v>
      </c>
      <c r="Q176">
        <v>11.39</v>
      </c>
      <c r="R176">
        <v>11.16</v>
      </c>
      <c r="S176">
        <v>8.43</v>
      </c>
      <c r="T176">
        <v>7.42</v>
      </c>
      <c r="U176">
        <v>7.71</v>
      </c>
      <c r="V176">
        <v>6.88</v>
      </c>
      <c r="AA176">
        <v>10.82</v>
      </c>
      <c r="AB176">
        <v>11.89</v>
      </c>
      <c r="AC176">
        <v>12.39</v>
      </c>
      <c r="AD176">
        <v>12.85</v>
      </c>
      <c r="AE176">
        <v>11.77</v>
      </c>
      <c r="AF176">
        <v>12.96</v>
      </c>
      <c r="AG176">
        <v>14.09</v>
      </c>
      <c r="AH176">
        <v>13.53</v>
      </c>
      <c r="AI176">
        <v>9.98</v>
      </c>
      <c r="AJ176">
        <v>9.58</v>
      </c>
      <c r="AK176">
        <v>11.74</v>
      </c>
      <c r="AL176">
        <v>11.45</v>
      </c>
      <c r="AM176">
        <v>8.89</v>
      </c>
      <c r="AN176">
        <v>7.89</v>
      </c>
      <c r="AO176">
        <v>7.66</v>
      </c>
      <c r="AP176">
        <v>6.54</v>
      </c>
      <c r="AU176">
        <v>10.14</v>
      </c>
      <c r="AV176">
        <v>14.73</v>
      </c>
      <c r="AW176">
        <v>12.77</v>
      </c>
      <c r="AX176">
        <v>11.67</v>
      </c>
      <c r="AY176">
        <v>10.130000000000001</v>
      </c>
      <c r="AZ176">
        <v>12.38</v>
      </c>
      <c r="BA176">
        <v>13.16</v>
      </c>
      <c r="BB176">
        <v>12.72</v>
      </c>
      <c r="BC176">
        <v>7.87</v>
      </c>
      <c r="BD176">
        <v>10.85</v>
      </c>
      <c r="BE176">
        <v>10.91</v>
      </c>
      <c r="BF176">
        <v>10.62</v>
      </c>
      <c r="BN176">
        <v>10.51</v>
      </c>
      <c r="BO176">
        <v>14.75</v>
      </c>
      <c r="BP176">
        <v>12.73</v>
      </c>
      <c r="BQ176">
        <v>12.14</v>
      </c>
      <c r="BR176">
        <v>10.34</v>
      </c>
      <c r="BS176">
        <v>12.03</v>
      </c>
      <c r="BT176">
        <v>13.28</v>
      </c>
      <c r="BU176">
        <v>13.44</v>
      </c>
      <c r="BV176">
        <v>7.98</v>
      </c>
      <c r="BW176">
        <v>9.5299999999999994</v>
      </c>
      <c r="BX176">
        <v>10.75</v>
      </c>
      <c r="BY176">
        <v>11.23</v>
      </c>
    </row>
    <row r="177" spans="1:77" x14ac:dyDescent="0.4">
      <c r="G177">
        <v>11.14</v>
      </c>
      <c r="H177">
        <v>12.21</v>
      </c>
      <c r="I177">
        <v>12.36</v>
      </c>
      <c r="J177">
        <v>12.97</v>
      </c>
      <c r="K177">
        <v>11.97</v>
      </c>
      <c r="L177">
        <v>12.76</v>
      </c>
      <c r="M177">
        <v>13.43</v>
      </c>
      <c r="N177">
        <v>13.98</v>
      </c>
      <c r="O177">
        <v>9.4700000000000006</v>
      </c>
      <c r="P177">
        <v>10.27</v>
      </c>
      <c r="Q177">
        <v>11.23</v>
      </c>
      <c r="R177">
        <v>11.19</v>
      </c>
      <c r="S177">
        <v>8.48</v>
      </c>
      <c r="T177">
        <v>7.14</v>
      </c>
      <c r="U177">
        <v>7.88</v>
      </c>
      <c r="V177">
        <v>6.86</v>
      </c>
      <c r="AA177">
        <v>10.72</v>
      </c>
      <c r="AB177">
        <v>12.39</v>
      </c>
      <c r="AC177">
        <v>12.45</v>
      </c>
      <c r="AD177">
        <v>12.98</v>
      </c>
      <c r="AE177">
        <v>11.93</v>
      </c>
      <c r="AF177">
        <v>12.92</v>
      </c>
      <c r="AG177">
        <v>13.52</v>
      </c>
      <c r="AH177">
        <v>13.54</v>
      </c>
      <c r="AI177">
        <v>9.93</v>
      </c>
      <c r="AJ177">
        <v>9.98</v>
      </c>
      <c r="AK177">
        <v>11.76</v>
      </c>
      <c r="AL177">
        <v>11.44</v>
      </c>
      <c r="AM177">
        <v>8.92</v>
      </c>
      <c r="AN177">
        <v>7.75</v>
      </c>
      <c r="AO177">
        <v>7.62</v>
      </c>
      <c r="AP177">
        <v>6.71</v>
      </c>
      <c r="AU177">
        <v>10.26</v>
      </c>
      <c r="AV177">
        <v>14.63</v>
      </c>
      <c r="AW177">
        <v>12.64</v>
      </c>
      <c r="AX177">
        <v>11.72</v>
      </c>
      <c r="AY177">
        <v>10.08</v>
      </c>
      <c r="AZ177">
        <v>12.31</v>
      </c>
      <c r="BA177">
        <v>13.43</v>
      </c>
      <c r="BB177">
        <v>12.74</v>
      </c>
      <c r="BC177">
        <v>7.88</v>
      </c>
      <c r="BD177">
        <v>10.58</v>
      </c>
      <c r="BE177">
        <v>10.73</v>
      </c>
      <c r="BF177">
        <v>10.64</v>
      </c>
      <c r="BN177">
        <v>10.38</v>
      </c>
      <c r="BO177">
        <v>14.53</v>
      </c>
      <c r="BP177">
        <v>12.55</v>
      </c>
      <c r="BQ177">
        <v>11.85</v>
      </c>
      <c r="BR177">
        <v>10.25</v>
      </c>
      <c r="BS177">
        <v>12.02</v>
      </c>
      <c r="BT177">
        <v>13.22</v>
      </c>
      <c r="BU177">
        <v>12.85</v>
      </c>
      <c r="BV177">
        <v>7.82</v>
      </c>
      <c r="BW177">
        <v>10.19</v>
      </c>
      <c r="BX177">
        <v>11.19</v>
      </c>
      <c r="BY177">
        <v>11.18</v>
      </c>
    </row>
    <row r="178" spans="1:77" x14ac:dyDescent="0.4">
      <c r="G178">
        <v>11.21</v>
      </c>
      <c r="H178">
        <v>11.93</v>
      </c>
      <c r="I178">
        <v>12.19</v>
      </c>
      <c r="J178">
        <v>12.94</v>
      </c>
      <c r="K178">
        <v>11.91</v>
      </c>
      <c r="L178">
        <v>12.26</v>
      </c>
      <c r="M178">
        <v>13.49</v>
      </c>
      <c r="N178">
        <v>13.83</v>
      </c>
      <c r="O178">
        <v>9.86</v>
      </c>
      <c r="P178">
        <v>10.37</v>
      </c>
      <c r="Q178">
        <v>11.36</v>
      </c>
      <c r="R178">
        <v>11.16</v>
      </c>
      <c r="S178">
        <v>8.64</v>
      </c>
      <c r="T178">
        <v>7.28</v>
      </c>
      <c r="U178">
        <v>7.83</v>
      </c>
      <c r="V178">
        <v>6.84</v>
      </c>
      <c r="AA178">
        <v>10.86</v>
      </c>
      <c r="AB178">
        <v>12.11</v>
      </c>
      <c r="AC178">
        <v>12.36</v>
      </c>
      <c r="AD178">
        <v>12.78</v>
      </c>
      <c r="AE178">
        <v>11.93</v>
      </c>
      <c r="AF178">
        <v>12.62</v>
      </c>
      <c r="AG178">
        <v>13.85</v>
      </c>
      <c r="AH178">
        <v>13.42</v>
      </c>
      <c r="AI178">
        <v>10.130000000000001</v>
      </c>
      <c r="AJ178">
        <v>10.26</v>
      </c>
      <c r="AK178">
        <v>11.64</v>
      </c>
      <c r="AL178">
        <v>11.24</v>
      </c>
      <c r="AM178">
        <v>8.68</v>
      </c>
      <c r="AN178">
        <v>7.72</v>
      </c>
      <c r="AO178">
        <v>7.68</v>
      </c>
      <c r="AP178">
        <v>6.89</v>
      </c>
      <c r="AU178">
        <v>10.26</v>
      </c>
      <c r="AV178">
        <v>14.59</v>
      </c>
      <c r="AW178">
        <v>12.94</v>
      </c>
      <c r="AX178">
        <v>12.23</v>
      </c>
      <c r="AY178">
        <v>9.9700000000000006</v>
      </c>
      <c r="AZ178">
        <v>12.54</v>
      </c>
      <c r="BA178">
        <v>13.35</v>
      </c>
      <c r="BB178">
        <v>12.83</v>
      </c>
      <c r="BC178">
        <v>7.91</v>
      </c>
      <c r="BD178">
        <v>10.59</v>
      </c>
      <c r="BE178">
        <v>10.88</v>
      </c>
      <c r="BF178">
        <v>10.63</v>
      </c>
      <c r="BN178">
        <v>10.44</v>
      </c>
      <c r="BO178">
        <v>14.25</v>
      </c>
      <c r="BP178">
        <v>12.68</v>
      </c>
      <c r="BQ178">
        <v>12.24</v>
      </c>
      <c r="BR178">
        <v>10.36</v>
      </c>
      <c r="BS178">
        <v>11.94</v>
      </c>
      <c r="BT178">
        <v>13.43</v>
      </c>
      <c r="BU178">
        <v>12.91</v>
      </c>
      <c r="BV178">
        <v>7.89</v>
      </c>
      <c r="BW178">
        <v>9.7799999999999994</v>
      </c>
      <c r="BX178">
        <v>10.85</v>
      </c>
      <c r="BY178">
        <v>10.99</v>
      </c>
    </row>
    <row r="179" spans="1:77" x14ac:dyDescent="0.4">
      <c r="G179">
        <v>11.12</v>
      </c>
      <c r="H179">
        <v>12.29</v>
      </c>
      <c r="I179">
        <v>12.56</v>
      </c>
      <c r="J179">
        <v>13.41</v>
      </c>
      <c r="K179">
        <v>11.57</v>
      </c>
      <c r="L179">
        <v>12.14</v>
      </c>
      <c r="M179">
        <v>13.49</v>
      </c>
      <c r="N179">
        <v>13.79</v>
      </c>
      <c r="O179">
        <v>9.76</v>
      </c>
      <c r="P179">
        <v>9.98</v>
      </c>
      <c r="Q179">
        <v>11.38</v>
      </c>
      <c r="R179">
        <v>11.29</v>
      </c>
      <c r="S179">
        <v>8.56</v>
      </c>
      <c r="T179">
        <v>7.18</v>
      </c>
      <c r="U179">
        <v>7.73</v>
      </c>
      <c r="V179">
        <v>6.82</v>
      </c>
      <c r="AA179">
        <v>11.11</v>
      </c>
      <c r="AB179">
        <v>12.16</v>
      </c>
      <c r="AC179">
        <v>12.45</v>
      </c>
      <c r="AD179">
        <v>12.63</v>
      </c>
      <c r="AE179">
        <v>11.99</v>
      </c>
      <c r="AF179">
        <v>12.78</v>
      </c>
      <c r="AG179">
        <v>13.55</v>
      </c>
      <c r="AH179">
        <v>13.39</v>
      </c>
      <c r="AI179">
        <v>10.18</v>
      </c>
      <c r="AJ179">
        <v>9.76</v>
      </c>
      <c r="AK179">
        <v>11.42</v>
      </c>
      <c r="AL179">
        <v>11.15</v>
      </c>
      <c r="AM179">
        <v>9.02</v>
      </c>
      <c r="AN179">
        <v>7.55</v>
      </c>
      <c r="AO179">
        <v>7.66</v>
      </c>
      <c r="AP179">
        <v>6.86</v>
      </c>
      <c r="AU179">
        <v>10.09</v>
      </c>
      <c r="AV179">
        <v>14.31</v>
      </c>
      <c r="AW179">
        <v>13.03</v>
      </c>
      <c r="AX179">
        <v>11.66</v>
      </c>
      <c r="AY179">
        <v>10.130000000000001</v>
      </c>
      <c r="AZ179">
        <v>12.44</v>
      </c>
      <c r="BA179">
        <v>13.26</v>
      </c>
      <c r="BB179">
        <v>12.89</v>
      </c>
      <c r="BC179">
        <v>7.87</v>
      </c>
      <c r="BD179">
        <v>10.71</v>
      </c>
      <c r="BE179">
        <v>10.69</v>
      </c>
      <c r="BF179">
        <v>10.79</v>
      </c>
      <c r="BN179">
        <v>10.56</v>
      </c>
      <c r="BO179">
        <v>14.25</v>
      </c>
      <c r="BP179">
        <v>12.41</v>
      </c>
      <c r="BQ179">
        <v>12.25</v>
      </c>
      <c r="BR179">
        <v>10.31</v>
      </c>
      <c r="BS179">
        <v>11.99</v>
      </c>
      <c r="BT179">
        <v>13.42</v>
      </c>
      <c r="BU179">
        <v>13.51</v>
      </c>
      <c r="BV179">
        <v>7.77</v>
      </c>
      <c r="BW179">
        <v>9.65</v>
      </c>
      <c r="BX179">
        <v>10.97</v>
      </c>
      <c r="BY179">
        <v>10.99</v>
      </c>
    </row>
    <row r="180" spans="1:77" x14ac:dyDescent="0.4">
      <c r="G180">
        <v>11.28</v>
      </c>
      <c r="H180">
        <v>12.24</v>
      </c>
      <c r="I180">
        <v>12.56</v>
      </c>
      <c r="J180">
        <v>13.33</v>
      </c>
      <c r="K180">
        <v>11.95</v>
      </c>
      <c r="L180">
        <v>12.78</v>
      </c>
      <c r="M180">
        <v>13.29</v>
      </c>
      <c r="N180">
        <v>13.45</v>
      </c>
      <c r="O180">
        <v>9.93</v>
      </c>
      <c r="P180">
        <v>9.99</v>
      </c>
      <c r="Q180">
        <v>11.48</v>
      </c>
      <c r="R180">
        <v>11.13</v>
      </c>
      <c r="S180">
        <v>8.59</v>
      </c>
      <c r="T180">
        <v>7.09</v>
      </c>
      <c r="U180">
        <v>7.79</v>
      </c>
      <c r="V180">
        <v>6.83</v>
      </c>
      <c r="AA180">
        <v>10.52</v>
      </c>
      <c r="AB180">
        <v>12.16</v>
      </c>
      <c r="AC180">
        <v>12.55</v>
      </c>
      <c r="AD180">
        <v>12.97</v>
      </c>
      <c r="AE180">
        <v>11.62</v>
      </c>
      <c r="AF180">
        <v>12.95</v>
      </c>
      <c r="AG180">
        <v>13.87</v>
      </c>
      <c r="AH180">
        <v>13.51</v>
      </c>
      <c r="AI180">
        <v>9.9600000000000009</v>
      </c>
      <c r="AJ180">
        <v>10.26</v>
      </c>
      <c r="AK180">
        <v>11.59</v>
      </c>
      <c r="AL180">
        <v>11.31</v>
      </c>
      <c r="AM180">
        <v>8.82</v>
      </c>
      <c r="AN180">
        <v>7.77</v>
      </c>
      <c r="AO180">
        <v>7.72</v>
      </c>
      <c r="AP180">
        <v>6.99</v>
      </c>
      <c r="AU180">
        <v>10.35</v>
      </c>
      <c r="AV180">
        <v>14.71</v>
      </c>
      <c r="AW180">
        <v>13.13</v>
      </c>
      <c r="AX180">
        <v>12.21</v>
      </c>
      <c r="AY180">
        <v>10.050000000000001</v>
      </c>
      <c r="AZ180">
        <v>12.42</v>
      </c>
      <c r="BA180">
        <v>13.28</v>
      </c>
      <c r="BB180">
        <v>12.99</v>
      </c>
      <c r="BC180">
        <v>7.96</v>
      </c>
      <c r="BD180">
        <v>10.75</v>
      </c>
      <c r="BE180">
        <v>10.82</v>
      </c>
      <c r="BF180">
        <v>10.61</v>
      </c>
      <c r="BN180">
        <v>10.58</v>
      </c>
      <c r="BO180">
        <v>14.28</v>
      </c>
      <c r="BP180">
        <v>12.54</v>
      </c>
      <c r="BQ180">
        <v>11.74</v>
      </c>
      <c r="BR180">
        <v>10.44</v>
      </c>
      <c r="BS180">
        <v>11.54</v>
      </c>
      <c r="BT180">
        <v>13.47</v>
      </c>
      <c r="BU180">
        <v>13.18</v>
      </c>
      <c r="BV180">
        <v>7.84</v>
      </c>
      <c r="BW180">
        <v>9.57</v>
      </c>
      <c r="BX180">
        <v>11.03</v>
      </c>
      <c r="BY180">
        <v>11.19</v>
      </c>
    </row>
    <row r="181" spans="1:77" x14ac:dyDescent="0.4">
      <c r="G181">
        <v>10.97</v>
      </c>
      <c r="H181">
        <v>12.36</v>
      </c>
      <c r="I181">
        <v>12.17</v>
      </c>
      <c r="J181">
        <v>13.29</v>
      </c>
      <c r="K181">
        <v>11.84</v>
      </c>
      <c r="L181">
        <v>12.64</v>
      </c>
      <c r="M181">
        <v>13.51</v>
      </c>
      <c r="N181">
        <v>13.51</v>
      </c>
      <c r="O181">
        <v>9.77</v>
      </c>
      <c r="P181">
        <v>10.17</v>
      </c>
      <c r="Q181">
        <v>11.37</v>
      </c>
      <c r="R181">
        <v>11.15</v>
      </c>
      <c r="S181">
        <v>8.4499999999999993</v>
      </c>
      <c r="T181">
        <v>7.33</v>
      </c>
      <c r="U181">
        <v>7.77</v>
      </c>
      <c r="V181">
        <v>6.91</v>
      </c>
      <c r="AA181">
        <v>10.42</v>
      </c>
      <c r="AB181">
        <v>12.38</v>
      </c>
      <c r="AC181">
        <v>12.39</v>
      </c>
      <c r="AD181">
        <v>12.81</v>
      </c>
      <c r="AE181">
        <v>11.38</v>
      </c>
      <c r="AF181">
        <v>12.72</v>
      </c>
      <c r="AG181">
        <v>13.97</v>
      </c>
      <c r="AH181">
        <v>13.46</v>
      </c>
      <c r="AI181">
        <v>9.8699999999999992</v>
      </c>
      <c r="AJ181">
        <v>10.35</v>
      </c>
      <c r="AK181">
        <v>11.76</v>
      </c>
      <c r="AL181">
        <v>10.91</v>
      </c>
      <c r="AM181">
        <v>8.6199999999999992</v>
      </c>
      <c r="AN181">
        <v>7.99</v>
      </c>
      <c r="AO181">
        <v>7.77</v>
      </c>
      <c r="AP181">
        <v>6.58</v>
      </c>
      <c r="AU181">
        <v>10.27</v>
      </c>
      <c r="AV181">
        <v>14.37</v>
      </c>
      <c r="AW181">
        <v>12.69</v>
      </c>
      <c r="AX181">
        <v>12.31</v>
      </c>
      <c r="AY181">
        <v>10.15</v>
      </c>
      <c r="AZ181">
        <v>12.18</v>
      </c>
      <c r="BA181">
        <v>13.44</v>
      </c>
      <c r="BB181">
        <v>12.95</v>
      </c>
      <c r="BC181">
        <v>7.96</v>
      </c>
      <c r="BD181">
        <v>10.57</v>
      </c>
      <c r="BE181">
        <v>11.13</v>
      </c>
      <c r="BF181">
        <v>10.77</v>
      </c>
      <c r="BN181">
        <v>10.210000000000001</v>
      </c>
      <c r="BO181">
        <v>14.32</v>
      </c>
      <c r="BP181">
        <v>12.45</v>
      </c>
      <c r="BQ181">
        <v>12.14</v>
      </c>
      <c r="BR181">
        <v>10.25</v>
      </c>
      <c r="BS181">
        <v>12.47</v>
      </c>
      <c r="BT181">
        <v>13.59</v>
      </c>
      <c r="BU181">
        <v>12.86</v>
      </c>
      <c r="BV181">
        <v>7.92</v>
      </c>
      <c r="BW181">
        <v>9.8800000000000008</v>
      </c>
      <c r="BX181">
        <v>11.18</v>
      </c>
      <c r="BY181">
        <v>11.11</v>
      </c>
    </row>
    <row r="182" spans="1:77" x14ac:dyDescent="0.4">
      <c r="A182" t="s">
        <v>142</v>
      </c>
      <c r="B182" t="s">
        <v>88</v>
      </c>
      <c r="C182" t="s">
        <v>94</v>
      </c>
      <c r="D182" t="s">
        <v>97</v>
      </c>
      <c r="E182" t="s">
        <v>143</v>
      </c>
      <c r="F182" t="s">
        <v>144</v>
      </c>
      <c r="G182">
        <v>11.61</v>
      </c>
      <c r="H182">
        <v>12.75</v>
      </c>
      <c r="I182">
        <v>13.33</v>
      </c>
      <c r="J182">
        <v>13.15</v>
      </c>
      <c r="K182">
        <v>11.34</v>
      </c>
      <c r="L182">
        <v>12.28</v>
      </c>
      <c r="M182">
        <v>12.98</v>
      </c>
      <c r="N182">
        <v>13.52</v>
      </c>
      <c r="O182">
        <v>9.9700000000000006</v>
      </c>
      <c r="P182">
        <v>9.52</v>
      </c>
      <c r="Q182">
        <v>11.28</v>
      </c>
      <c r="R182">
        <v>11.48</v>
      </c>
      <c r="S182">
        <v>8.42</v>
      </c>
      <c r="T182">
        <v>6.56</v>
      </c>
      <c r="U182">
        <v>7.58</v>
      </c>
      <c r="V182">
        <v>6.99</v>
      </c>
      <c r="AA182">
        <v>11.68</v>
      </c>
      <c r="AB182">
        <v>13.12</v>
      </c>
      <c r="AC182">
        <v>13.22</v>
      </c>
      <c r="AD182">
        <v>12.84</v>
      </c>
      <c r="AE182">
        <v>11.43</v>
      </c>
      <c r="AF182">
        <v>12.84</v>
      </c>
      <c r="AG182">
        <v>13.19</v>
      </c>
      <c r="AH182">
        <v>13.06</v>
      </c>
      <c r="AI182">
        <v>10.17</v>
      </c>
      <c r="AJ182">
        <v>9.9700000000000006</v>
      </c>
      <c r="AK182">
        <v>11.56</v>
      </c>
      <c r="AL182">
        <v>11.33</v>
      </c>
      <c r="AM182">
        <v>8.84</v>
      </c>
      <c r="AN182">
        <v>7.26</v>
      </c>
      <c r="AO182">
        <v>7.91</v>
      </c>
      <c r="AP182">
        <v>7.19</v>
      </c>
    </row>
    <row r="183" spans="1:77" x14ac:dyDescent="0.4">
      <c r="G183">
        <v>11.48</v>
      </c>
      <c r="H183">
        <v>12.85</v>
      </c>
      <c r="I183">
        <v>13.26</v>
      </c>
      <c r="J183">
        <v>13.33</v>
      </c>
      <c r="K183">
        <v>11.28</v>
      </c>
      <c r="L183">
        <v>12.33</v>
      </c>
      <c r="M183">
        <v>12.99</v>
      </c>
      <c r="N183">
        <v>13.69</v>
      </c>
      <c r="O183">
        <v>9.9600000000000009</v>
      </c>
      <c r="P183">
        <v>9.52</v>
      </c>
      <c r="Q183">
        <v>11.33</v>
      </c>
      <c r="R183">
        <v>11.38</v>
      </c>
      <c r="S183">
        <v>8.69</v>
      </c>
      <c r="T183">
        <v>6.68</v>
      </c>
      <c r="U183">
        <v>7.65</v>
      </c>
      <c r="V183">
        <v>7.16</v>
      </c>
      <c r="AA183">
        <v>11.19</v>
      </c>
      <c r="AB183">
        <v>12.92</v>
      </c>
      <c r="AC183">
        <v>13.28</v>
      </c>
      <c r="AD183">
        <v>13.09</v>
      </c>
      <c r="AE183">
        <v>11.42</v>
      </c>
      <c r="AF183">
        <v>12.95</v>
      </c>
      <c r="AG183">
        <v>13.15</v>
      </c>
      <c r="AH183">
        <v>13.48</v>
      </c>
      <c r="AI183">
        <v>10.08</v>
      </c>
      <c r="AJ183">
        <v>9.91</v>
      </c>
      <c r="AK183">
        <v>11.45</v>
      </c>
      <c r="AL183">
        <v>11.64</v>
      </c>
      <c r="AM183">
        <v>8.81</v>
      </c>
      <c r="AN183">
        <v>7.56</v>
      </c>
      <c r="AO183">
        <v>7.67</v>
      </c>
      <c r="AP183">
        <v>7.35</v>
      </c>
    </row>
    <row r="184" spans="1:77" x14ac:dyDescent="0.4">
      <c r="G184">
        <v>11.45</v>
      </c>
      <c r="H184">
        <v>12.51</v>
      </c>
      <c r="I184">
        <v>13.02</v>
      </c>
      <c r="J184">
        <v>13.01</v>
      </c>
      <c r="K184">
        <v>11.39</v>
      </c>
      <c r="L184">
        <v>11.91</v>
      </c>
      <c r="M184">
        <v>12.78</v>
      </c>
      <c r="N184">
        <v>13.43</v>
      </c>
      <c r="O184">
        <v>9.98</v>
      </c>
      <c r="P184">
        <v>9.92</v>
      </c>
      <c r="Q184">
        <v>11.35</v>
      </c>
      <c r="R184">
        <v>11.44</v>
      </c>
      <c r="S184">
        <v>8.5399999999999991</v>
      </c>
      <c r="T184">
        <v>6.53</v>
      </c>
      <c r="U184">
        <v>7.71</v>
      </c>
      <c r="V184">
        <v>7.13</v>
      </c>
      <c r="AA184">
        <v>11.38</v>
      </c>
      <c r="AB184">
        <v>12.28</v>
      </c>
      <c r="AC184">
        <v>13.23</v>
      </c>
      <c r="AD184">
        <v>12.85</v>
      </c>
      <c r="AE184">
        <v>11.57</v>
      </c>
      <c r="AF184">
        <v>12.52</v>
      </c>
      <c r="AG184">
        <v>13.46</v>
      </c>
      <c r="AH184">
        <v>13.54</v>
      </c>
      <c r="AI184">
        <v>10.14</v>
      </c>
      <c r="AJ184">
        <v>10.25</v>
      </c>
      <c r="AK184">
        <v>11.53</v>
      </c>
      <c r="AL184">
        <v>11.56</v>
      </c>
      <c r="AM184">
        <v>8.9700000000000006</v>
      </c>
      <c r="AN184">
        <v>7.48</v>
      </c>
      <c r="AO184">
        <v>7.88</v>
      </c>
      <c r="AP184">
        <v>7.25</v>
      </c>
    </row>
    <row r="185" spans="1:77" x14ac:dyDescent="0.4">
      <c r="G185">
        <v>11.05</v>
      </c>
      <c r="H185">
        <v>12.87</v>
      </c>
      <c r="I185">
        <v>13.19</v>
      </c>
      <c r="J185">
        <v>13.24</v>
      </c>
      <c r="K185">
        <v>11.39</v>
      </c>
      <c r="L185">
        <v>11.98</v>
      </c>
      <c r="M185">
        <v>12.74</v>
      </c>
      <c r="N185">
        <v>13.36</v>
      </c>
      <c r="O185">
        <v>9.9700000000000006</v>
      </c>
      <c r="P185">
        <v>9.59</v>
      </c>
      <c r="Q185">
        <v>11.21</v>
      </c>
      <c r="R185">
        <v>11.51</v>
      </c>
      <c r="S185">
        <v>8.66</v>
      </c>
      <c r="T185">
        <v>6.78</v>
      </c>
      <c r="U185">
        <v>7.61</v>
      </c>
      <c r="V185">
        <v>6.89</v>
      </c>
      <c r="AA185">
        <v>11.68</v>
      </c>
      <c r="AB185">
        <v>12.88</v>
      </c>
      <c r="AC185">
        <v>13.88</v>
      </c>
      <c r="AD185">
        <v>12.86</v>
      </c>
      <c r="AE185">
        <v>11.62</v>
      </c>
      <c r="AF185">
        <v>12.45</v>
      </c>
      <c r="AG185">
        <v>13.95</v>
      </c>
      <c r="AH185">
        <v>13.29</v>
      </c>
      <c r="AI185">
        <v>10.18</v>
      </c>
      <c r="AJ185">
        <v>10.15</v>
      </c>
      <c r="AK185">
        <v>11.14</v>
      </c>
      <c r="AL185">
        <v>11.31</v>
      </c>
      <c r="AM185">
        <v>8.7899999999999991</v>
      </c>
      <c r="AN185">
        <v>7.71</v>
      </c>
      <c r="AO185">
        <v>7.87</v>
      </c>
      <c r="AP185">
        <v>7.18</v>
      </c>
    </row>
    <row r="186" spans="1:77" x14ac:dyDescent="0.4">
      <c r="G186">
        <v>11.31</v>
      </c>
      <c r="H186">
        <v>13.37</v>
      </c>
      <c r="I186">
        <v>13.29</v>
      </c>
      <c r="J186">
        <v>13.29</v>
      </c>
      <c r="K186">
        <v>11.36</v>
      </c>
      <c r="L186">
        <v>11.75</v>
      </c>
      <c r="M186">
        <v>13.06</v>
      </c>
      <c r="N186">
        <v>13.73</v>
      </c>
      <c r="O186">
        <v>9.9600000000000009</v>
      </c>
      <c r="P186">
        <v>9.56</v>
      </c>
      <c r="Q186">
        <v>11.28</v>
      </c>
      <c r="R186">
        <v>11.62</v>
      </c>
      <c r="S186">
        <v>8.7100000000000009</v>
      </c>
      <c r="T186">
        <v>6.28</v>
      </c>
      <c r="U186">
        <v>7.68</v>
      </c>
      <c r="V186">
        <v>6.84</v>
      </c>
      <c r="AA186">
        <v>11.42</v>
      </c>
      <c r="AB186">
        <v>13.49</v>
      </c>
      <c r="AC186">
        <v>13.54</v>
      </c>
      <c r="AD186">
        <v>12.87</v>
      </c>
      <c r="AE186">
        <v>11.52</v>
      </c>
      <c r="AF186">
        <v>12.82</v>
      </c>
      <c r="AG186">
        <v>13.73</v>
      </c>
      <c r="AH186">
        <v>13.53</v>
      </c>
      <c r="AI186">
        <v>10.220000000000001</v>
      </c>
      <c r="AJ186">
        <v>10.16</v>
      </c>
      <c r="AK186">
        <v>11.54</v>
      </c>
      <c r="AL186">
        <v>11.46</v>
      </c>
      <c r="AM186">
        <v>8.8800000000000008</v>
      </c>
      <c r="AN186">
        <v>7.55</v>
      </c>
      <c r="AO186">
        <v>7.76</v>
      </c>
      <c r="AP186">
        <v>7.06</v>
      </c>
    </row>
    <row r="187" spans="1:77" x14ac:dyDescent="0.4">
      <c r="G187">
        <v>11.32</v>
      </c>
      <c r="H187">
        <v>13.34</v>
      </c>
      <c r="I187">
        <v>13.14</v>
      </c>
      <c r="J187">
        <v>13.44</v>
      </c>
      <c r="K187">
        <v>11.18</v>
      </c>
      <c r="L187">
        <v>12.17</v>
      </c>
      <c r="M187">
        <v>12.86</v>
      </c>
      <c r="N187">
        <v>13.48</v>
      </c>
      <c r="O187">
        <v>9.8699999999999992</v>
      </c>
      <c r="P187">
        <v>9.49</v>
      </c>
      <c r="Q187">
        <v>11.18</v>
      </c>
      <c r="R187">
        <v>11.51</v>
      </c>
      <c r="S187">
        <v>8.69</v>
      </c>
      <c r="T187">
        <v>6.47</v>
      </c>
      <c r="U187">
        <v>7.61</v>
      </c>
      <c r="V187">
        <v>7.23</v>
      </c>
      <c r="AA187">
        <v>11.76</v>
      </c>
      <c r="AB187">
        <v>13.43</v>
      </c>
      <c r="AC187">
        <v>13.55</v>
      </c>
      <c r="AD187">
        <v>12.95</v>
      </c>
      <c r="AE187">
        <v>11.57</v>
      </c>
      <c r="AF187">
        <v>12.76</v>
      </c>
      <c r="AG187">
        <v>13.83</v>
      </c>
      <c r="AH187">
        <v>13.44</v>
      </c>
      <c r="AI187">
        <v>10.15</v>
      </c>
      <c r="AJ187">
        <v>9.7799999999999994</v>
      </c>
      <c r="AK187">
        <v>11.57</v>
      </c>
      <c r="AL187">
        <v>11.51</v>
      </c>
      <c r="AM187">
        <v>8.84</v>
      </c>
      <c r="AN187">
        <v>7.28</v>
      </c>
      <c r="AO187">
        <v>7.83</v>
      </c>
      <c r="AP187">
        <v>7.18</v>
      </c>
    </row>
    <row r="188" spans="1:77" x14ac:dyDescent="0.4">
      <c r="G188">
        <v>11.41</v>
      </c>
      <c r="H188">
        <v>12.82</v>
      </c>
      <c r="I188">
        <v>13.12</v>
      </c>
      <c r="J188">
        <v>13.15</v>
      </c>
      <c r="K188">
        <v>11.33</v>
      </c>
      <c r="L188">
        <v>11.92</v>
      </c>
      <c r="M188">
        <v>13.28</v>
      </c>
      <c r="N188">
        <v>13.18</v>
      </c>
      <c r="O188">
        <v>9.9499999999999993</v>
      </c>
      <c r="P188">
        <v>9.51</v>
      </c>
      <c r="Q188">
        <v>11.28</v>
      </c>
      <c r="R188">
        <v>11.44</v>
      </c>
      <c r="S188">
        <v>8.73</v>
      </c>
      <c r="T188">
        <v>6.58</v>
      </c>
      <c r="U188">
        <v>7.71</v>
      </c>
      <c r="V188">
        <v>7.37</v>
      </c>
      <c r="AA188">
        <v>11.62</v>
      </c>
      <c r="AB188">
        <v>12.91</v>
      </c>
      <c r="AC188">
        <v>13.73</v>
      </c>
      <c r="AD188">
        <v>13.11</v>
      </c>
      <c r="AE188">
        <v>11.42</v>
      </c>
      <c r="AF188">
        <v>12.79</v>
      </c>
      <c r="AG188">
        <v>13.71</v>
      </c>
      <c r="AH188">
        <v>13.38</v>
      </c>
      <c r="AI188">
        <v>10.14</v>
      </c>
      <c r="AJ188">
        <v>9.99</v>
      </c>
      <c r="AK188">
        <v>11.37</v>
      </c>
      <c r="AL188">
        <v>11.68</v>
      </c>
      <c r="AM188">
        <v>8.85</v>
      </c>
      <c r="AN188">
        <v>7.31</v>
      </c>
      <c r="AO188">
        <v>7.71</v>
      </c>
      <c r="AP188">
        <v>7.11</v>
      </c>
    </row>
    <row r="189" spans="1:77" x14ac:dyDescent="0.4">
      <c r="G189">
        <v>11.35</v>
      </c>
      <c r="H189">
        <v>12.85</v>
      </c>
      <c r="I189">
        <v>12.87</v>
      </c>
      <c r="J189">
        <v>12.84</v>
      </c>
      <c r="K189">
        <v>11.38</v>
      </c>
      <c r="L189">
        <v>12.61</v>
      </c>
      <c r="M189">
        <v>12.93</v>
      </c>
      <c r="N189">
        <v>13.68</v>
      </c>
      <c r="O189">
        <v>9.9700000000000006</v>
      </c>
      <c r="P189">
        <v>9.64</v>
      </c>
      <c r="Q189">
        <v>11.33</v>
      </c>
      <c r="R189">
        <v>11.35</v>
      </c>
      <c r="S189">
        <v>8.66</v>
      </c>
      <c r="T189">
        <v>6.59</v>
      </c>
      <c r="U189">
        <v>7.62</v>
      </c>
      <c r="V189">
        <v>6.97</v>
      </c>
      <c r="AA189">
        <v>11.39</v>
      </c>
      <c r="AB189">
        <v>12.86</v>
      </c>
      <c r="AC189">
        <v>13.25</v>
      </c>
      <c r="AD189">
        <v>12.82</v>
      </c>
      <c r="AE189">
        <v>11.41</v>
      </c>
      <c r="AF189">
        <v>12.78</v>
      </c>
      <c r="AG189">
        <v>13.25</v>
      </c>
      <c r="AH189">
        <v>13.53</v>
      </c>
      <c r="AI189">
        <v>10.11</v>
      </c>
      <c r="AJ189">
        <v>9.66</v>
      </c>
      <c r="AK189">
        <v>11.27</v>
      </c>
      <c r="AL189">
        <v>11.69</v>
      </c>
      <c r="AM189">
        <v>8.84</v>
      </c>
      <c r="AN189">
        <v>7.57</v>
      </c>
      <c r="AO189">
        <v>7.59</v>
      </c>
      <c r="AP189">
        <v>7.23</v>
      </c>
    </row>
    <row r="190" spans="1:77" x14ac:dyDescent="0.4">
      <c r="G190">
        <v>11.66</v>
      </c>
      <c r="H190">
        <v>12.75</v>
      </c>
      <c r="I190">
        <v>12.92</v>
      </c>
      <c r="J190">
        <v>13.23</v>
      </c>
      <c r="K190">
        <v>11.35</v>
      </c>
      <c r="L190">
        <v>11.85</v>
      </c>
      <c r="M190">
        <v>12.81</v>
      </c>
      <c r="N190">
        <v>13.27</v>
      </c>
      <c r="O190">
        <v>9.81</v>
      </c>
      <c r="P190">
        <v>10.07</v>
      </c>
      <c r="Q190">
        <v>11.21</v>
      </c>
      <c r="R190">
        <v>11.39</v>
      </c>
      <c r="S190">
        <v>8.58</v>
      </c>
      <c r="T190">
        <v>6.67</v>
      </c>
      <c r="U190">
        <v>7.59</v>
      </c>
      <c r="V190">
        <v>7.16</v>
      </c>
      <c r="AA190">
        <v>11.68</v>
      </c>
      <c r="AB190">
        <v>12.73</v>
      </c>
      <c r="AC190">
        <v>13.09</v>
      </c>
      <c r="AD190">
        <v>12.84</v>
      </c>
      <c r="AE190">
        <v>11.48</v>
      </c>
      <c r="AF190">
        <v>12.77</v>
      </c>
      <c r="AG190">
        <v>13.72</v>
      </c>
      <c r="AH190">
        <v>13.52</v>
      </c>
      <c r="AI190">
        <v>10.119999999999999</v>
      </c>
      <c r="AJ190">
        <v>10.039999999999999</v>
      </c>
      <c r="AK190">
        <v>11.47</v>
      </c>
      <c r="AL190">
        <v>11.56</v>
      </c>
      <c r="AM190">
        <v>8.9700000000000006</v>
      </c>
      <c r="AN190">
        <v>7.44</v>
      </c>
      <c r="AO190">
        <v>7.79</v>
      </c>
      <c r="AP190">
        <v>7.15</v>
      </c>
    </row>
    <row r="191" spans="1:77" x14ac:dyDescent="0.4">
      <c r="G191">
        <v>11.29</v>
      </c>
      <c r="H191">
        <v>12.66</v>
      </c>
      <c r="I191">
        <v>13.17</v>
      </c>
      <c r="J191">
        <v>13.22</v>
      </c>
      <c r="K191">
        <v>11.38</v>
      </c>
      <c r="L191">
        <v>11.77</v>
      </c>
      <c r="M191">
        <v>12.95</v>
      </c>
      <c r="N191">
        <v>13.68</v>
      </c>
      <c r="O191">
        <v>9.99</v>
      </c>
      <c r="P191">
        <v>9.36</v>
      </c>
      <c r="Q191">
        <v>11.23</v>
      </c>
      <c r="R191">
        <v>11.17</v>
      </c>
      <c r="S191">
        <v>8.67</v>
      </c>
      <c r="T191">
        <v>5.97</v>
      </c>
      <c r="U191">
        <v>7.56</v>
      </c>
      <c r="V191">
        <v>6.96</v>
      </c>
      <c r="AA191">
        <v>11.58</v>
      </c>
      <c r="AB191">
        <v>12.96</v>
      </c>
      <c r="AC191">
        <v>13.25</v>
      </c>
      <c r="AD191">
        <v>12.97</v>
      </c>
      <c r="AE191">
        <v>11.46</v>
      </c>
      <c r="AF191">
        <v>11.95</v>
      </c>
      <c r="AG191">
        <v>13.64</v>
      </c>
      <c r="AH191">
        <v>13.31</v>
      </c>
      <c r="AI191">
        <v>9.91</v>
      </c>
      <c r="AJ191">
        <v>9.77</v>
      </c>
      <c r="AK191">
        <v>11.55</v>
      </c>
      <c r="AL191">
        <v>11.43</v>
      </c>
      <c r="AM191">
        <v>8.9600000000000009</v>
      </c>
      <c r="AN191">
        <v>7.36</v>
      </c>
      <c r="AO191">
        <v>7.84</v>
      </c>
      <c r="AP191">
        <v>7.04</v>
      </c>
    </row>
    <row r="192" spans="1:77" x14ac:dyDescent="0.4">
      <c r="A192" t="s">
        <v>145</v>
      </c>
      <c r="B192" t="s">
        <v>88</v>
      </c>
      <c r="C192" t="s">
        <v>94</v>
      </c>
      <c r="D192" t="s">
        <v>108</v>
      </c>
      <c r="E192" t="s">
        <v>146</v>
      </c>
      <c r="F192" t="s">
        <v>144</v>
      </c>
      <c r="G192">
        <v>12.39</v>
      </c>
      <c r="H192">
        <v>12.92</v>
      </c>
      <c r="I192">
        <v>13.17</v>
      </c>
      <c r="J192">
        <v>13.32</v>
      </c>
      <c r="K192">
        <v>12.48</v>
      </c>
      <c r="L192">
        <v>12.48</v>
      </c>
      <c r="M192">
        <v>13.86</v>
      </c>
      <c r="N192">
        <v>13.66</v>
      </c>
      <c r="O192">
        <v>10.34</v>
      </c>
      <c r="P192">
        <v>10.51</v>
      </c>
      <c r="Q192">
        <v>11.93</v>
      </c>
      <c r="S192">
        <v>8.9700000000000006</v>
      </c>
      <c r="T192">
        <v>7.32</v>
      </c>
      <c r="AA192">
        <v>12.77</v>
      </c>
      <c r="AB192">
        <v>13.27</v>
      </c>
      <c r="AC192">
        <v>14.04</v>
      </c>
      <c r="AD192">
        <v>13.91</v>
      </c>
      <c r="AE192">
        <v>12.69</v>
      </c>
      <c r="AF192">
        <v>12.77</v>
      </c>
      <c r="AG192">
        <v>13.77</v>
      </c>
      <c r="AH192">
        <v>13.87</v>
      </c>
      <c r="AI192">
        <v>10.58</v>
      </c>
      <c r="AJ192">
        <v>10.37</v>
      </c>
      <c r="AK192">
        <v>11.76</v>
      </c>
      <c r="AM192">
        <v>9.35</v>
      </c>
      <c r="AN192">
        <v>7.25</v>
      </c>
    </row>
    <row r="193" spans="1:42" x14ac:dyDescent="0.4">
      <c r="G193">
        <v>12.42</v>
      </c>
      <c r="H193">
        <v>13.03</v>
      </c>
      <c r="I193">
        <v>13.35</v>
      </c>
      <c r="J193">
        <v>13.45</v>
      </c>
      <c r="K193">
        <v>12.53</v>
      </c>
      <c r="L193">
        <v>12.78</v>
      </c>
      <c r="M193">
        <v>13.72</v>
      </c>
      <c r="N193">
        <v>13.46</v>
      </c>
      <c r="O193">
        <v>10.43</v>
      </c>
      <c r="P193">
        <v>10.69</v>
      </c>
      <c r="Q193">
        <v>11.99</v>
      </c>
      <c r="S193">
        <v>8.94</v>
      </c>
      <c r="T193">
        <v>7.62</v>
      </c>
      <c r="AA193">
        <v>12.76</v>
      </c>
      <c r="AB193">
        <v>13.34</v>
      </c>
      <c r="AC193">
        <v>13.74</v>
      </c>
      <c r="AD193">
        <v>13.98</v>
      </c>
      <c r="AE193">
        <v>12.69</v>
      </c>
      <c r="AF193">
        <v>12.44</v>
      </c>
      <c r="AG193">
        <v>13.77</v>
      </c>
      <c r="AH193">
        <v>13.96</v>
      </c>
      <c r="AI193">
        <v>10.67</v>
      </c>
      <c r="AJ193">
        <v>10.119999999999999</v>
      </c>
      <c r="AK193">
        <v>11.76</v>
      </c>
      <c r="AM193">
        <v>9.2899999999999991</v>
      </c>
      <c r="AN193">
        <v>7.55</v>
      </c>
    </row>
    <row r="194" spans="1:42" x14ac:dyDescent="0.4">
      <c r="G194">
        <v>12.07</v>
      </c>
      <c r="H194">
        <v>13.03</v>
      </c>
      <c r="I194">
        <v>13.29</v>
      </c>
      <c r="J194">
        <v>13.46</v>
      </c>
      <c r="K194">
        <v>12.53</v>
      </c>
      <c r="L194">
        <v>12.87</v>
      </c>
      <c r="M194">
        <v>13.84</v>
      </c>
      <c r="N194">
        <v>13.37</v>
      </c>
      <c r="O194">
        <v>10.41</v>
      </c>
      <c r="P194">
        <v>10.24</v>
      </c>
      <c r="Q194">
        <v>12.03</v>
      </c>
      <c r="S194">
        <v>8.93</v>
      </c>
      <c r="T194">
        <v>7.05</v>
      </c>
      <c r="AA194">
        <v>12.76</v>
      </c>
      <c r="AB194">
        <v>13.34</v>
      </c>
      <c r="AC194">
        <v>13.78</v>
      </c>
      <c r="AD194">
        <v>13.77</v>
      </c>
      <c r="AE194">
        <v>12.71</v>
      </c>
      <c r="AF194">
        <v>12.43</v>
      </c>
      <c r="AG194">
        <v>13.79</v>
      </c>
      <c r="AH194">
        <v>13.68</v>
      </c>
      <c r="AI194">
        <v>10.71</v>
      </c>
      <c r="AJ194">
        <v>10.67</v>
      </c>
      <c r="AK194">
        <v>11.84</v>
      </c>
      <c r="AM194">
        <v>9.4600000000000009</v>
      </c>
      <c r="AN194">
        <v>7.51</v>
      </c>
    </row>
    <row r="195" spans="1:42" x14ac:dyDescent="0.4">
      <c r="G195">
        <v>12.55</v>
      </c>
      <c r="H195">
        <v>12.98</v>
      </c>
      <c r="I195">
        <v>13.15</v>
      </c>
      <c r="J195">
        <v>13.17</v>
      </c>
      <c r="K195">
        <v>12.26</v>
      </c>
      <c r="L195">
        <v>12.44</v>
      </c>
      <c r="M195">
        <v>13.77</v>
      </c>
      <c r="N195">
        <v>13.39</v>
      </c>
      <c r="O195">
        <v>10.38</v>
      </c>
      <c r="P195">
        <v>10.08</v>
      </c>
      <c r="Q195">
        <v>11.85</v>
      </c>
      <c r="S195">
        <v>8.9700000000000006</v>
      </c>
      <c r="T195">
        <v>7.59</v>
      </c>
      <c r="AA195">
        <v>12.75</v>
      </c>
      <c r="AB195">
        <v>12.95</v>
      </c>
      <c r="AC195">
        <v>14.08</v>
      </c>
      <c r="AD195">
        <v>14.07</v>
      </c>
      <c r="AE195">
        <v>12.76</v>
      </c>
      <c r="AF195">
        <v>12.43</v>
      </c>
      <c r="AG195">
        <v>13.85</v>
      </c>
      <c r="AH195">
        <v>13.85</v>
      </c>
      <c r="AI195">
        <v>10.68</v>
      </c>
      <c r="AJ195">
        <v>10.23</v>
      </c>
      <c r="AK195">
        <v>11.86</v>
      </c>
      <c r="AM195">
        <v>9.25</v>
      </c>
      <c r="AN195">
        <v>6.95</v>
      </c>
    </row>
    <row r="196" spans="1:42" x14ac:dyDescent="0.4">
      <c r="G196">
        <v>12.54</v>
      </c>
      <c r="H196">
        <v>12.96</v>
      </c>
      <c r="I196">
        <v>13.28</v>
      </c>
      <c r="J196">
        <v>13.32</v>
      </c>
      <c r="K196">
        <v>12.47</v>
      </c>
      <c r="L196">
        <v>12.71</v>
      </c>
      <c r="M196">
        <v>13.89</v>
      </c>
      <c r="N196">
        <v>13.54</v>
      </c>
      <c r="O196">
        <v>10.52</v>
      </c>
      <c r="P196">
        <v>10.11</v>
      </c>
      <c r="Q196">
        <v>12.06</v>
      </c>
      <c r="S196">
        <v>8.82</v>
      </c>
      <c r="T196">
        <v>7.29</v>
      </c>
      <c r="AA196">
        <v>12.79</v>
      </c>
      <c r="AB196">
        <v>12.84</v>
      </c>
      <c r="AC196">
        <v>13.79</v>
      </c>
      <c r="AD196">
        <v>13.88</v>
      </c>
      <c r="AE196">
        <v>12.68</v>
      </c>
      <c r="AF196">
        <v>12.35</v>
      </c>
      <c r="AG196">
        <v>13.82</v>
      </c>
      <c r="AH196">
        <v>13.69</v>
      </c>
      <c r="AI196">
        <v>10.73</v>
      </c>
      <c r="AJ196">
        <v>10.15</v>
      </c>
      <c r="AK196">
        <v>11.92</v>
      </c>
      <c r="AM196">
        <v>9.23</v>
      </c>
      <c r="AN196">
        <v>7.22</v>
      </c>
    </row>
    <row r="197" spans="1:42" x14ac:dyDescent="0.4">
      <c r="G197">
        <v>12.54</v>
      </c>
      <c r="H197">
        <v>12.98</v>
      </c>
      <c r="I197">
        <v>13.36</v>
      </c>
      <c r="J197">
        <v>13.51</v>
      </c>
      <c r="K197">
        <v>12.46</v>
      </c>
      <c r="L197">
        <v>12.51</v>
      </c>
      <c r="M197">
        <v>13.73</v>
      </c>
      <c r="N197">
        <v>13.55</v>
      </c>
      <c r="O197">
        <v>10.52</v>
      </c>
      <c r="P197">
        <v>10.16</v>
      </c>
      <c r="Q197">
        <v>11.98</v>
      </c>
      <c r="S197">
        <v>8.83</v>
      </c>
      <c r="T197">
        <v>7.36</v>
      </c>
      <c r="AA197">
        <v>12.72</v>
      </c>
      <c r="AB197">
        <v>13.12</v>
      </c>
      <c r="AC197">
        <v>13.99</v>
      </c>
      <c r="AD197">
        <v>13.99</v>
      </c>
      <c r="AE197">
        <v>12.75</v>
      </c>
      <c r="AF197">
        <v>12.17</v>
      </c>
      <c r="AG197">
        <v>13.68</v>
      </c>
      <c r="AH197">
        <v>13.85</v>
      </c>
      <c r="AI197">
        <v>10.69</v>
      </c>
      <c r="AJ197">
        <v>10.33</v>
      </c>
      <c r="AK197">
        <v>11.84</v>
      </c>
      <c r="AM197">
        <v>9.43</v>
      </c>
      <c r="AN197">
        <v>7.14</v>
      </c>
    </row>
    <row r="198" spans="1:42" x14ac:dyDescent="0.4">
      <c r="G198">
        <v>12.55</v>
      </c>
      <c r="H198">
        <v>13.12</v>
      </c>
      <c r="I198">
        <v>13.29</v>
      </c>
      <c r="J198">
        <v>13.31</v>
      </c>
      <c r="K198">
        <v>12.38</v>
      </c>
      <c r="L198">
        <v>11.88</v>
      </c>
      <c r="M198">
        <v>13.71</v>
      </c>
      <c r="N198">
        <v>13.52</v>
      </c>
      <c r="O198">
        <v>10.45</v>
      </c>
      <c r="P198">
        <v>9.84</v>
      </c>
      <c r="Q198">
        <v>11.84</v>
      </c>
      <c r="S198">
        <v>8.9499999999999993</v>
      </c>
      <c r="T198">
        <v>7.12</v>
      </c>
      <c r="AA198">
        <v>12.78</v>
      </c>
      <c r="AB198">
        <v>13.23</v>
      </c>
      <c r="AC198">
        <v>13.97</v>
      </c>
      <c r="AD198">
        <v>13.63</v>
      </c>
      <c r="AE198">
        <v>12.51</v>
      </c>
      <c r="AF198">
        <v>12.25</v>
      </c>
      <c r="AG198">
        <v>13.65</v>
      </c>
      <c r="AH198">
        <v>13.95</v>
      </c>
      <c r="AI198">
        <v>10.61</v>
      </c>
      <c r="AJ198">
        <v>10.39</v>
      </c>
      <c r="AK198">
        <v>11.95</v>
      </c>
      <c r="AM198">
        <v>9.23</v>
      </c>
      <c r="AN198">
        <v>7.13</v>
      </c>
    </row>
    <row r="199" spans="1:42" x14ac:dyDescent="0.4">
      <c r="G199">
        <v>12.57</v>
      </c>
      <c r="H199">
        <v>12.77</v>
      </c>
      <c r="I199">
        <v>13.24</v>
      </c>
      <c r="J199">
        <v>13.44</v>
      </c>
      <c r="K199">
        <v>12.49</v>
      </c>
      <c r="L199">
        <v>12.44</v>
      </c>
      <c r="M199">
        <v>13.65</v>
      </c>
      <c r="N199">
        <v>13.54</v>
      </c>
      <c r="O199">
        <v>10.46</v>
      </c>
      <c r="P199">
        <v>10.28</v>
      </c>
      <c r="Q199">
        <v>11.97</v>
      </c>
      <c r="S199">
        <v>8.77</v>
      </c>
      <c r="T199">
        <v>7.51</v>
      </c>
      <c r="AA199">
        <v>12.76</v>
      </c>
      <c r="AB199">
        <v>12.74</v>
      </c>
      <c r="AC199">
        <v>13.91</v>
      </c>
      <c r="AD199">
        <v>13.82</v>
      </c>
      <c r="AE199">
        <v>12.69</v>
      </c>
      <c r="AF199">
        <v>12.37</v>
      </c>
      <c r="AG199">
        <v>13.79</v>
      </c>
      <c r="AH199">
        <v>13.95</v>
      </c>
      <c r="AI199">
        <v>10.68</v>
      </c>
      <c r="AJ199">
        <v>10.17</v>
      </c>
      <c r="AK199">
        <v>11.83</v>
      </c>
      <c r="AM199">
        <v>9.2899999999999991</v>
      </c>
      <c r="AN199">
        <v>7.21</v>
      </c>
    </row>
    <row r="200" spans="1:42" x14ac:dyDescent="0.4">
      <c r="G200">
        <v>12.33</v>
      </c>
      <c r="H200">
        <v>12.98</v>
      </c>
      <c r="I200">
        <v>13.27</v>
      </c>
      <c r="J200">
        <v>13.41</v>
      </c>
      <c r="K200">
        <v>12.54</v>
      </c>
      <c r="L200">
        <v>12.89</v>
      </c>
      <c r="M200">
        <v>13.52</v>
      </c>
      <c r="N200">
        <v>13.49</v>
      </c>
      <c r="O200">
        <v>10.44</v>
      </c>
      <c r="P200">
        <v>10.58</v>
      </c>
      <c r="Q200">
        <v>11.99</v>
      </c>
      <c r="S200">
        <v>8.7899999999999991</v>
      </c>
      <c r="T200">
        <v>7.72</v>
      </c>
      <c r="AA200">
        <v>12.77</v>
      </c>
      <c r="AB200">
        <v>12.93</v>
      </c>
      <c r="AC200">
        <v>13.99</v>
      </c>
      <c r="AD200">
        <v>13.93</v>
      </c>
      <c r="AE200">
        <v>12.73</v>
      </c>
      <c r="AF200">
        <v>12.77</v>
      </c>
      <c r="AG200">
        <v>13.72</v>
      </c>
      <c r="AH200">
        <v>13.78</v>
      </c>
      <c r="AI200">
        <v>10.74</v>
      </c>
      <c r="AJ200">
        <v>10.46</v>
      </c>
      <c r="AK200">
        <v>11.73</v>
      </c>
      <c r="AM200">
        <v>9.36</v>
      </c>
      <c r="AN200">
        <v>7.47</v>
      </c>
    </row>
    <row r="201" spans="1:42" x14ac:dyDescent="0.4">
      <c r="G201">
        <v>12.45</v>
      </c>
      <c r="H201">
        <v>12.92</v>
      </c>
      <c r="I201">
        <v>13.38</v>
      </c>
      <c r="J201">
        <v>13.32</v>
      </c>
      <c r="K201">
        <v>12.43</v>
      </c>
      <c r="L201">
        <v>12.81</v>
      </c>
      <c r="M201">
        <v>13.64</v>
      </c>
      <c r="N201">
        <v>13.55</v>
      </c>
      <c r="O201">
        <v>10.46</v>
      </c>
      <c r="P201">
        <v>10.23</v>
      </c>
      <c r="Q201">
        <v>11.98</v>
      </c>
      <c r="S201">
        <v>8.58</v>
      </c>
      <c r="T201">
        <v>7.36</v>
      </c>
      <c r="AA201">
        <v>12.77</v>
      </c>
      <c r="AB201">
        <v>12.98</v>
      </c>
      <c r="AC201">
        <v>14.08</v>
      </c>
      <c r="AD201">
        <v>13.87</v>
      </c>
      <c r="AE201">
        <v>12.53</v>
      </c>
      <c r="AF201">
        <v>12.39</v>
      </c>
      <c r="AG201">
        <v>13.76</v>
      </c>
      <c r="AH201">
        <v>13.95</v>
      </c>
      <c r="AI201">
        <v>10.73</v>
      </c>
      <c r="AJ201">
        <v>10.53</v>
      </c>
      <c r="AK201">
        <v>11.99</v>
      </c>
      <c r="AM201">
        <v>9.2799999999999994</v>
      </c>
      <c r="AN201">
        <v>7.21</v>
      </c>
    </row>
    <row r="202" spans="1:42" x14ac:dyDescent="0.4">
      <c r="A202" t="s">
        <v>147</v>
      </c>
      <c r="B202" t="s">
        <v>88</v>
      </c>
      <c r="C202" t="s">
        <v>89</v>
      </c>
      <c r="D202" t="s">
        <v>111</v>
      </c>
      <c r="E202" t="s">
        <v>148</v>
      </c>
      <c r="F202" t="s">
        <v>144</v>
      </c>
      <c r="G202">
        <v>12.12</v>
      </c>
      <c r="H202">
        <v>12.67</v>
      </c>
      <c r="I202">
        <v>13.51</v>
      </c>
      <c r="J202">
        <v>13.18</v>
      </c>
      <c r="K202">
        <v>12.18</v>
      </c>
      <c r="L202">
        <v>11.48</v>
      </c>
      <c r="M202">
        <v>13.98</v>
      </c>
      <c r="N202">
        <v>13.72</v>
      </c>
      <c r="O202">
        <v>9.8800000000000008</v>
      </c>
      <c r="P202">
        <v>8.41</v>
      </c>
      <c r="Q202">
        <v>11.45</v>
      </c>
      <c r="R202">
        <v>11.51</v>
      </c>
      <c r="S202">
        <v>8.68</v>
      </c>
      <c r="T202">
        <v>6.67</v>
      </c>
      <c r="U202">
        <v>8.3800000000000008</v>
      </c>
      <c r="V202">
        <v>6.06</v>
      </c>
      <c r="AA202">
        <v>12.15</v>
      </c>
      <c r="AB202">
        <v>12.62</v>
      </c>
      <c r="AC202">
        <v>13.87</v>
      </c>
      <c r="AD202">
        <v>13.48</v>
      </c>
      <c r="AE202">
        <v>12.19</v>
      </c>
      <c r="AF202">
        <v>11.91</v>
      </c>
      <c r="AG202">
        <v>13.94</v>
      </c>
      <c r="AH202">
        <v>13.77</v>
      </c>
      <c r="AI202">
        <v>10.06</v>
      </c>
      <c r="AJ202">
        <v>8.99</v>
      </c>
      <c r="AK202">
        <v>11.05</v>
      </c>
      <c r="AL202">
        <v>11.21</v>
      </c>
      <c r="AM202">
        <v>8.99</v>
      </c>
      <c r="AN202">
        <v>6.68</v>
      </c>
      <c r="AO202">
        <v>8.27</v>
      </c>
      <c r="AP202">
        <v>6.88</v>
      </c>
    </row>
    <row r="203" spans="1:42" x14ac:dyDescent="0.4">
      <c r="G203">
        <v>12.15</v>
      </c>
      <c r="H203">
        <v>12.78</v>
      </c>
      <c r="I203">
        <v>13.54</v>
      </c>
      <c r="J203">
        <v>13.53</v>
      </c>
      <c r="K203">
        <v>12.23</v>
      </c>
      <c r="L203">
        <v>11.79</v>
      </c>
      <c r="M203">
        <v>14.17</v>
      </c>
      <c r="N203">
        <v>13.72</v>
      </c>
      <c r="O203">
        <v>9.92</v>
      </c>
      <c r="P203">
        <v>8.33</v>
      </c>
      <c r="Q203">
        <v>11.48</v>
      </c>
      <c r="R203">
        <v>11.28</v>
      </c>
      <c r="S203">
        <v>8.9700000000000006</v>
      </c>
      <c r="T203">
        <v>6.74</v>
      </c>
      <c r="U203">
        <v>8.2799999999999994</v>
      </c>
      <c r="V203">
        <v>6.11</v>
      </c>
      <c r="AA203">
        <v>12.15</v>
      </c>
      <c r="AB203">
        <v>12.78</v>
      </c>
      <c r="AC203">
        <v>13.83</v>
      </c>
      <c r="AD203">
        <v>13.27</v>
      </c>
      <c r="AE203">
        <v>12.22</v>
      </c>
      <c r="AF203">
        <v>11.72</v>
      </c>
      <c r="AG203">
        <v>14.07</v>
      </c>
      <c r="AH203">
        <v>14.08</v>
      </c>
      <c r="AI203">
        <v>10.29</v>
      </c>
      <c r="AJ203">
        <v>8.76</v>
      </c>
      <c r="AK203">
        <v>11.53</v>
      </c>
      <c r="AL203">
        <v>11.47</v>
      </c>
      <c r="AM203">
        <v>9.0500000000000007</v>
      </c>
      <c r="AN203">
        <v>6.75</v>
      </c>
      <c r="AO203">
        <v>8.2799999999999994</v>
      </c>
      <c r="AP203">
        <v>6.85</v>
      </c>
    </row>
    <row r="204" spans="1:42" x14ac:dyDescent="0.4">
      <c r="G204">
        <v>12.19</v>
      </c>
      <c r="H204">
        <v>12.66</v>
      </c>
      <c r="I204">
        <v>13.38</v>
      </c>
      <c r="J204">
        <v>13.29</v>
      </c>
      <c r="K204">
        <v>12.17</v>
      </c>
      <c r="L204">
        <v>11.92</v>
      </c>
      <c r="M204">
        <v>14.06</v>
      </c>
      <c r="N204">
        <v>13.47</v>
      </c>
      <c r="O204">
        <v>9.94</v>
      </c>
      <c r="P204">
        <v>8.27</v>
      </c>
      <c r="Q204">
        <v>11.31</v>
      </c>
      <c r="R204">
        <v>11.36</v>
      </c>
      <c r="S204">
        <v>8.9499999999999993</v>
      </c>
      <c r="T204">
        <v>6.62</v>
      </c>
      <c r="U204">
        <v>7.87</v>
      </c>
      <c r="V204">
        <v>6.12</v>
      </c>
      <c r="AA204">
        <v>12.21</v>
      </c>
      <c r="AB204">
        <v>12.33</v>
      </c>
      <c r="AC204">
        <v>13.92</v>
      </c>
      <c r="AD204">
        <v>13.33</v>
      </c>
      <c r="AE204">
        <v>12.24</v>
      </c>
      <c r="AF204">
        <v>11.46</v>
      </c>
      <c r="AG204">
        <v>13.98</v>
      </c>
      <c r="AH204">
        <v>13.84</v>
      </c>
      <c r="AI204">
        <v>10.27</v>
      </c>
      <c r="AJ204">
        <v>8.6300000000000008</v>
      </c>
      <c r="AK204">
        <v>11.26</v>
      </c>
      <c r="AL204">
        <v>11.43</v>
      </c>
      <c r="AM204">
        <v>8.93</v>
      </c>
      <c r="AN204">
        <v>6.68</v>
      </c>
      <c r="AO204">
        <v>8.43</v>
      </c>
      <c r="AP204">
        <v>6.94</v>
      </c>
    </row>
    <row r="205" spans="1:42" x14ac:dyDescent="0.4">
      <c r="G205">
        <v>12.09</v>
      </c>
      <c r="H205">
        <v>12.66</v>
      </c>
      <c r="I205">
        <v>13.53</v>
      </c>
      <c r="J205">
        <v>13.16</v>
      </c>
      <c r="K205">
        <v>12.19</v>
      </c>
      <c r="L205">
        <v>11.75</v>
      </c>
      <c r="M205">
        <v>14.01</v>
      </c>
      <c r="N205">
        <v>13.55</v>
      </c>
      <c r="O205">
        <v>9.89</v>
      </c>
      <c r="P205">
        <v>8.3699999999999992</v>
      </c>
      <c r="Q205">
        <v>11.34</v>
      </c>
      <c r="R205">
        <v>11.38</v>
      </c>
      <c r="S205">
        <v>8.98</v>
      </c>
      <c r="T205">
        <v>6.38</v>
      </c>
      <c r="U205">
        <v>8.2799999999999994</v>
      </c>
      <c r="V205">
        <v>5.87</v>
      </c>
      <c r="AA205">
        <v>12.07</v>
      </c>
      <c r="AB205">
        <v>12.72</v>
      </c>
      <c r="AC205">
        <v>14.03</v>
      </c>
      <c r="AD205">
        <v>13.33</v>
      </c>
      <c r="AE205">
        <v>12.28</v>
      </c>
      <c r="AF205">
        <v>11.43</v>
      </c>
      <c r="AG205">
        <v>13.99</v>
      </c>
      <c r="AH205">
        <v>14.04</v>
      </c>
      <c r="AI205">
        <v>10.55</v>
      </c>
      <c r="AJ205">
        <v>8.82</v>
      </c>
      <c r="AK205">
        <v>11.49</v>
      </c>
      <c r="AL205">
        <v>11.57</v>
      </c>
      <c r="AM205">
        <v>9.0299999999999994</v>
      </c>
      <c r="AN205">
        <v>6.98</v>
      </c>
      <c r="AO205">
        <v>8.41</v>
      </c>
      <c r="AP205">
        <v>6.87</v>
      </c>
    </row>
    <row r="206" spans="1:42" x14ac:dyDescent="0.4">
      <c r="G206">
        <v>12.21</v>
      </c>
      <c r="H206">
        <v>12.72</v>
      </c>
      <c r="I206">
        <v>13.59</v>
      </c>
      <c r="J206">
        <v>13.38</v>
      </c>
      <c r="K206">
        <v>12.17</v>
      </c>
      <c r="L206">
        <v>11.66</v>
      </c>
      <c r="M206">
        <v>13.88</v>
      </c>
      <c r="N206">
        <v>13.48</v>
      </c>
      <c r="O206">
        <v>9.8699999999999992</v>
      </c>
      <c r="P206">
        <v>8.24</v>
      </c>
      <c r="Q206">
        <v>11.35</v>
      </c>
      <c r="R206">
        <v>11.32</v>
      </c>
      <c r="S206">
        <v>8.9700000000000006</v>
      </c>
      <c r="T206">
        <v>6.22</v>
      </c>
      <c r="U206">
        <v>8.1300000000000008</v>
      </c>
      <c r="V206">
        <v>6.21</v>
      </c>
      <c r="AA206">
        <v>12.04</v>
      </c>
      <c r="AB206">
        <v>12.36</v>
      </c>
      <c r="AC206">
        <v>13.84</v>
      </c>
      <c r="AD206">
        <v>13.13</v>
      </c>
      <c r="AE206">
        <v>12.19</v>
      </c>
      <c r="AF206">
        <v>11.64</v>
      </c>
      <c r="AG206">
        <v>14.12</v>
      </c>
      <c r="AH206">
        <v>13.97</v>
      </c>
      <c r="AI206">
        <v>10.17</v>
      </c>
      <c r="AJ206">
        <v>8.8699999999999992</v>
      </c>
      <c r="AK206">
        <v>11.27</v>
      </c>
      <c r="AL206">
        <v>11.29</v>
      </c>
      <c r="AM206">
        <v>9.14</v>
      </c>
      <c r="AN206">
        <v>6.52</v>
      </c>
      <c r="AO206">
        <v>8.3699999999999992</v>
      </c>
      <c r="AP206">
        <v>6.87</v>
      </c>
    </row>
    <row r="207" spans="1:42" x14ac:dyDescent="0.4">
      <c r="G207">
        <v>12.14</v>
      </c>
      <c r="H207">
        <v>12.67</v>
      </c>
      <c r="I207">
        <v>13.62</v>
      </c>
      <c r="J207">
        <v>13.31</v>
      </c>
      <c r="K207">
        <v>12.21</v>
      </c>
      <c r="L207">
        <v>11.46</v>
      </c>
      <c r="M207">
        <v>14.07</v>
      </c>
      <c r="N207">
        <v>13.63</v>
      </c>
      <c r="O207">
        <v>9.89</v>
      </c>
      <c r="P207">
        <v>8.43</v>
      </c>
      <c r="Q207">
        <v>11.31</v>
      </c>
      <c r="R207">
        <v>11.34</v>
      </c>
      <c r="S207">
        <v>8.7899999999999991</v>
      </c>
      <c r="T207">
        <v>6.51</v>
      </c>
      <c r="U207">
        <v>8.25</v>
      </c>
      <c r="V207">
        <v>5.98</v>
      </c>
      <c r="AA207">
        <v>12.13</v>
      </c>
      <c r="AB207">
        <v>12.78</v>
      </c>
      <c r="AC207">
        <v>13.81</v>
      </c>
      <c r="AD207">
        <v>13.26</v>
      </c>
      <c r="AE207">
        <v>12.33</v>
      </c>
      <c r="AF207">
        <v>11.44</v>
      </c>
      <c r="AG207">
        <v>14.05</v>
      </c>
      <c r="AH207">
        <v>14.15</v>
      </c>
      <c r="AI207">
        <v>10.36</v>
      </c>
      <c r="AJ207">
        <v>8.9700000000000006</v>
      </c>
      <c r="AK207">
        <v>11.27</v>
      </c>
      <c r="AL207">
        <v>11.43</v>
      </c>
      <c r="AM207">
        <v>8.98</v>
      </c>
      <c r="AN207">
        <v>6.56</v>
      </c>
      <c r="AO207">
        <v>8.4499999999999993</v>
      </c>
      <c r="AP207">
        <v>6.96</v>
      </c>
    </row>
    <row r="208" spans="1:42" x14ac:dyDescent="0.4">
      <c r="G208">
        <v>12.17</v>
      </c>
      <c r="H208">
        <v>12.52</v>
      </c>
      <c r="I208">
        <v>13.48</v>
      </c>
      <c r="J208">
        <v>13.39</v>
      </c>
      <c r="K208">
        <v>12.09</v>
      </c>
      <c r="L208">
        <v>11.47</v>
      </c>
      <c r="M208">
        <v>13.91</v>
      </c>
      <c r="N208">
        <v>13.68</v>
      </c>
      <c r="O208">
        <v>9.8800000000000008</v>
      </c>
      <c r="P208">
        <v>8.33</v>
      </c>
      <c r="Q208">
        <v>11.16</v>
      </c>
      <c r="R208">
        <v>11.21</v>
      </c>
      <c r="S208">
        <v>8.85</v>
      </c>
      <c r="T208">
        <v>6.44</v>
      </c>
      <c r="U208">
        <v>8.26</v>
      </c>
      <c r="V208">
        <v>5.96</v>
      </c>
      <c r="AA208">
        <v>12.15</v>
      </c>
      <c r="AB208">
        <v>12.74</v>
      </c>
      <c r="AC208">
        <v>13.89</v>
      </c>
      <c r="AD208">
        <v>13.45</v>
      </c>
      <c r="AE208">
        <v>12.12</v>
      </c>
      <c r="AF208">
        <v>11.57</v>
      </c>
      <c r="AG208">
        <v>14.05</v>
      </c>
      <c r="AH208">
        <v>13.86</v>
      </c>
      <c r="AI208">
        <v>10.14</v>
      </c>
      <c r="AJ208">
        <v>8.85</v>
      </c>
      <c r="AK208">
        <v>11.21</v>
      </c>
      <c r="AL208">
        <v>11.37</v>
      </c>
      <c r="AM208">
        <v>8.93</v>
      </c>
      <c r="AN208">
        <v>6.53</v>
      </c>
      <c r="AO208">
        <v>8.2799999999999994</v>
      </c>
      <c r="AP208">
        <v>6.79</v>
      </c>
    </row>
    <row r="209" spans="1:46" x14ac:dyDescent="0.4">
      <c r="G209">
        <v>12.21</v>
      </c>
      <c r="H209">
        <v>12.55</v>
      </c>
      <c r="I209">
        <v>13.54</v>
      </c>
      <c r="J209">
        <v>13.17</v>
      </c>
      <c r="K209">
        <v>12.09</v>
      </c>
      <c r="L209">
        <v>11.72</v>
      </c>
      <c r="M209">
        <v>13.81</v>
      </c>
      <c r="N209">
        <v>13.66</v>
      </c>
      <c r="O209">
        <v>9.86</v>
      </c>
      <c r="P209">
        <v>8.19</v>
      </c>
      <c r="Q209">
        <v>11.14</v>
      </c>
      <c r="R209">
        <v>11.18</v>
      </c>
      <c r="S209">
        <v>8.82</v>
      </c>
      <c r="T209">
        <v>6.42</v>
      </c>
      <c r="U209">
        <v>8.2799999999999994</v>
      </c>
      <c r="V209">
        <v>5.99</v>
      </c>
      <c r="AA209">
        <v>12.17</v>
      </c>
      <c r="AB209">
        <v>12.51</v>
      </c>
      <c r="AC209">
        <v>13.91</v>
      </c>
      <c r="AD209">
        <v>13.47</v>
      </c>
      <c r="AE209">
        <v>12.22</v>
      </c>
      <c r="AF209">
        <v>11.28</v>
      </c>
      <c r="AG209">
        <v>13.95</v>
      </c>
      <c r="AH209">
        <v>13.97</v>
      </c>
      <c r="AI209">
        <v>10.27</v>
      </c>
      <c r="AJ209">
        <v>8.57</v>
      </c>
      <c r="AK209">
        <v>11.48</v>
      </c>
      <c r="AL209">
        <v>11.35</v>
      </c>
      <c r="AM209">
        <v>8.98</v>
      </c>
      <c r="AN209">
        <v>6.56</v>
      </c>
      <c r="AO209">
        <v>8.3800000000000008</v>
      </c>
      <c r="AP209">
        <v>6.79</v>
      </c>
    </row>
    <row r="210" spans="1:46" x14ac:dyDescent="0.4">
      <c r="G210">
        <v>12.14</v>
      </c>
      <c r="H210">
        <v>12.51</v>
      </c>
      <c r="I210">
        <v>13.42</v>
      </c>
      <c r="J210">
        <v>13.28</v>
      </c>
      <c r="K210">
        <v>12.11</v>
      </c>
      <c r="L210">
        <v>11.87</v>
      </c>
      <c r="M210">
        <v>13.78</v>
      </c>
      <c r="N210">
        <v>13.42</v>
      </c>
      <c r="O210">
        <v>9.91</v>
      </c>
      <c r="P210">
        <v>8.4700000000000006</v>
      </c>
      <c r="Q210">
        <v>11.11</v>
      </c>
      <c r="R210">
        <v>11.24</v>
      </c>
      <c r="S210">
        <v>8.8800000000000008</v>
      </c>
      <c r="T210">
        <v>6.54</v>
      </c>
      <c r="U210">
        <v>7.79</v>
      </c>
      <c r="V210">
        <v>5.96</v>
      </c>
      <c r="AA210">
        <v>12.21</v>
      </c>
      <c r="AB210">
        <v>12.36</v>
      </c>
      <c r="AC210">
        <v>13.93</v>
      </c>
      <c r="AD210">
        <v>13.53</v>
      </c>
      <c r="AE210">
        <v>12.24</v>
      </c>
      <c r="AF210">
        <v>11.96</v>
      </c>
      <c r="AG210">
        <v>13.99</v>
      </c>
      <c r="AH210">
        <v>14.22</v>
      </c>
      <c r="AI210">
        <v>10.45</v>
      </c>
      <c r="AJ210">
        <v>8.61</v>
      </c>
      <c r="AK210">
        <v>11.29</v>
      </c>
      <c r="AL210">
        <v>11.31</v>
      </c>
      <c r="AM210">
        <v>8.69</v>
      </c>
      <c r="AN210">
        <v>6.66</v>
      </c>
      <c r="AO210">
        <v>8.7100000000000009</v>
      </c>
      <c r="AP210">
        <v>6.77</v>
      </c>
    </row>
    <row r="211" spans="1:46" x14ac:dyDescent="0.4">
      <c r="G211">
        <v>12.13</v>
      </c>
      <c r="H211">
        <v>12.37</v>
      </c>
      <c r="I211">
        <v>13.53</v>
      </c>
      <c r="J211">
        <v>13.33</v>
      </c>
      <c r="K211">
        <v>12.12</v>
      </c>
      <c r="L211">
        <v>11.46</v>
      </c>
      <c r="M211">
        <v>13.94</v>
      </c>
      <c r="N211">
        <v>13.58</v>
      </c>
      <c r="O211">
        <v>9.83</v>
      </c>
      <c r="P211">
        <v>8.14</v>
      </c>
      <c r="Q211">
        <v>11.34</v>
      </c>
      <c r="R211">
        <v>11.15</v>
      </c>
      <c r="S211">
        <v>8.82</v>
      </c>
      <c r="T211">
        <v>6.41</v>
      </c>
      <c r="U211">
        <v>8.18</v>
      </c>
      <c r="V211">
        <v>5.98</v>
      </c>
      <c r="AA211">
        <v>12.12</v>
      </c>
      <c r="AB211">
        <v>12.48</v>
      </c>
      <c r="AC211">
        <v>13.66</v>
      </c>
      <c r="AD211">
        <v>13.39</v>
      </c>
      <c r="AE211">
        <v>12.28</v>
      </c>
      <c r="AF211">
        <v>11.88</v>
      </c>
      <c r="AG211">
        <v>14.08</v>
      </c>
      <c r="AH211">
        <v>14.06</v>
      </c>
      <c r="AI211">
        <v>10.07</v>
      </c>
      <c r="AJ211">
        <v>8.8699999999999992</v>
      </c>
      <c r="AK211">
        <v>11.21</v>
      </c>
      <c r="AL211">
        <v>11.34</v>
      </c>
      <c r="AM211">
        <v>8.98</v>
      </c>
      <c r="AN211">
        <v>6.43</v>
      </c>
      <c r="AO211">
        <v>8.5299999999999994</v>
      </c>
      <c r="AP211">
        <v>6.92</v>
      </c>
    </row>
    <row r="212" spans="1:46" x14ac:dyDescent="0.4">
      <c r="A212" t="s">
        <v>149</v>
      </c>
      <c r="B212" t="s">
        <v>88</v>
      </c>
      <c r="C212" t="s">
        <v>94</v>
      </c>
      <c r="D212" t="s">
        <v>111</v>
      </c>
      <c r="E212" t="s">
        <v>150</v>
      </c>
      <c r="F212" t="s">
        <v>151</v>
      </c>
      <c r="G212">
        <v>10.86</v>
      </c>
      <c r="H212">
        <v>12.99</v>
      </c>
      <c r="I212">
        <v>12.76</v>
      </c>
      <c r="J212">
        <v>13.37</v>
      </c>
      <c r="K212">
        <v>10.84</v>
      </c>
      <c r="L212">
        <v>12.11</v>
      </c>
      <c r="M212">
        <v>12.88</v>
      </c>
      <c r="N212">
        <v>13.53</v>
      </c>
      <c r="O212">
        <v>9.25</v>
      </c>
      <c r="P212">
        <v>9.6300000000000008</v>
      </c>
      <c r="Q212">
        <v>10.71</v>
      </c>
      <c r="R212">
        <v>11.21</v>
      </c>
      <c r="S212">
        <v>8.17</v>
      </c>
      <c r="T212">
        <v>6.27</v>
      </c>
      <c r="U212">
        <v>7.74</v>
      </c>
      <c r="V212">
        <v>6.35</v>
      </c>
      <c r="W212">
        <v>8.68</v>
      </c>
      <c r="X212">
        <v>7.28</v>
      </c>
      <c r="Y212">
        <v>7.09</v>
      </c>
      <c r="Z212">
        <v>8.7200000000000006</v>
      </c>
      <c r="AA212">
        <v>11.23</v>
      </c>
      <c r="AB212">
        <v>12.99</v>
      </c>
      <c r="AC212">
        <v>13.18</v>
      </c>
      <c r="AD212">
        <v>13.12</v>
      </c>
      <c r="AE212">
        <v>11.15</v>
      </c>
      <c r="AF212">
        <v>12.77</v>
      </c>
      <c r="AG212">
        <v>13.35</v>
      </c>
      <c r="AH212">
        <v>13.11</v>
      </c>
      <c r="AI212">
        <v>9.39</v>
      </c>
      <c r="AJ212">
        <v>9.24</v>
      </c>
      <c r="AK212">
        <v>11.08</v>
      </c>
      <c r="AL212">
        <v>10.97</v>
      </c>
      <c r="AM212">
        <v>8.64</v>
      </c>
      <c r="AN212">
        <v>7.31</v>
      </c>
      <c r="AO212">
        <v>7.99</v>
      </c>
      <c r="AP212">
        <v>6.97</v>
      </c>
      <c r="AQ212">
        <v>8.83</v>
      </c>
      <c r="AR212">
        <v>6.96</v>
      </c>
      <c r="AS212">
        <v>6.95</v>
      </c>
      <c r="AT212">
        <v>8.65</v>
      </c>
    </row>
    <row r="213" spans="1:46" x14ac:dyDescent="0.4">
      <c r="G213">
        <v>10.72</v>
      </c>
      <c r="H213">
        <v>13.14</v>
      </c>
      <c r="I213">
        <v>13.11</v>
      </c>
      <c r="J213">
        <v>13.36</v>
      </c>
      <c r="K213">
        <v>10.77</v>
      </c>
      <c r="L213">
        <v>11.76</v>
      </c>
      <c r="M213">
        <v>12.86</v>
      </c>
      <c r="N213">
        <v>13.55</v>
      </c>
      <c r="O213">
        <v>9.44</v>
      </c>
      <c r="P213">
        <v>9.8699999999999992</v>
      </c>
      <c r="Q213">
        <v>10.76</v>
      </c>
      <c r="R213">
        <v>11.46</v>
      </c>
      <c r="S213">
        <v>8.17</v>
      </c>
      <c r="T213">
        <v>6.64</v>
      </c>
      <c r="U213">
        <v>7.77</v>
      </c>
      <c r="V213">
        <v>6.74</v>
      </c>
      <c r="W213">
        <v>8.69</v>
      </c>
      <c r="X213">
        <v>7.46</v>
      </c>
      <c r="Y213">
        <v>7.26</v>
      </c>
      <c r="Z213">
        <v>8.69</v>
      </c>
      <c r="AA213">
        <v>11.84</v>
      </c>
      <c r="AB213">
        <v>13.17</v>
      </c>
      <c r="AC213">
        <v>13.48</v>
      </c>
      <c r="AD213">
        <v>13.19</v>
      </c>
      <c r="AE213">
        <v>11.29</v>
      </c>
      <c r="AF213">
        <v>12.76</v>
      </c>
      <c r="AG213">
        <v>13.37</v>
      </c>
      <c r="AH213">
        <v>12.94</v>
      </c>
      <c r="AI213">
        <v>9.49</v>
      </c>
      <c r="AJ213">
        <v>9.3699999999999992</v>
      </c>
      <c r="AK213">
        <v>11.15</v>
      </c>
      <c r="AL213">
        <v>11.38</v>
      </c>
      <c r="AM213">
        <v>8.57</v>
      </c>
      <c r="AN213">
        <v>7.52</v>
      </c>
      <c r="AO213">
        <v>7.98</v>
      </c>
      <c r="AP213">
        <v>6.87</v>
      </c>
      <c r="AQ213">
        <v>8.68</v>
      </c>
      <c r="AR213">
        <v>7.33</v>
      </c>
      <c r="AS213">
        <v>7.04</v>
      </c>
      <c r="AT213">
        <v>8.99</v>
      </c>
    </row>
    <row r="214" spans="1:46" x14ac:dyDescent="0.4">
      <c r="G214">
        <v>11.35</v>
      </c>
      <c r="H214">
        <v>13.11</v>
      </c>
      <c r="I214">
        <v>13.22</v>
      </c>
      <c r="J214">
        <v>13.09</v>
      </c>
      <c r="K214">
        <v>10.75</v>
      </c>
      <c r="L214">
        <v>12.41</v>
      </c>
      <c r="M214">
        <v>12.93</v>
      </c>
      <c r="N214">
        <v>13.53</v>
      </c>
      <c r="O214">
        <v>9.4499999999999993</v>
      </c>
      <c r="P214">
        <v>10.039999999999999</v>
      </c>
      <c r="Q214">
        <v>10.71</v>
      </c>
      <c r="R214">
        <v>11.38</v>
      </c>
      <c r="S214">
        <v>8.18</v>
      </c>
      <c r="T214">
        <v>6.43</v>
      </c>
      <c r="U214">
        <v>7.81</v>
      </c>
      <c r="V214">
        <v>6.64</v>
      </c>
      <c r="W214">
        <v>8.66</v>
      </c>
      <c r="X214">
        <v>7.15</v>
      </c>
      <c r="Y214">
        <v>7.09</v>
      </c>
      <c r="Z214">
        <v>8.7200000000000006</v>
      </c>
      <c r="AA214">
        <v>11.95</v>
      </c>
      <c r="AB214">
        <v>13.19</v>
      </c>
      <c r="AC214">
        <v>13.17</v>
      </c>
      <c r="AD214">
        <v>13.12</v>
      </c>
      <c r="AE214">
        <v>11.18</v>
      </c>
      <c r="AF214">
        <v>12.68</v>
      </c>
      <c r="AG214">
        <v>13.29</v>
      </c>
      <c r="AH214">
        <v>12.94</v>
      </c>
      <c r="AI214">
        <v>9.58</v>
      </c>
      <c r="AJ214">
        <v>9.5399999999999991</v>
      </c>
      <c r="AK214">
        <v>11.08</v>
      </c>
      <c r="AL214">
        <v>11.25</v>
      </c>
      <c r="AM214">
        <v>8.4600000000000009</v>
      </c>
      <c r="AN214">
        <v>7.49</v>
      </c>
      <c r="AO214">
        <v>7.93</v>
      </c>
      <c r="AP214">
        <v>6.91</v>
      </c>
      <c r="AQ214">
        <v>8.83</v>
      </c>
      <c r="AR214">
        <v>7.35</v>
      </c>
      <c r="AS214">
        <v>7.44</v>
      </c>
      <c r="AT214">
        <v>8.83</v>
      </c>
    </row>
    <row r="215" spans="1:46" x14ac:dyDescent="0.4">
      <c r="G215">
        <v>10.97</v>
      </c>
      <c r="H215">
        <v>13.18</v>
      </c>
      <c r="I215">
        <v>13.08</v>
      </c>
      <c r="J215">
        <v>13.39</v>
      </c>
      <c r="K215">
        <v>10.97</v>
      </c>
      <c r="L215">
        <v>12.48</v>
      </c>
      <c r="M215">
        <v>12.91</v>
      </c>
      <c r="N215">
        <v>13.48</v>
      </c>
      <c r="O215">
        <v>9.3699999999999992</v>
      </c>
      <c r="P215">
        <v>9.4600000000000009</v>
      </c>
      <c r="Q215">
        <v>10.74</v>
      </c>
      <c r="R215">
        <v>11.18</v>
      </c>
      <c r="S215">
        <v>8.09</v>
      </c>
      <c r="T215">
        <v>6.44</v>
      </c>
      <c r="U215">
        <v>7.73</v>
      </c>
      <c r="V215">
        <v>6.51</v>
      </c>
      <c r="W215">
        <v>8.7200000000000006</v>
      </c>
      <c r="X215">
        <v>6.99</v>
      </c>
      <c r="Y215">
        <v>7.14</v>
      </c>
      <c r="Z215">
        <v>8.83</v>
      </c>
      <c r="AA215">
        <v>11.87</v>
      </c>
      <c r="AB215">
        <v>13.23</v>
      </c>
      <c r="AC215">
        <v>13.14</v>
      </c>
      <c r="AD215">
        <v>13.29</v>
      </c>
      <c r="AE215">
        <v>11.22</v>
      </c>
      <c r="AF215">
        <v>12.67</v>
      </c>
      <c r="AG215">
        <v>13.27</v>
      </c>
      <c r="AH215">
        <v>13.05</v>
      </c>
      <c r="AI215">
        <v>9.5299999999999994</v>
      </c>
      <c r="AJ215">
        <v>9.3800000000000008</v>
      </c>
      <c r="AK215">
        <v>11.14</v>
      </c>
      <c r="AL215">
        <v>11.14</v>
      </c>
      <c r="AM215">
        <v>8.56</v>
      </c>
      <c r="AN215">
        <v>7.33</v>
      </c>
      <c r="AO215">
        <v>7.89</v>
      </c>
      <c r="AP215">
        <v>6.52</v>
      </c>
      <c r="AQ215">
        <v>8.98</v>
      </c>
      <c r="AR215">
        <v>7.25</v>
      </c>
      <c r="AS215">
        <v>7.22</v>
      </c>
      <c r="AT215">
        <v>8.99</v>
      </c>
    </row>
    <row r="216" spans="1:46" x14ac:dyDescent="0.4">
      <c r="G216">
        <v>10.74</v>
      </c>
      <c r="H216">
        <v>13.12</v>
      </c>
      <c r="I216">
        <v>13.09</v>
      </c>
      <c r="J216">
        <v>13.37</v>
      </c>
      <c r="K216">
        <v>10.83</v>
      </c>
      <c r="L216">
        <v>12.38</v>
      </c>
      <c r="M216">
        <v>12.84</v>
      </c>
      <c r="N216">
        <v>13.55</v>
      </c>
      <c r="O216">
        <v>9.3800000000000008</v>
      </c>
      <c r="P216">
        <v>10.15</v>
      </c>
      <c r="Q216">
        <v>10.73</v>
      </c>
      <c r="R216">
        <v>11.17</v>
      </c>
      <c r="S216">
        <v>8.25</v>
      </c>
      <c r="T216">
        <v>6.73</v>
      </c>
      <c r="U216">
        <v>7.71</v>
      </c>
      <c r="V216">
        <v>6.66</v>
      </c>
      <c r="W216">
        <v>8.64</v>
      </c>
      <c r="X216">
        <v>7.12</v>
      </c>
      <c r="Y216">
        <v>7.45</v>
      </c>
      <c r="Z216">
        <v>8.9600000000000009</v>
      </c>
      <c r="AA216">
        <v>11.75</v>
      </c>
      <c r="AB216">
        <v>12.86</v>
      </c>
      <c r="AC216">
        <v>13.45</v>
      </c>
      <c r="AD216">
        <v>13.21</v>
      </c>
      <c r="AE216">
        <v>11.21</v>
      </c>
      <c r="AF216">
        <v>12.72</v>
      </c>
      <c r="AG216">
        <v>13.39</v>
      </c>
      <c r="AH216">
        <v>12.93</v>
      </c>
      <c r="AI216">
        <v>9.3800000000000008</v>
      </c>
      <c r="AJ216">
        <v>9.74</v>
      </c>
      <c r="AK216">
        <v>11.13</v>
      </c>
      <c r="AL216">
        <v>11.15</v>
      </c>
      <c r="AM216">
        <v>8.68</v>
      </c>
      <c r="AN216">
        <v>7.33</v>
      </c>
      <c r="AO216">
        <v>7.89</v>
      </c>
      <c r="AP216">
        <v>6.52</v>
      </c>
      <c r="AQ216">
        <v>8.86</v>
      </c>
      <c r="AR216">
        <v>7.29</v>
      </c>
      <c r="AS216">
        <v>7.14</v>
      </c>
      <c r="AT216">
        <v>9.07</v>
      </c>
    </row>
    <row r="217" spans="1:46" x14ac:dyDescent="0.4">
      <c r="G217">
        <v>11.06</v>
      </c>
      <c r="H217">
        <v>12.94</v>
      </c>
      <c r="I217">
        <v>13.26</v>
      </c>
      <c r="J217">
        <v>13.36</v>
      </c>
      <c r="K217">
        <v>10.98</v>
      </c>
      <c r="L217">
        <v>12.47</v>
      </c>
      <c r="M217">
        <v>12.81</v>
      </c>
      <c r="N217">
        <v>13.56</v>
      </c>
      <c r="O217">
        <v>9.3800000000000008</v>
      </c>
      <c r="P217">
        <v>10.14</v>
      </c>
      <c r="Q217">
        <v>10.71</v>
      </c>
      <c r="R217">
        <v>11.16</v>
      </c>
      <c r="S217">
        <v>8.17</v>
      </c>
      <c r="T217">
        <v>6.64</v>
      </c>
      <c r="U217">
        <v>7.78</v>
      </c>
      <c r="V217">
        <v>6.55</v>
      </c>
      <c r="W217">
        <v>8.67</v>
      </c>
      <c r="X217">
        <v>6.96</v>
      </c>
      <c r="Y217">
        <v>7.23</v>
      </c>
      <c r="Z217">
        <v>8.76</v>
      </c>
      <c r="AA217">
        <v>11.52</v>
      </c>
      <c r="AB217">
        <v>12.92</v>
      </c>
      <c r="AC217">
        <v>13.49</v>
      </c>
      <c r="AD217">
        <v>13.23</v>
      </c>
      <c r="AE217">
        <v>11.19</v>
      </c>
      <c r="AF217">
        <v>12.71</v>
      </c>
      <c r="AG217">
        <v>13.35</v>
      </c>
      <c r="AH217">
        <v>13.14</v>
      </c>
      <c r="AI217">
        <v>9.4499999999999993</v>
      </c>
      <c r="AJ217">
        <v>9.39</v>
      </c>
      <c r="AK217">
        <v>10.99</v>
      </c>
      <c r="AL217">
        <v>10.83</v>
      </c>
      <c r="AM217">
        <v>8.33</v>
      </c>
      <c r="AN217">
        <v>7.44</v>
      </c>
      <c r="AO217">
        <v>7.85</v>
      </c>
      <c r="AP217">
        <v>6.79</v>
      </c>
      <c r="AQ217">
        <v>8.9700000000000006</v>
      </c>
      <c r="AR217">
        <v>6.85</v>
      </c>
      <c r="AS217">
        <v>7.17</v>
      </c>
      <c r="AT217">
        <v>9.18</v>
      </c>
    </row>
    <row r="218" spans="1:46" x14ac:dyDescent="0.4">
      <c r="G218">
        <v>11.05</v>
      </c>
      <c r="H218">
        <v>12.93</v>
      </c>
      <c r="I218">
        <v>12.88</v>
      </c>
      <c r="J218">
        <v>13.19</v>
      </c>
      <c r="K218">
        <v>10.96</v>
      </c>
      <c r="L218">
        <v>11.68</v>
      </c>
      <c r="M218">
        <v>12.81</v>
      </c>
      <c r="N218">
        <v>13.39</v>
      </c>
      <c r="O218">
        <v>9.34</v>
      </c>
      <c r="P218">
        <v>9.67</v>
      </c>
      <c r="Q218">
        <v>10.55</v>
      </c>
      <c r="R218">
        <v>11.25</v>
      </c>
      <c r="S218">
        <v>7.98</v>
      </c>
      <c r="T218">
        <v>6.49</v>
      </c>
      <c r="U218">
        <v>7.75</v>
      </c>
      <c r="V218">
        <v>6.24</v>
      </c>
      <c r="W218">
        <v>8.69</v>
      </c>
      <c r="X218">
        <v>7.27</v>
      </c>
      <c r="Y218">
        <v>7.23</v>
      </c>
      <c r="Z218">
        <v>8.76</v>
      </c>
      <c r="AA218">
        <v>11.45</v>
      </c>
      <c r="AB218">
        <v>12.81</v>
      </c>
      <c r="AC218">
        <v>13.09</v>
      </c>
      <c r="AD218">
        <v>13.25</v>
      </c>
      <c r="AE218">
        <v>11.38</v>
      </c>
      <c r="AF218">
        <v>12.63</v>
      </c>
      <c r="AG218">
        <v>13.27</v>
      </c>
      <c r="AH218">
        <v>12.92</v>
      </c>
      <c r="AI218">
        <v>9.4499999999999993</v>
      </c>
      <c r="AJ218">
        <v>9.35</v>
      </c>
      <c r="AK218">
        <v>11.04</v>
      </c>
      <c r="AL218">
        <v>11.14</v>
      </c>
      <c r="AM218">
        <v>8.48</v>
      </c>
      <c r="AN218">
        <v>7.35</v>
      </c>
      <c r="AO218">
        <v>7.92</v>
      </c>
      <c r="AP218">
        <v>6.87</v>
      </c>
      <c r="AQ218">
        <v>8.8699999999999992</v>
      </c>
      <c r="AR218">
        <v>7.46</v>
      </c>
      <c r="AS218">
        <v>7.04</v>
      </c>
      <c r="AT218">
        <v>8.93</v>
      </c>
    </row>
    <row r="219" spans="1:46" x14ac:dyDescent="0.4">
      <c r="G219">
        <v>11.12</v>
      </c>
      <c r="H219">
        <v>12.63</v>
      </c>
      <c r="I219">
        <v>13.17</v>
      </c>
      <c r="J219">
        <v>13.13</v>
      </c>
      <c r="K219">
        <v>10.87</v>
      </c>
      <c r="L219">
        <v>12.57</v>
      </c>
      <c r="M219">
        <v>12.85</v>
      </c>
      <c r="N219">
        <v>13.52</v>
      </c>
      <c r="O219">
        <v>9.32</v>
      </c>
      <c r="P219">
        <v>9.76</v>
      </c>
      <c r="Q219">
        <v>10.72</v>
      </c>
      <c r="R219">
        <v>11.17</v>
      </c>
      <c r="S219">
        <v>8.15</v>
      </c>
      <c r="T219">
        <v>6.88</v>
      </c>
      <c r="U219">
        <v>7.76</v>
      </c>
      <c r="V219">
        <v>6.23</v>
      </c>
      <c r="W219">
        <v>8.69</v>
      </c>
      <c r="X219">
        <v>7.21</v>
      </c>
      <c r="Y219">
        <v>7.33</v>
      </c>
      <c r="Z219">
        <v>8.7799999999999994</v>
      </c>
      <c r="AA219">
        <v>11.84</v>
      </c>
      <c r="AB219">
        <v>12.96</v>
      </c>
      <c r="AC219">
        <v>13.23</v>
      </c>
      <c r="AD219">
        <v>13.33</v>
      </c>
      <c r="AE219">
        <v>11.09</v>
      </c>
      <c r="AF219">
        <v>12.75</v>
      </c>
      <c r="AG219">
        <v>13.38</v>
      </c>
      <c r="AH219">
        <v>12.85</v>
      </c>
      <c r="AI219">
        <v>9.5299999999999994</v>
      </c>
      <c r="AJ219">
        <v>9.4499999999999993</v>
      </c>
      <c r="AK219">
        <v>10.87</v>
      </c>
      <c r="AL219">
        <v>11.17</v>
      </c>
      <c r="AM219">
        <v>8.4600000000000009</v>
      </c>
      <c r="AN219">
        <v>7.45</v>
      </c>
      <c r="AO219">
        <v>7.91</v>
      </c>
      <c r="AP219">
        <v>6.94</v>
      </c>
      <c r="AQ219">
        <v>8.92</v>
      </c>
      <c r="AR219">
        <v>6.72</v>
      </c>
      <c r="AS219">
        <v>7.21</v>
      </c>
      <c r="AT219">
        <v>8.8800000000000008</v>
      </c>
    </row>
    <row r="220" spans="1:46" x14ac:dyDescent="0.4">
      <c r="G220">
        <v>11.05</v>
      </c>
      <c r="H220">
        <v>12.92</v>
      </c>
      <c r="I220">
        <v>12.93</v>
      </c>
      <c r="J220">
        <v>13.27</v>
      </c>
      <c r="K220">
        <v>10.74</v>
      </c>
      <c r="L220">
        <v>12.38</v>
      </c>
      <c r="M220">
        <v>12.79</v>
      </c>
      <c r="N220">
        <v>13.52</v>
      </c>
      <c r="O220">
        <v>9.2799999999999994</v>
      </c>
      <c r="P220">
        <v>10.31</v>
      </c>
      <c r="Q220">
        <v>10.58</v>
      </c>
      <c r="R220">
        <v>11.13</v>
      </c>
      <c r="S220">
        <v>7.82</v>
      </c>
      <c r="T220">
        <v>6.51</v>
      </c>
      <c r="U220">
        <v>7.59</v>
      </c>
      <c r="V220">
        <v>6.42</v>
      </c>
      <c r="W220">
        <v>8.6199999999999992</v>
      </c>
      <c r="X220">
        <v>7.06</v>
      </c>
      <c r="Y220">
        <v>7.19</v>
      </c>
      <c r="Z220">
        <v>8.73</v>
      </c>
      <c r="AA220">
        <v>11.86</v>
      </c>
      <c r="AB220">
        <v>12.78</v>
      </c>
      <c r="AC220">
        <v>13.44</v>
      </c>
      <c r="AD220">
        <v>13.26</v>
      </c>
      <c r="AE220">
        <v>11.24</v>
      </c>
      <c r="AF220">
        <v>12.65</v>
      </c>
      <c r="AG220">
        <v>13.33</v>
      </c>
      <c r="AH220">
        <v>13.06</v>
      </c>
      <c r="AI220">
        <v>9.48</v>
      </c>
      <c r="AJ220">
        <v>9.7899999999999991</v>
      </c>
      <c r="AK220">
        <v>11.02</v>
      </c>
      <c r="AL220">
        <v>11.03</v>
      </c>
      <c r="AM220">
        <v>8.5500000000000007</v>
      </c>
      <c r="AN220">
        <v>7.52</v>
      </c>
      <c r="AO220">
        <v>7.97</v>
      </c>
      <c r="AP220">
        <v>6.78</v>
      </c>
      <c r="AQ220">
        <v>8.76</v>
      </c>
      <c r="AR220">
        <v>7.27</v>
      </c>
      <c r="AS220">
        <v>6.92</v>
      </c>
      <c r="AT220">
        <v>8.98</v>
      </c>
    </row>
    <row r="221" spans="1:46" x14ac:dyDescent="0.4">
      <c r="G221">
        <v>10.91</v>
      </c>
      <c r="H221">
        <v>12.52</v>
      </c>
      <c r="I221">
        <v>12.98</v>
      </c>
      <c r="J221">
        <v>13.47</v>
      </c>
      <c r="K221">
        <v>10.96</v>
      </c>
      <c r="L221">
        <v>12.18</v>
      </c>
      <c r="M221">
        <v>12.35</v>
      </c>
      <c r="N221">
        <v>13.48</v>
      </c>
      <c r="O221">
        <v>9.31</v>
      </c>
      <c r="P221">
        <v>9.66</v>
      </c>
      <c r="Q221">
        <v>10.69</v>
      </c>
      <c r="R221">
        <v>11.21</v>
      </c>
      <c r="S221">
        <v>8.16</v>
      </c>
      <c r="T221">
        <v>6.21</v>
      </c>
      <c r="U221">
        <v>7.85</v>
      </c>
      <c r="V221">
        <v>6.45</v>
      </c>
      <c r="W221">
        <v>8.69</v>
      </c>
      <c r="X221">
        <v>7.23</v>
      </c>
      <c r="Y221">
        <v>7.18</v>
      </c>
      <c r="Z221">
        <v>8.7200000000000006</v>
      </c>
      <c r="AA221">
        <v>11.88</v>
      </c>
      <c r="AB221">
        <v>12.49</v>
      </c>
      <c r="AC221">
        <v>13.47</v>
      </c>
      <c r="AD221">
        <v>13.31</v>
      </c>
      <c r="AE221">
        <v>10.98</v>
      </c>
      <c r="AF221">
        <v>12.62</v>
      </c>
      <c r="AG221">
        <v>13.17</v>
      </c>
      <c r="AH221">
        <v>12.82</v>
      </c>
      <c r="AI221">
        <v>9.56</v>
      </c>
      <c r="AJ221">
        <v>9.64</v>
      </c>
      <c r="AK221">
        <v>11.12</v>
      </c>
      <c r="AL221">
        <v>11.33</v>
      </c>
      <c r="AM221">
        <v>8.61</v>
      </c>
      <c r="AN221">
        <v>7.51</v>
      </c>
      <c r="AO221">
        <v>7.91</v>
      </c>
      <c r="AP221">
        <v>6.48</v>
      </c>
      <c r="AQ221">
        <v>8.7200000000000006</v>
      </c>
      <c r="AR221">
        <v>7.25</v>
      </c>
      <c r="AS221">
        <v>7.38</v>
      </c>
      <c r="AT221">
        <v>9.31</v>
      </c>
    </row>
    <row r="222" spans="1:46" x14ac:dyDescent="0.4">
      <c r="A222" t="s">
        <v>152</v>
      </c>
      <c r="B222" t="s">
        <v>88</v>
      </c>
      <c r="C222" t="s">
        <v>94</v>
      </c>
      <c r="D222" t="s">
        <v>105</v>
      </c>
      <c r="E222" t="s">
        <v>153</v>
      </c>
      <c r="F222" t="s">
        <v>154</v>
      </c>
      <c r="G222">
        <v>12.35</v>
      </c>
      <c r="H222">
        <v>13.37</v>
      </c>
      <c r="I222">
        <v>13.88</v>
      </c>
      <c r="J222">
        <v>13.87</v>
      </c>
      <c r="K222">
        <v>11.76</v>
      </c>
      <c r="L222">
        <v>13.72</v>
      </c>
      <c r="M222">
        <v>13.99</v>
      </c>
      <c r="N222">
        <v>14.56</v>
      </c>
      <c r="O222">
        <v>10.32</v>
      </c>
      <c r="P222">
        <v>10.94</v>
      </c>
      <c r="Q222">
        <v>11.97</v>
      </c>
      <c r="R222">
        <v>11.91</v>
      </c>
      <c r="S222">
        <v>8.7200000000000006</v>
      </c>
      <c r="T222">
        <v>6.86</v>
      </c>
      <c r="U222">
        <v>8.19</v>
      </c>
      <c r="V222">
        <v>6.55</v>
      </c>
      <c r="AA222">
        <v>12.48</v>
      </c>
      <c r="AB222">
        <v>13.44</v>
      </c>
      <c r="AC222">
        <v>14.35</v>
      </c>
      <c r="AD222">
        <v>13.67</v>
      </c>
      <c r="AE222">
        <v>12.82</v>
      </c>
      <c r="AF222">
        <v>13.31</v>
      </c>
      <c r="AG222">
        <v>14.57</v>
      </c>
      <c r="AH222">
        <v>14.56</v>
      </c>
      <c r="AI222">
        <v>10.69</v>
      </c>
      <c r="AJ222">
        <v>11.15</v>
      </c>
      <c r="AK222">
        <v>12.26</v>
      </c>
      <c r="AL222">
        <v>12.12</v>
      </c>
      <c r="AM222">
        <v>9.16</v>
      </c>
      <c r="AN222">
        <v>7.35</v>
      </c>
      <c r="AO222">
        <v>8.3800000000000008</v>
      </c>
      <c r="AP222">
        <v>6.41</v>
      </c>
    </row>
    <row r="223" spans="1:46" x14ac:dyDescent="0.4">
      <c r="G223">
        <v>12.05</v>
      </c>
      <c r="H223">
        <v>12.96</v>
      </c>
      <c r="I223">
        <v>13.59</v>
      </c>
      <c r="J223">
        <v>14.36</v>
      </c>
      <c r="K223">
        <v>12.06</v>
      </c>
      <c r="L223">
        <v>13.69</v>
      </c>
      <c r="M223">
        <v>14.04</v>
      </c>
      <c r="N223">
        <v>14.15</v>
      </c>
      <c r="O223">
        <v>10.45</v>
      </c>
      <c r="P223">
        <v>11.13</v>
      </c>
      <c r="Q223">
        <v>11.96</v>
      </c>
      <c r="R223">
        <v>11.79</v>
      </c>
      <c r="S223">
        <v>8.77</v>
      </c>
      <c r="T223">
        <v>7.43</v>
      </c>
      <c r="U223">
        <v>8.15</v>
      </c>
      <c r="V223">
        <v>6.44</v>
      </c>
      <c r="AA223">
        <v>12.23</v>
      </c>
      <c r="AB223">
        <v>12.82</v>
      </c>
      <c r="AC223">
        <v>14.08</v>
      </c>
      <c r="AD223">
        <v>13.74</v>
      </c>
      <c r="AE223">
        <v>12.29</v>
      </c>
      <c r="AF223">
        <v>12.88</v>
      </c>
      <c r="AG223">
        <v>14.57</v>
      </c>
      <c r="AH223">
        <v>14.57</v>
      </c>
      <c r="AI223">
        <v>10.73</v>
      </c>
      <c r="AJ223">
        <v>11.16</v>
      </c>
      <c r="AK223">
        <v>12.27</v>
      </c>
      <c r="AL223">
        <v>12.18</v>
      </c>
      <c r="AM223">
        <v>9.4499999999999993</v>
      </c>
      <c r="AN223">
        <v>7.71</v>
      </c>
      <c r="AO223">
        <v>8.16</v>
      </c>
      <c r="AP223">
        <v>6.67</v>
      </c>
    </row>
    <row r="224" spans="1:46" x14ac:dyDescent="0.4">
      <c r="G224">
        <v>11.91</v>
      </c>
      <c r="H224">
        <v>13.44</v>
      </c>
      <c r="I224">
        <v>13.87</v>
      </c>
      <c r="J224">
        <v>14.27</v>
      </c>
      <c r="K224">
        <v>11.71</v>
      </c>
      <c r="L224">
        <v>13.64</v>
      </c>
      <c r="M224">
        <v>13.82</v>
      </c>
      <c r="N224">
        <v>14.48</v>
      </c>
      <c r="O224">
        <v>10.35</v>
      </c>
      <c r="P224">
        <v>10.74</v>
      </c>
      <c r="Q224">
        <v>12.12</v>
      </c>
      <c r="R224">
        <v>11.68</v>
      </c>
      <c r="S224">
        <v>8.85</v>
      </c>
      <c r="T224">
        <v>6.96</v>
      </c>
      <c r="U224">
        <v>8.18</v>
      </c>
      <c r="V224">
        <v>6.36</v>
      </c>
      <c r="AA224">
        <v>12.38</v>
      </c>
      <c r="AB224">
        <v>13.26</v>
      </c>
      <c r="AC224">
        <v>14.28</v>
      </c>
      <c r="AD224">
        <v>13.66</v>
      </c>
      <c r="AE224">
        <v>12.79</v>
      </c>
      <c r="AF224">
        <v>13.27</v>
      </c>
      <c r="AG224">
        <v>14.52</v>
      </c>
      <c r="AH224">
        <v>14.51</v>
      </c>
      <c r="AI224">
        <v>10.73</v>
      </c>
      <c r="AJ224">
        <v>10.94</v>
      </c>
      <c r="AK224">
        <v>12.63</v>
      </c>
      <c r="AL224">
        <v>12.22</v>
      </c>
      <c r="AM224">
        <v>8.43</v>
      </c>
      <c r="AN224">
        <v>7.95</v>
      </c>
      <c r="AO224">
        <v>8.26</v>
      </c>
      <c r="AP224">
        <v>6.34</v>
      </c>
    </row>
    <row r="225" spans="1:42" x14ac:dyDescent="0.4">
      <c r="G225">
        <v>11.94</v>
      </c>
      <c r="H225">
        <v>13.39</v>
      </c>
      <c r="I225">
        <v>13.99</v>
      </c>
      <c r="J225">
        <v>14.21</v>
      </c>
      <c r="K225">
        <v>11.93</v>
      </c>
      <c r="L225">
        <v>13.54</v>
      </c>
      <c r="M225">
        <v>13.92</v>
      </c>
      <c r="N225">
        <v>14.56</v>
      </c>
      <c r="O225">
        <v>10.35</v>
      </c>
      <c r="P225">
        <v>10.88</v>
      </c>
      <c r="Q225">
        <v>11.98</v>
      </c>
      <c r="R225">
        <v>11.71</v>
      </c>
      <c r="S225">
        <v>8.81</v>
      </c>
      <c r="T225">
        <v>7.24</v>
      </c>
      <c r="U225">
        <v>8.1199999999999992</v>
      </c>
      <c r="V225">
        <v>6.45</v>
      </c>
      <c r="AA225">
        <v>12.78</v>
      </c>
      <c r="AB225">
        <v>13.68</v>
      </c>
      <c r="AC225">
        <v>14.24</v>
      </c>
      <c r="AD225">
        <v>13.73</v>
      </c>
      <c r="AE225">
        <v>12.73</v>
      </c>
      <c r="AF225">
        <v>12.92</v>
      </c>
      <c r="AG225">
        <v>14.62</v>
      </c>
      <c r="AH225">
        <v>14.46</v>
      </c>
      <c r="AI225">
        <v>10.88</v>
      </c>
      <c r="AJ225">
        <v>10.85</v>
      </c>
      <c r="AK225">
        <v>12.58</v>
      </c>
      <c r="AL225">
        <v>12.39</v>
      </c>
      <c r="AM225">
        <v>9.44</v>
      </c>
      <c r="AN225">
        <v>7.53</v>
      </c>
      <c r="AO225">
        <v>8.25</v>
      </c>
      <c r="AP225">
        <v>6.31</v>
      </c>
    </row>
    <row r="226" spans="1:42" x14ac:dyDescent="0.4">
      <c r="G226">
        <v>12.24</v>
      </c>
      <c r="H226">
        <v>13.46</v>
      </c>
      <c r="I226">
        <v>13.98</v>
      </c>
      <c r="J226">
        <v>14.27</v>
      </c>
      <c r="K226">
        <v>12.19</v>
      </c>
      <c r="L226">
        <v>13.69</v>
      </c>
      <c r="M226">
        <v>14.14</v>
      </c>
      <c r="N226">
        <v>14.37</v>
      </c>
      <c r="O226">
        <v>10.43</v>
      </c>
      <c r="P226">
        <v>10.76</v>
      </c>
      <c r="Q226">
        <v>12.16</v>
      </c>
      <c r="R226">
        <v>11.89</v>
      </c>
      <c r="S226">
        <v>8.77</v>
      </c>
      <c r="T226">
        <v>6.98</v>
      </c>
      <c r="U226">
        <v>8.19</v>
      </c>
      <c r="V226">
        <v>6.38</v>
      </c>
      <c r="AA226">
        <v>12.75</v>
      </c>
      <c r="AB226">
        <v>13.58</v>
      </c>
      <c r="AC226">
        <v>14.48</v>
      </c>
      <c r="AD226">
        <v>13.74</v>
      </c>
      <c r="AE226">
        <v>12.75</v>
      </c>
      <c r="AF226">
        <v>13.63</v>
      </c>
      <c r="AG226">
        <v>14.63</v>
      </c>
      <c r="AH226">
        <v>14.49</v>
      </c>
      <c r="AI226">
        <v>10.94</v>
      </c>
      <c r="AJ226">
        <v>10.91</v>
      </c>
      <c r="AK226">
        <v>12.54</v>
      </c>
      <c r="AL226">
        <v>11.96</v>
      </c>
      <c r="AM226">
        <v>9.41</v>
      </c>
      <c r="AN226">
        <v>7.84</v>
      </c>
      <c r="AO226">
        <v>8.41</v>
      </c>
      <c r="AP226">
        <v>6.38</v>
      </c>
    </row>
    <row r="227" spans="1:42" x14ac:dyDescent="0.4">
      <c r="G227">
        <v>12.14</v>
      </c>
      <c r="H227">
        <v>13.47</v>
      </c>
      <c r="I227">
        <v>13.87</v>
      </c>
      <c r="J227">
        <v>14.31</v>
      </c>
      <c r="K227">
        <v>11.96</v>
      </c>
      <c r="L227">
        <v>13.51</v>
      </c>
      <c r="M227">
        <v>13.88</v>
      </c>
      <c r="N227">
        <v>14.58</v>
      </c>
      <c r="O227">
        <v>10.27</v>
      </c>
      <c r="P227">
        <v>10.81</v>
      </c>
      <c r="Q227">
        <v>11.99</v>
      </c>
      <c r="R227">
        <v>11.77</v>
      </c>
      <c r="S227">
        <v>8.84</v>
      </c>
      <c r="T227">
        <v>6.92</v>
      </c>
      <c r="U227">
        <v>8.09</v>
      </c>
      <c r="V227">
        <v>6.33</v>
      </c>
      <c r="AA227">
        <v>12.18</v>
      </c>
      <c r="AB227">
        <v>13.55</v>
      </c>
      <c r="AC227">
        <v>14.49</v>
      </c>
      <c r="AD227">
        <v>13.65</v>
      </c>
      <c r="AE227">
        <v>12.75</v>
      </c>
      <c r="AF227">
        <v>12.83</v>
      </c>
      <c r="AG227">
        <v>14.41</v>
      </c>
      <c r="AH227">
        <v>14.39</v>
      </c>
      <c r="AI227">
        <v>10.82</v>
      </c>
      <c r="AJ227">
        <v>10.37</v>
      </c>
      <c r="AK227">
        <v>12.49</v>
      </c>
      <c r="AL227">
        <v>12.31</v>
      </c>
      <c r="AM227">
        <v>9.3699999999999992</v>
      </c>
      <c r="AN227">
        <v>7.89</v>
      </c>
      <c r="AO227">
        <v>8.43</v>
      </c>
      <c r="AP227">
        <v>6.37</v>
      </c>
    </row>
    <row r="228" spans="1:42" x14ac:dyDescent="0.4">
      <c r="G228">
        <v>12.39</v>
      </c>
      <c r="H228">
        <v>13.23</v>
      </c>
      <c r="I228">
        <v>13.95</v>
      </c>
      <c r="J228">
        <v>14.29</v>
      </c>
      <c r="K228">
        <v>11.69</v>
      </c>
      <c r="L228">
        <v>13.55</v>
      </c>
      <c r="M228">
        <v>13.99</v>
      </c>
      <c r="N228">
        <v>14.54</v>
      </c>
      <c r="O228">
        <v>10.29</v>
      </c>
      <c r="P228">
        <v>10.67</v>
      </c>
      <c r="Q228">
        <v>11.98</v>
      </c>
      <c r="R228">
        <v>11.99</v>
      </c>
      <c r="S228">
        <v>8.76</v>
      </c>
      <c r="T228">
        <v>6.93</v>
      </c>
      <c r="U228">
        <v>8.1300000000000008</v>
      </c>
      <c r="V228">
        <v>6.38</v>
      </c>
      <c r="AA228">
        <v>12.81</v>
      </c>
      <c r="AB228">
        <v>13.64</v>
      </c>
      <c r="AC228">
        <v>14.08</v>
      </c>
      <c r="AD228">
        <v>13.58</v>
      </c>
      <c r="AE228">
        <v>12.67</v>
      </c>
      <c r="AF228">
        <v>12.88</v>
      </c>
      <c r="AG228">
        <v>14.48</v>
      </c>
      <c r="AH228">
        <v>14.54</v>
      </c>
      <c r="AI228">
        <v>10.67</v>
      </c>
      <c r="AJ228">
        <v>10.96</v>
      </c>
      <c r="AK228">
        <v>12.18</v>
      </c>
      <c r="AL228">
        <v>12.13</v>
      </c>
      <c r="AM228">
        <v>9.27</v>
      </c>
      <c r="AN228">
        <v>7.73</v>
      </c>
      <c r="AO228">
        <v>8.3800000000000008</v>
      </c>
      <c r="AP228">
        <v>6.32</v>
      </c>
    </row>
    <row r="229" spans="1:42" x14ac:dyDescent="0.4">
      <c r="G229">
        <v>12.07</v>
      </c>
      <c r="H229">
        <v>13.28</v>
      </c>
      <c r="I229">
        <v>13.76</v>
      </c>
      <c r="J229">
        <v>14.28</v>
      </c>
      <c r="K229">
        <v>12.05</v>
      </c>
      <c r="L229">
        <v>13.56</v>
      </c>
      <c r="M229">
        <v>14.09</v>
      </c>
      <c r="N229">
        <v>14.57</v>
      </c>
      <c r="O229">
        <v>10.35</v>
      </c>
      <c r="P229">
        <v>10.88</v>
      </c>
      <c r="Q229">
        <v>11.93</v>
      </c>
      <c r="R229">
        <v>11.98</v>
      </c>
      <c r="S229">
        <v>8.81</v>
      </c>
      <c r="T229">
        <v>6.97</v>
      </c>
      <c r="U229">
        <v>8.06</v>
      </c>
      <c r="V229">
        <v>6.47</v>
      </c>
      <c r="AA229">
        <v>12.92</v>
      </c>
      <c r="AB229">
        <v>13.83</v>
      </c>
      <c r="AC229">
        <v>14.46</v>
      </c>
      <c r="AD229">
        <v>13.86</v>
      </c>
      <c r="AE229">
        <v>12.68</v>
      </c>
      <c r="AF229">
        <v>13.44</v>
      </c>
      <c r="AG229">
        <v>14.59</v>
      </c>
      <c r="AH229">
        <v>14.57</v>
      </c>
      <c r="AI229">
        <v>10.88</v>
      </c>
      <c r="AJ229">
        <v>10.91</v>
      </c>
      <c r="AK229">
        <v>12.31</v>
      </c>
      <c r="AL229">
        <v>12.33</v>
      </c>
      <c r="AM229">
        <v>9.3800000000000008</v>
      </c>
      <c r="AN229">
        <v>7.76</v>
      </c>
      <c r="AO229">
        <v>8.24</v>
      </c>
      <c r="AP229">
        <v>6.46</v>
      </c>
    </row>
    <row r="230" spans="1:42" x14ac:dyDescent="0.4">
      <c r="G230">
        <v>12.17</v>
      </c>
      <c r="H230">
        <v>13.53</v>
      </c>
      <c r="I230">
        <v>14.03</v>
      </c>
      <c r="J230">
        <v>14.28</v>
      </c>
      <c r="K230">
        <v>12.15</v>
      </c>
      <c r="L230">
        <v>13.17</v>
      </c>
      <c r="M230">
        <v>13.82</v>
      </c>
      <c r="N230">
        <v>14.56</v>
      </c>
      <c r="O230">
        <v>10.42</v>
      </c>
      <c r="P230">
        <v>10.73</v>
      </c>
      <c r="Q230">
        <v>11.94</v>
      </c>
      <c r="R230">
        <v>11.98</v>
      </c>
      <c r="S230">
        <v>8.85</v>
      </c>
      <c r="T230">
        <v>6.69</v>
      </c>
      <c r="U230">
        <v>8.18</v>
      </c>
      <c r="V230">
        <v>6.37</v>
      </c>
      <c r="AA230">
        <v>12.86</v>
      </c>
      <c r="AB230">
        <v>13.36</v>
      </c>
      <c r="AC230">
        <v>14.49</v>
      </c>
      <c r="AD230">
        <v>13.93</v>
      </c>
      <c r="AE230">
        <v>12.79</v>
      </c>
      <c r="AF230">
        <v>13.14</v>
      </c>
      <c r="AG230">
        <v>14.64</v>
      </c>
      <c r="AH230">
        <v>14.47</v>
      </c>
      <c r="AI230">
        <v>10.89</v>
      </c>
      <c r="AJ230">
        <v>10.89</v>
      </c>
      <c r="AK230">
        <v>12.21</v>
      </c>
      <c r="AL230">
        <v>12.14</v>
      </c>
      <c r="AM230">
        <v>9.2899999999999991</v>
      </c>
      <c r="AN230">
        <v>7.68</v>
      </c>
      <c r="AO230">
        <v>8.2899999999999991</v>
      </c>
      <c r="AP230">
        <v>6.36</v>
      </c>
    </row>
    <row r="231" spans="1:42" x14ac:dyDescent="0.4">
      <c r="G231">
        <v>12.09</v>
      </c>
      <c r="H231">
        <v>13.22</v>
      </c>
      <c r="I231">
        <v>13.61</v>
      </c>
      <c r="J231">
        <v>14.24</v>
      </c>
      <c r="K231">
        <v>12.07</v>
      </c>
      <c r="L231">
        <v>13.59</v>
      </c>
      <c r="M231">
        <v>13.64</v>
      </c>
      <c r="N231">
        <v>14.55</v>
      </c>
      <c r="O231">
        <v>10.220000000000001</v>
      </c>
      <c r="P231">
        <v>10.25</v>
      </c>
      <c r="Q231">
        <v>11.98</v>
      </c>
      <c r="R231">
        <v>11.89</v>
      </c>
      <c r="S231">
        <v>8.7100000000000009</v>
      </c>
      <c r="T231">
        <v>6.85</v>
      </c>
      <c r="U231">
        <v>8.1300000000000008</v>
      </c>
      <c r="V231">
        <v>6.45</v>
      </c>
      <c r="AA231">
        <v>12.65</v>
      </c>
      <c r="AB231">
        <v>13.23</v>
      </c>
      <c r="AC231">
        <v>14.16</v>
      </c>
      <c r="AD231">
        <v>13.67</v>
      </c>
      <c r="AE231">
        <v>12.56</v>
      </c>
      <c r="AF231">
        <v>13.68</v>
      </c>
      <c r="AG231">
        <v>14.52</v>
      </c>
      <c r="AH231">
        <v>14.54</v>
      </c>
      <c r="AI231">
        <v>10.85</v>
      </c>
      <c r="AJ231">
        <v>10.43</v>
      </c>
      <c r="AK231">
        <v>11.96</v>
      </c>
      <c r="AL231">
        <v>12.37</v>
      </c>
      <c r="AM231">
        <v>9.44</v>
      </c>
      <c r="AN231">
        <v>7.86</v>
      </c>
      <c r="AO231">
        <v>8.26</v>
      </c>
      <c r="AP231">
        <v>6.27</v>
      </c>
    </row>
    <row r="232" spans="1:42" x14ac:dyDescent="0.4">
      <c r="A232" t="s">
        <v>155</v>
      </c>
      <c r="B232" t="s">
        <v>88</v>
      </c>
      <c r="C232" t="s">
        <v>94</v>
      </c>
      <c r="D232" t="s">
        <v>97</v>
      </c>
      <c r="E232" t="s">
        <v>153</v>
      </c>
      <c r="F232" t="s">
        <v>144</v>
      </c>
      <c r="G232">
        <v>12.26</v>
      </c>
      <c r="H232">
        <v>12.72</v>
      </c>
      <c r="I232">
        <v>14.19</v>
      </c>
      <c r="J232">
        <v>13.34</v>
      </c>
      <c r="K232">
        <v>12.25</v>
      </c>
      <c r="L232">
        <v>12.53</v>
      </c>
      <c r="M232">
        <v>14.42</v>
      </c>
      <c r="N232">
        <v>13.74</v>
      </c>
      <c r="O232">
        <v>9.91</v>
      </c>
      <c r="P232">
        <v>9.39</v>
      </c>
      <c r="R232">
        <v>10.97</v>
      </c>
      <c r="S232">
        <v>9.18</v>
      </c>
      <c r="T232">
        <v>6.59</v>
      </c>
      <c r="U232">
        <v>7.14</v>
      </c>
      <c r="V232">
        <v>6.45</v>
      </c>
      <c r="AA232">
        <v>12.54</v>
      </c>
      <c r="AB232">
        <v>12.46</v>
      </c>
      <c r="AC232">
        <v>14.31</v>
      </c>
      <c r="AD232">
        <v>13.21</v>
      </c>
      <c r="AE232">
        <v>12.48</v>
      </c>
      <c r="AF232">
        <v>12.57</v>
      </c>
      <c r="AG232">
        <v>14.32</v>
      </c>
      <c r="AH232">
        <v>14.04</v>
      </c>
      <c r="AI232">
        <v>9.9700000000000006</v>
      </c>
      <c r="AJ232">
        <v>9.35</v>
      </c>
      <c r="AK232">
        <v>11.78</v>
      </c>
      <c r="AL232">
        <v>10.87</v>
      </c>
      <c r="AM232">
        <v>9.6199999999999992</v>
      </c>
      <c r="AN232">
        <v>6.87</v>
      </c>
      <c r="AO232">
        <v>8.07</v>
      </c>
      <c r="AP232">
        <v>6.65</v>
      </c>
    </row>
    <row r="233" spans="1:42" x14ac:dyDescent="0.4">
      <c r="G233">
        <v>12.28</v>
      </c>
      <c r="H233">
        <v>12.21</v>
      </c>
      <c r="I233">
        <v>14.17</v>
      </c>
      <c r="J233">
        <v>13.38</v>
      </c>
      <c r="K233">
        <v>12.18</v>
      </c>
      <c r="L233">
        <v>12.62</v>
      </c>
      <c r="M233">
        <v>14.46</v>
      </c>
      <c r="N233">
        <v>13.52</v>
      </c>
      <c r="O233">
        <v>9.93</v>
      </c>
      <c r="P233">
        <v>9.42</v>
      </c>
      <c r="R233">
        <v>10.88</v>
      </c>
      <c r="S233">
        <v>9.2100000000000009</v>
      </c>
      <c r="T233">
        <v>6.57</v>
      </c>
      <c r="U233">
        <v>7.61</v>
      </c>
      <c r="V233">
        <v>6.37</v>
      </c>
      <c r="AA233">
        <v>12.49</v>
      </c>
      <c r="AB233">
        <v>12.45</v>
      </c>
      <c r="AC233">
        <v>14.39</v>
      </c>
      <c r="AD233">
        <v>13.11</v>
      </c>
      <c r="AE233">
        <v>12.53</v>
      </c>
      <c r="AF233">
        <v>12.25</v>
      </c>
      <c r="AG233">
        <v>14.39</v>
      </c>
      <c r="AH233">
        <v>13.88</v>
      </c>
      <c r="AI233">
        <v>9.89</v>
      </c>
      <c r="AJ233">
        <v>9.16</v>
      </c>
      <c r="AK233">
        <v>11.76</v>
      </c>
      <c r="AL233">
        <v>10.76</v>
      </c>
      <c r="AM233">
        <v>9.81</v>
      </c>
      <c r="AN233">
        <v>6.67</v>
      </c>
      <c r="AO233">
        <v>8.15</v>
      </c>
      <c r="AP233">
        <v>6.67</v>
      </c>
    </row>
    <row r="234" spans="1:42" x14ac:dyDescent="0.4">
      <c r="G234">
        <v>12.34</v>
      </c>
      <c r="H234">
        <v>12.41</v>
      </c>
      <c r="I234">
        <v>14.27</v>
      </c>
      <c r="J234">
        <v>13.38</v>
      </c>
      <c r="K234">
        <v>12.46</v>
      </c>
      <c r="L234">
        <v>12.51</v>
      </c>
      <c r="M234">
        <v>14.55</v>
      </c>
      <c r="N234">
        <v>13.75</v>
      </c>
      <c r="O234">
        <v>9.6300000000000008</v>
      </c>
      <c r="P234">
        <v>9.43</v>
      </c>
      <c r="R234">
        <v>10.94</v>
      </c>
      <c r="S234">
        <v>9.19</v>
      </c>
      <c r="T234">
        <v>6.48</v>
      </c>
      <c r="U234">
        <v>7.19</v>
      </c>
      <c r="V234">
        <v>6.32</v>
      </c>
      <c r="AA234">
        <v>12.41</v>
      </c>
      <c r="AB234">
        <v>12.61</v>
      </c>
      <c r="AC234">
        <v>14.28</v>
      </c>
      <c r="AD234">
        <v>13.14</v>
      </c>
      <c r="AE234">
        <v>12.44</v>
      </c>
      <c r="AF234">
        <v>12.46</v>
      </c>
      <c r="AG234">
        <v>14.43</v>
      </c>
      <c r="AH234">
        <v>14.02</v>
      </c>
      <c r="AI234">
        <v>9.94</v>
      </c>
      <c r="AJ234">
        <v>9.27</v>
      </c>
      <c r="AK234">
        <v>11.74</v>
      </c>
      <c r="AL234">
        <v>11.12</v>
      </c>
      <c r="AM234">
        <v>9.68</v>
      </c>
      <c r="AN234">
        <v>6.78</v>
      </c>
      <c r="AO234">
        <v>8.39</v>
      </c>
      <c r="AP234">
        <v>6.71</v>
      </c>
    </row>
    <row r="235" spans="1:42" x14ac:dyDescent="0.4">
      <c r="G235">
        <v>12.26</v>
      </c>
      <c r="H235">
        <v>12.54</v>
      </c>
      <c r="I235">
        <v>14.22</v>
      </c>
      <c r="J235">
        <v>13.42</v>
      </c>
      <c r="K235">
        <v>12.18</v>
      </c>
      <c r="L235">
        <v>12.65</v>
      </c>
      <c r="M235">
        <v>14.52</v>
      </c>
      <c r="N235">
        <v>13.74</v>
      </c>
      <c r="O235">
        <v>9.91</v>
      </c>
      <c r="P235">
        <v>9.41</v>
      </c>
      <c r="R235">
        <v>10.88</v>
      </c>
      <c r="S235">
        <v>9.39</v>
      </c>
      <c r="T235">
        <v>6.45</v>
      </c>
      <c r="U235">
        <v>7.23</v>
      </c>
      <c r="V235">
        <v>6.35</v>
      </c>
      <c r="AA235">
        <v>12.34</v>
      </c>
      <c r="AB235">
        <v>12.58</v>
      </c>
      <c r="AC235">
        <v>14.28</v>
      </c>
      <c r="AD235">
        <v>13.08</v>
      </c>
      <c r="AE235">
        <v>12.65</v>
      </c>
      <c r="AF235">
        <v>12.57</v>
      </c>
      <c r="AG235">
        <v>14.54</v>
      </c>
      <c r="AH235">
        <v>14.04</v>
      </c>
      <c r="AI235">
        <v>10.050000000000001</v>
      </c>
      <c r="AJ235">
        <v>9.24</v>
      </c>
      <c r="AK235">
        <v>11.71</v>
      </c>
      <c r="AL235">
        <v>11.31</v>
      </c>
      <c r="AM235">
        <v>9.6300000000000008</v>
      </c>
      <c r="AN235">
        <v>6.77</v>
      </c>
      <c r="AO235">
        <v>8.24</v>
      </c>
      <c r="AP235">
        <v>6.78</v>
      </c>
    </row>
    <row r="236" spans="1:42" x14ac:dyDescent="0.4">
      <c r="G236">
        <v>12.28</v>
      </c>
      <c r="H236">
        <v>12.45</v>
      </c>
      <c r="I236">
        <v>14.22</v>
      </c>
      <c r="J236">
        <v>13.37</v>
      </c>
      <c r="K236">
        <v>12.37</v>
      </c>
      <c r="L236">
        <v>12.42</v>
      </c>
      <c r="M236">
        <v>14.57</v>
      </c>
      <c r="N236">
        <v>13.54</v>
      </c>
      <c r="O236">
        <v>9.9600000000000009</v>
      </c>
      <c r="P236">
        <v>9.33</v>
      </c>
      <c r="R236">
        <v>10.49</v>
      </c>
      <c r="S236">
        <v>8.9700000000000006</v>
      </c>
      <c r="T236">
        <v>6.54</v>
      </c>
      <c r="U236">
        <v>7.18</v>
      </c>
      <c r="V236">
        <v>6.38</v>
      </c>
      <c r="AA236">
        <v>12.46</v>
      </c>
      <c r="AB236">
        <v>12.63</v>
      </c>
      <c r="AC236">
        <v>14.43</v>
      </c>
      <c r="AD236">
        <v>13.27</v>
      </c>
      <c r="AE236">
        <v>12.44</v>
      </c>
      <c r="AF236">
        <v>12.42</v>
      </c>
      <c r="AG236">
        <v>14.49</v>
      </c>
      <c r="AH236">
        <v>13.93</v>
      </c>
      <c r="AI236">
        <v>9.89</v>
      </c>
      <c r="AJ236">
        <v>9.3699999999999992</v>
      </c>
      <c r="AK236">
        <v>11.55</v>
      </c>
      <c r="AL236">
        <v>10.97</v>
      </c>
      <c r="AM236">
        <v>9.75</v>
      </c>
      <c r="AN236">
        <v>6.76</v>
      </c>
      <c r="AO236">
        <v>8.2799999999999994</v>
      </c>
      <c r="AP236">
        <v>6.78</v>
      </c>
    </row>
    <row r="237" spans="1:42" x14ac:dyDescent="0.4">
      <c r="G237">
        <v>12.24</v>
      </c>
      <c r="H237">
        <v>12.58</v>
      </c>
      <c r="I237">
        <v>14.24</v>
      </c>
      <c r="J237">
        <v>13.41</v>
      </c>
      <c r="K237">
        <v>12.29</v>
      </c>
      <c r="L237">
        <v>12.36</v>
      </c>
      <c r="M237">
        <v>14.46</v>
      </c>
      <c r="N237">
        <v>13.52</v>
      </c>
      <c r="O237">
        <v>9.9700000000000006</v>
      </c>
      <c r="P237">
        <v>8.9499999999999993</v>
      </c>
      <c r="R237">
        <v>10.67</v>
      </c>
      <c r="S237">
        <v>9.16</v>
      </c>
      <c r="T237">
        <v>6.34</v>
      </c>
      <c r="U237">
        <v>7.11</v>
      </c>
      <c r="V237">
        <v>6.43</v>
      </c>
      <c r="AA237">
        <v>12.54</v>
      </c>
      <c r="AB237">
        <v>12.61</v>
      </c>
      <c r="AC237">
        <v>14.32</v>
      </c>
      <c r="AD237">
        <v>13.26</v>
      </c>
      <c r="AE237">
        <v>12.56</v>
      </c>
      <c r="AF237">
        <v>12.56</v>
      </c>
      <c r="AG237">
        <v>14.42</v>
      </c>
      <c r="AH237">
        <v>13.96</v>
      </c>
      <c r="AI237">
        <v>9.89</v>
      </c>
      <c r="AJ237">
        <v>9.1300000000000008</v>
      </c>
      <c r="AK237">
        <v>11.75</v>
      </c>
      <c r="AL237">
        <v>11.37</v>
      </c>
      <c r="AM237">
        <v>9.6199999999999992</v>
      </c>
      <c r="AN237">
        <v>6.78</v>
      </c>
      <c r="AO237">
        <v>8.19</v>
      </c>
      <c r="AP237">
        <v>6.72</v>
      </c>
    </row>
    <row r="238" spans="1:42" x14ac:dyDescent="0.4">
      <c r="G238">
        <v>12.22</v>
      </c>
      <c r="H238">
        <v>12.36</v>
      </c>
      <c r="I238">
        <v>14.25</v>
      </c>
      <c r="J238">
        <v>13.38</v>
      </c>
      <c r="K238">
        <v>12.23</v>
      </c>
      <c r="L238">
        <v>11.89</v>
      </c>
      <c r="M238">
        <v>14.52</v>
      </c>
      <c r="N238">
        <v>13.78</v>
      </c>
      <c r="O238">
        <v>9.93</v>
      </c>
      <c r="P238">
        <v>8.93</v>
      </c>
      <c r="R238">
        <v>10.77</v>
      </c>
      <c r="S238">
        <v>9.44</v>
      </c>
      <c r="T238">
        <v>6.84</v>
      </c>
      <c r="U238">
        <v>7.11</v>
      </c>
      <c r="V238">
        <v>6.34</v>
      </c>
      <c r="AA238">
        <v>12.62</v>
      </c>
      <c r="AB238">
        <v>12.69</v>
      </c>
      <c r="AC238">
        <v>14.36</v>
      </c>
      <c r="AD238">
        <v>12.81</v>
      </c>
      <c r="AE238">
        <v>12.26</v>
      </c>
      <c r="AF238">
        <v>11.78</v>
      </c>
      <c r="AG238">
        <v>14.39</v>
      </c>
      <c r="AH238">
        <v>13.86</v>
      </c>
      <c r="AI238">
        <v>9.89</v>
      </c>
      <c r="AJ238">
        <v>9.43</v>
      </c>
      <c r="AK238">
        <v>11.73</v>
      </c>
      <c r="AL238">
        <v>10.92</v>
      </c>
      <c r="AM238">
        <v>9.65</v>
      </c>
      <c r="AN238">
        <v>6.62</v>
      </c>
      <c r="AO238">
        <v>8.2799999999999994</v>
      </c>
      <c r="AP238">
        <v>6.71</v>
      </c>
    </row>
    <row r="239" spans="1:42" x14ac:dyDescent="0.4">
      <c r="G239">
        <v>12.25</v>
      </c>
      <c r="H239">
        <v>12.66</v>
      </c>
      <c r="I239">
        <v>14.22</v>
      </c>
      <c r="J239">
        <v>13.37</v>
      </c>
      <c r="K239">
        <v>12.27</v>
      </c>
      <c r="L239">
        <v>12.34</v>
      </c>
      <c r="M239">
        <v>14.49</v>
      </c>
      <c r="N239">
        <v>13.39</v>
      </c>
      <c r="O239">
        <v>9.92</v>
      </c>
      <c r="P239">
        <v>9.24</v>
      </c>
      <c r="R239">
        <v>10.74</v>
      </c>
      <c r="S239">
        <v>9.36</v>
      </c>
      <c r="T239">
        <v>6.78</v>
      </c>
      <c r="U239">
        <v>7.08</v>
      </c>
      <c r="V239">
        <v>6.43</v>
      </c>
      <c r="AA239">
        <v>12.66</v>
      </c>
      <c r="AB239">
        <v>12.42</v>
      </c>
      <c r="AC239">
        <v>14.34</v>
      </c>
      <c r="AD239">
        <v>13.18</v>
      </c>
      <c r="AE239">
        <v>12.57</v>
      </c>
      <c r="AF239">
        <v>12.49</v>
      </c>
      <c r="AG239">
        <v>14.39</v>
      </c>
      <c r="AH239">
        <v>13.93</v>
      </c>
      <c r="AI239">
        <v>9.83</v>
      </c>
      <c r="AJ239">
        <v>9.2200000000000006</v>
      </c>
      <c r="AK239">
        <v>11.66</v>
      </c>
      <c r="AL239">
        <v>10.72</v>
      </c>
      <c r="AM239">
        <v>9.57</v>
      </c>
      <c r="AN239">
        <v>6.82</v>
      </c>
      <c r="AO239">
        <v>7.98</v>
      </c>
      <c r="AP239">
        <v>6.59</v>
      </c>
    </row>
    <row r="240" spans="1:42" x14ac:dyDescent="0.4">
      <c r="G240">
        <v>12.22</v>
      </c>
      <c r="H240">
        <v>12.56</v>
      </c>
      <c r="I240">
        <v>14.24</v>
      </c>
      <c r="J240">
        <v>13.37</v>
      </c>
      <c r="K240">
        <v>12.38</v>
      </c>
      <c r="L240">
        <v>12.39</v>
      </c>
      <c r="M240">
        <v>14.53</v>
      </c>
      <c r="N240">
        <v>13.49</v>
      </c>
      <c r="O240">
        <v>9.9600000000000009</v>
      </c>
      <c r="P240">
        <v>9.26</v>
      </c>
      <c r="R240">
        <v>10.99</v>
      </c>
      <c r="S240">
        <v>9.2200000000000006</v>
      </c>
      <c r="T240">
        <v>6.68</v>
      </c>
      <c r="U240">
        <v>7.31</v>
      </c>
      <c r="V240">
        <v>6.35</v>
      </c>
      <c r="AA240">
        <v>12.44</v>
      </c>
      <c r="AB240">
        <v>12.67</v>
      </c>
      <c r="AC240">
        <v>14.36</v>
      </c>
      <c r="AD240">
        <v>13.23</v>
      </c>
      <c r="AE240">
        <v>12.47</v>
      </c>
      <c r="AF240">
        <v>12.46</v>
      </c>
      <c r="AG240">
        <v>14.42</v>
      </c>
      <c r="AH240">
        <v>13.87</v>
      </c>
      <c r="AI240">
        <v>9.84</v>
      </c>
      <c r="AJ240">
        <v>9.32</v>
      </c>
      <c r="AK240">
        <v>11.72</v>
      </c>
      <c r="AL240">
        <v>11.19</v>
      </c>
      <c r="AM240">
        <v>9.76</v>
      </c>
      <c r="AN240">
        <v>6.79</v>
      </c>
      <c r="AO240">
        <v>8.16</v>
      </c>
      <c r="AP240">
        <v>6.66</v>
      </c>
    </row>
    <row r="241" spans="1:46" x14ac:dyDescent="0.4">
      <c r="G241">
        <v>12.27</v>
      </c>
      <c r="H241">
        <v>12.24</v>
      </c>
      <c r="I241">
        <v>14.24</v>
      </c>
      <c r="J241">
        <v>13.17</v>
      </c>
      <c r="K241">
        <v>12.22</v>
      </c>
      <c r="L241">
        <v>12.11</v>
      </c>
      <c r="M241">
        <v>14.44</v>
      </c>
      <c r="N241">
        <v>13.71</v>
      </c>
      <c r="O241">
        <v>9.6199999999999992</v>
      </c>
      <c r="P241">
        <v>9.4499999999999993</v>
      </c>
      <c r="R241">
        <v>10.85</v>
      </c>
      <c r="S241">
        <v>9.07</v>
      </c>
      <c r="T241">
        <v>6.38</v>
      </c>
      <c r="U241">
        <v>7.06</v>
      </c>
      <c r="V241">
        <v>6.25</v>
      </c>
      <c r="AA241">
        <v>12.53</v>
      </c>
      <c r="AB241">
        <v>12.68</v>
      </c>
      <c r="AC241">
        <v>14.35</v>
      </c>
      <c r="AD241">
        <v>13.13</v>
      </c>
      <c r="AE241">
        <v>12.39</v>
      </c>
      <c r="AF241">
        <v>12.58</v>
      </c>
      <c r="AG241">
        <v>14.45</v>
      </c>
      <c r="AH241">
        <v>13.88</v>
      </c>
      <c r="AI241">
        <v>9.93</v>
      </c>
      <c r="AJ241">
        <v>9.2899999999999991</v>
      </c>
      <c r="AK241">
        <v>11.72</v>
      </c>
      <c r="AL241">
        <v>10.84</v>
      </c>
      <c r="AM241">
        <v>9.67</v>
      </c>
      <c r="AN241">
        <v>6.83</v>
      </c>
      <c r="AO241">
        <v>7.97</v>
      </c>
      <c r="AP241">
        <v>6.59</v>
      </c>
    </row>
    <row r="242" spans="1:46" x14ac:dyDescent="0.4">
      <c r="A242" t="s">
        <v>156</v>
      </c>
      <c r="B242" t="s">
        <v>88</v>
      </c>
      <c r="C242" t="s">
        <v>94</v>
      </c>
      <c r="D242" t="s">
        <v>97</v>
      </c>
      <c r="E242" t="s">
        <v>150</v>
      </c>
      <c r="F242" t="s">
        <v>157</v>
      </c>
      <c r="G242">
        <v>11.56</v>
      </c>
      <c r="H242">
        <v>13.28</v>
      </c>
      <c r="I242">
        <v>13.11</v>
      </c>
      <c r="J242">
        <v>13.26</v>
      </c>
      <c r="K242">
        <v>11.24</v>
      </c>
      <c r="L242">
        <v>11.97</v>
      </c>
      <c r="M242">
        <v>13.18</v>
      </c>
      <c r="N242">
        <v>12.87</v>
      </c>
      <c r="O242">
        <v>10.29</v>
      </c>
      <c r="P242">
        <v>9.8699999999999992</v>
      </c>
      <c r="Q242">
        <v>11.78</v>
      </c>
      <c r="R242">
        <v>11.76</v>
      </c>
      <c r="S242">
        <v>8.64</v>
      </c>
      <c r="T242">
        <v>6.51</v>
      </c>
      <c r="U242">
        <v>6.78</v>
      </c>
      <c r="V242">
        <v>6.43</v>
      </c>
      <c r="W242">
        <v>9.1300000000000008</v>
      </c>
      <c r="X242">
        <v>6.97</v>
      </c>
      <c r="Y242">
        <v>7.63</v>
      </c>
      <c r="Z242">
        <v>8.19</v>
      </c>
      <c r="AA242">
        <v>11.61</v>
      </c>
      <c r="AB242">
        <v>13.78</v>
      </c>
      <c r="AC242">
        <v>14.08</v>
      </c>
      <c r="AD242">
        <v>13.22</v>
      </c>
      <c r="AE242">
        <v>11.76</v>
      </c>
      <c r="AF242">
        <v>11.83</v>
      </c>
      <c r="AG242">
        <v>13.65</v>
      </c>
      <c r="AH242">
        <v>13.09</v>
      </c>
      <c r="AI242">
        <v>10.37</v>
      </c>
      <c r="AJ242">
        <v>9.84</v>
      </c>
      <c r="AK242">
        <v>12.35</v>
      </c>
      <c r="AL242">
        <v>11.68</v>
      </c>
      <c r="AM242">
        <v>8.91</v>
      </c>
      <c r="AN242">
        <v>6.78</v>
      </c>
      <c r="AO242">
        <v>6.98</v>
      </c>
      <c r="AP242">
        <v>6.83</v>
      </c>
      <c r="AQ242">
        <v>9.24</v>
      </c>
      <c r="AR242">
        <v>6.84</v>
      </c>
      <c r="AS242">
        <v>7.59</v>
      </c>
      <c r="AT242">
        <v>8.42</v>
      </c>
    </row>
    <row r="243" spans="1:46" x14ac:dyDescent="0.4">
      <c r="G243">
        <v>11.47</v>
      </c>
      <c r="H243">
        <v>13.22</v>
      </c>
      <c r="I243">
        <v>13.31</v>
      </c>
      <c r="J243">
        <v>13.46</v>
      </c>
      <c r="K243">
        <v>11.67</v>
      </c>
      <c r="L243">
        <v>12.27</v>
      </c>
      <c r="M243">
        <v>13.26</v>
      </c>
      <c r="N243">
        <v>12.83</v>
      </c>
      <c r="O243">
        <v>10.29</v>
      </c>
      <c r="P243">
        <v>9.92</v>
      </c>
      <c r="Q243">
        <v>11.74</v>
      </c>
      <c r="R243">
        <v>11.79</v>
      </c>
      <c r="S243">
        <v>8.74</v>
      </c>
      <c r="T243">
        <v>6.83</v>
      </c>
      <c r="U243">
        <v>6.62</v>
      </c>
      <c r="V243">
        <v>6.41</v>
      </c>
      <c r="W243">
        <v>9.02</v>
      </c>
      <c r="X243">
        <v>6.89</v>
      </c>
      <c r="Y243">
        <v>7.59</v>
      </c>
      <c r="Z243">
        <v>8.3800000000000008</v>
      </c>
      <c r="AA243">
        <v>11.65</v>
      </c>
      <c r="AB243">
        <v>13.81</v>
      </c>
      <c r="AC243">
        <v>14.13</v>
      </c>
      <c r="AD243">
        <v>13.55</v>
      </c>
      <c r="AE243">
        <v>11.73</v>
      </c>
      <c r="AF243">
        <v>12.66</v>
      </c>
      <c r="AG243">
        <v>13.86</v>
      </c>
      <c r="AH243">
        <v>13.05</v>
      </c>
      <c r="AI243">
        <v>10.33</v>
      </c>
      <c r="AJ243">
        <v>9.94</v>
      </c>
      <c r="AK243">
        <v>12.32</v>
      </c>
      <c r="AL243">
        <v>11.78</v>
      </c>
      <c r="AM243">
        <v>9.08</v>
      </c>
      <c r="AN243">
        <v>6.82</v>
      </c>
      <c r="AO243">
        <v>7.16</v>
      </c>
      <c r="AP243">
        <v>6.95</v>
      </c>
      <c r="AQ243">
        <v>8.77</v>
      </c>
      <c r="AR243">
        <v>6.81</v>
      </c>
      <c r="AS243">
        <v>7.68</v>
      </c>
      <c r="AT243">
        <v>8.3800000000000008</v>
      </c>
    </row>
    <row r="244" spans="1:46" x14ac:dyDescent="0.4">
      <c r="G244">
        <v>11.62</v>
      </c>
      <c r="H244">
        <v>13.41</v>
      </c>
      <c r="I244">
        <v>13.55</v>
      </c>
      <c r="J244">
        <v>13.54</v>
      </c>
      <c r="K244">
        <v>11.57</v>
      </c>
      <c r="L244">
        <v>12.57</v>
      </c>
      <c r="M244">
        <v>13.41</v>
      </c>
      <c r="N244">
        <v>12.83</v>
      </c>
      <c r="O244">
        <v>10.33</v>
      </c>
      <c r="P244">
        <v>9.86</v>
      </c>
      <c r="Q244">
        <v>11.63</v>
      </c>
      <c r="R244">
        <v>11.62</v>
      </c>
      <c r="S244">
        <v>8.39</v>
      </c>
      <c r="T244">
        <v>6.39</v>
      </c>
      <c r="U244">
        <v>6.82</v>
      </c>
      <c r="V244">
        <v>6.64</v>
      </c>
      <c r="W244">
        <v>9.1300000000000008</v>
      </c>
      <c r="X244">
        <v>6.77</v>
      </c>
      <c r="Y244">
        <v>7.69</v>
      </c>
      <c r="Z244">
        <v>8.56</v>
      </c>
      <c r="AA244">
        <v>11.44</v>
      </c>
      <c r="AB244">
        <v>13.51</v>
      </c>
      <c r="AC244">
        <v>14.21</v>
      </c>
      <c r="AD244">
        <v>13.35</v>
      </c>
      <c r="AE244">
        <v>11.57</v>
      </c>
      <c r="AF244">
        <v>12.89</v>
      </c>
      <c r="AG244">
        <v>14.02</v>
      </c>
      <c r="AH244">
        <v>13.03</v>
      </c>
      <c r="AI244">
        <v>10.41</v>
      </c>
      <c r="AJ244">
        <v>9.94</v>
      </c>
      <c r="AK244">
        <v>12.26</v>
      </c>
      <c r="AL244">
        <v>11.59</v>
      </c>
      <c r="AM244">
        <v>9.0500000000000007</v>
      </c>
      <c r="AN244">
        <v>6.51</v>
      </c>
      <c r="AO244">
        <v>6.98</v>
      </c>
      <c r="AP244">
        <v>6.87</v>
      </c>
      <c r="AQ244">
        <v>9.2799999999999994</v>
      </c>
      <c r="AR244">
        <v>6.89</v>
      </c>
      <c r="AS244">
        <v>7.55</v>
      </c>
      <c r="AT244">
        <v>8.5299999999999994</v>
      </c>
    </row>
    <row r="245" spans="1:46" x14ac:dyDescent="0.4">
      <c r="G245">
        <v>11.48</v>
      </c>
      <c r="H245">
        <v>13.57</v>
      </c>
      <c r="I245">
        <v>13.41</v>
      </c>
      <c r="J245">
        <v>13.43</v>
      </c>
      <c r="K245">
        <v>11.25</v>
      </c>
      <c r="L245">
        <v>12.66</v>
      </c>
      <c r="M245">
        <v>13.45</v>
      </c>
      <c r="N245">
        <v>12.88</v>
      </c>
      <c r="O245">
        <v>10.33</v>
      </c>
      <c r="P245">
        <v>9.7100000000000009</v>
      </c>
      <c r="Q245">
        <v>11.81</v>
      </c>
      <c r="R245">
        <v>11.65</v>
      </c>
      <c r="S245">
        <v>8.43</v>
      </c>
      <c r="T245">
        <v>6.67</v>
      </c>
      <c r="U245">
        <v>6.72</v>
      </c>
      <c r="V245">
        <v>6.44</v>
      </c>
      <c r="W245">
        <v>9.1199999999999992</v>
      </c>
      <c r="X245">
        <v>6.91</v>
      </c>
      <c r="Y245">
        <v>7.68</v>
      </c>
      <c r="Z245">
        <v>8.49</v>
      </c>
      <c r="AA245">
        <v>11.69</v>
      </c>
      <c r="AB245">
        <v>13.65</v>
      </c>
      <c r="AC245">
        <v>14.14</v>
      </c>
      <c r="AD245">
        <v>13.39</v>
      </c>
      <c r="AE245">
        <v>11.75</v>
      </c>
      <c r="AF245">
        <v>12.86</v>
      </c>
      <c r="AG245">
        <v>13.95</v>
      </c>
      <c r="AH245">
        <v>13.02</v>
      </c>
      <c r="AI245">
        <v>10.41</v>
      </c>
      <c r="AJ245">
        <v>9.84</v>
      </c>
      <c r="AK245">
        <v>12.31</v>
      </c>
      <c r="AL245">
        <v>11.83</v>
      </c>
      <c r="AM245">
        <v>8.7799999999999994</v>
      </c>
      <c r="AN245">
        <v>6.71</v>
      </c>
      <c r="AO245">
        <v>7.13</v>
      </c>
      <c r="AP245">
        <v>6.75</v>
      </c>
      <c r="AQ245">
        <v>9.31</v>
      </c>
      <c r="AR245">
        <v>6.86</v>
      </c>
      <c r="AS245">
        <v>7.56</v>
      </c>
      <c r="AT245">
        <v>8.48</v>
      </c>
    </row>
    <row r="246" spans="1:46" x14ac:dyDescent="0.4">
      <c r="G246">
        <v>11.56</v>
      </c>
      <c r="H246">
        <v>12.42</v>
      </c>
      <c r="I246">
        <v>13.65</v>
      </c>
      <c r="J246">
        <v>13.57</v>
      </c>
      <c r="K246">
        <v>11.16</v>
      </c>
      <c r="L246">
        <v>12.23</v>
      </c>
      <c r="M246">
        <v>13.25</v>
      </c>
      <c r="N246">
        <v>12.85</v>
      </c>
      <c r="O246">
        <v>9.98</v>
      </c>
      <c r="P246">
        <v>9.7799999999999994</v>
      </c>
      <c r="Q246">
        <v>11.82</v>
      </c>
      <c r="R246">
        <v>11.58</v>
      </c>
      <c r="S246">
        <v>8.67</v>
      </c>
      <c r="T246">
        <v>6.41</v>
      </c>
      <c r="U246">
        <v>6.76</v>
      </c>
      <c r="V246">
        <v>6.22</v>
      </c>
      <c r="W246">
        <v>8.91</v>
      </c>
      <c r="X246">
        <v>6.87</v>
      </c>
      <c r="Y246">
        <v>7.77</v>
      </c>
      <c r="Z246">
        <v>8.52</v>
      </c>
      <c r="AA246">
        <v>11.47</v>
      </c>
      <c r="AB246">
        <v>12.84</v>
      </c>
      <c r="AC246">
        <v>13.85</v>
      </c>
      <c r="AD246">
        <v>13.58</v>
      </c>
      <c r="AE246">
        <v>11.63</v>
      </c>
      <c r="AF246">
        <v>12.75</v>
      </c>
      <c r="AG246">
        <v>14.08</v>
      </c>
      <c r="AH246">
        <v>13.07</v>
      </c>
      <c r="AI246">
        <v>10.34</v>
      </c>
      <c r="AJ246">
        <v>9.9499999999999993</v>
      </c>
      <c r="AK246">
        <v>12.37</v>
      </c>
      <c r="AL246">
        <v>11.81</v>
      </c>
      <c r="AM246">
        <v>9.11</v>
      </c>
      <c r="AN246">
        <v>6.73</v>
      </c>
      <c r="AO246">
        <v>7.16</v>
      </c>
      <c r="AP246">
        <v>6.84</v>
      </c>
      <c r="AQ246">
        <v>9.2899999999999991</v>
      </c>
      <c r="AR246">
        <v>6.68</v>
      </c>
      <c r="AS246">
        <v>7.65</v>
      </c>
      <c r="AT246">
        <v>8.4700000000000006</v>
      </c>
    </row>
    <row r="247" spans="1:46" x14ac:dyDescent="0.4">
      <c r="G247">
        <v>11.57</v>
      </c>
      <c r="H247">
        <v>13.22</v>
      </c>
      <c r="I247">
        <v>13.49</v>
      </c>
      <c r="J247">
        <v>13.59</v>
      </c>
      <c r="K247">
        <v>11.37</v>
      </c>
      <c r="L247">
        <v>12.67</v>
      </c>
      <c r="M247">
        <v>13.19</v>
      </c>
      <c r="N247">
        <v>12.83</v>
      </c>
      <c r="O247">
        <v>10.33</v>
      </c>
      <c r="P247">
        <v>9.6300000000000008</v>
      </c>
      <c r="Q247">
        <v>11.87</v>
      </c>
      <c r="R247">
        <v>11.76</v>
      </c>
      <c r="S247">
        <v>8.76</v>
      </c>
      <c r="T247">
        <v>6.38</v>
      </c>
      <c r="U247">
        <v>6.72</v>
      </c>
      <c r="V247">
        <v>6.37</v>
      </c>
      <c r="W247">
        <v>9.15</v>
      </c>
      <c r="X247">
        <v>6.85</v>
      </c>
      <c r="Y247">
        <v>7.61</v>
      </c>
      <c r="Z247">
        <v>8.58</v>
      </c>
      <c r="AA247">
        <v>11.36</v>
      </c>
      <c r="AB247">
        <v>13.56</v>
      </c>
      <c r="AC247">
        <v>13.83</v>
      </c>
      <c r="AD247">
        <v>13.36</v>
      </c>
      <c r="AE247">
        <v>11.51</v>
      </c>
      <c r="AF247">
        <v>12.69</v>
      </c>
      <c r="AG247">
        <v>13.89</v>
      </c>
      <c r="AH247">
        <v>13.03</v>
      </c>
      <c r="AI247">
        <v>10.38</v>
      </c>
      <c r="AJ247">
        <v>9.82</v>
      </c>
      <c r="AK247">
        <v>12.25</v>
      </c>
      <c r="AL247">
        <v>11.78</v>
      </c>
      <c r="AM247">
        <v>8.64</v>
      </c>
      <c r="AN247">
        <v>6.77</v>
      </c>
      <c r="AO247">
        <v>7.19</v>
      </c>
      <c r="AP247">
        <v>6.77</v>
      </c>
      <c r="AQ247">
        <v>9.23</v>
      </c>
      <c r="AR247">
        <v>6.88</v>
      </c>
      <c r="AS247">
        <v>7.64</v>
      </c>
      <c r="AT247">
        <v>8.61</v>
      </c>
    </row>
    <row r="248" spans="1:46" x14ac:dyDescent="0.4">
      <c r="G248">
        <v>11.55</v>
      </c>
      <c r="H248">
        <v>12.74</v>
      </c>
      <c r="I248">
        <v>13.57</v>
      </c>
      <c r="J248">
        <v>13.59</v>
      </c>
      <c r="K248">
        <v>11.45</v>
      </c>
      <c r="L248">
        <v>12.48</v>
      </c>
      <c r="M248">
        <v>13.57</v>
      </c>
      <c r="N248">
        <v>12.89</v>
      </c>
      <c r="O248">
        <v>10.15</v>
      </c>
      <c r="P248">
        <v>9.64</v>
      </c>
      <c r="Q248">
        <v>11.86</v>
      </c>
      <c r="R248">
        <v>11.68</v>
      </c>
      <c r="S248">
        <v>8.57</v>
      </c>
      <c r="T248">
        <v>6.86</v>
      </c>
      <c r="U248">
        <v>6.83</v>
      </c>
      <c r="V248">
        <v>6.45</v>
      </c>
      <c r="W248">
        <v>9.14</v>
      </c>
      <c r="X248">
        <v>6.85</v>
      </c>
      <c r="Y248">
        <v>7.57</v>
      </c>
      <c r="Z248">
        <v>8.51</v>
      </c>
      <c r="AA248">
        <v>11.67</v>
      </c>
      <c r="AB248">
        <v>13.96</v>
      </c>
      <c r="AC248">
        <v>14.03</v>
      </c>
      <c r="AD248">
        <v>13.55</v>
      </c>
      <c r="AE248">
        <v>11.64</v>
      </c>
      <c r="AF248">
        <v>12.46</v>
      </c>
      <c r="AG248">
        <v>13.79</v>
      </c>
      <c r="AH248">
        <v>12.95</v>
      </c>
      <c r="AI248">
        <v>10.46</v>
      </c>
      <c r="AJ248">
        <v>9.75</v>
      </c>
      <c r="AK248">
        <v>12.23</v>
      </c>
      <c r="AL248">
        <v>11.85</v>
      </c>
      <c r="AM248">
        <v>8.94</v>
      </c>
      <c r="AN248">
        <v>6.84</v>
      </c>
      <c r="AO248">
        <v>7.12</v>
      </c>
      <c r="AP248">
        <v>6.62</v>
      </c>
      <c r="AQ248">
        <v>9.27</v>
      </c>
      <c r="AR248">
        <v>6.75</v>
      </c>
      <c r="AS248">
        <v>7.65</v>
      </c>
      <c r="AT248">
        <v>8.56</v>
      </c>
    </row>
    <row r="249" spans="1:46" x14ac:dyDescent="0.4">
      <c r="G249">
        <v>11.54</v>
      </c>
      <c r="H249">
        <v>12.93</v>
      </c>
      <c r="I249">
        <v>13.55</v>
      </c>
      <c r="J249">
        <v>13.28</v>
      </c>
      <c r="K249">
        <v>11.47</v>
      </c>
      <c r="L249">
        <v>12.55</v>
      </c>
      <c r="M249">
        <v>13.45</v>
      </c>
      <c r="N249">
        <v>12.84</v>
      </c>
      <c r="O249">
        <v>10.34</v>
      </c>
      <c r="P249">
        <v>9.6300000000000008</v>
      </c>
      <c r="Q249">
        <v>11.69</v>
      </c>
      <c r="R249">
        <v>11.56</v>
      </c>
      <c r="S249">
        <v>8.27</v>
      </c>
      <c r="T249">
        <v>6.91</v>
      </c>
      <c r="U249">
        <v>6.74</v>
      </c>
      <c r="V249">
        <v>6.19</v>
      </c>
      <c r="W249">
        <v>8.8699999999999992</v>
      </c>
      <c r="X249">
        <v>6.88</v>
      </c>
      <c r="Y249">
        <v>7.58</v>
      </c>
      <c r="Z249">
        <v>8.48</v>
      </c>
      <c r="AA249">
        <v>11.55</v>
      </c>
      <c r="AB249">
        <v>12.93</v>
      </c>
      <c r="AC249">
        <v>13.95</v>
      </c>
      <c r="AD249">
        <v>13.55</v>
      </c>
      <c r="AE249">
        <v>11.81</v>
      </c>
      <c r="AF249">
        <v>12.35</v>
      </c>
      <c r="AG249">
        <v>14.02</v>
      </c>
      <c r="AH249">
        <v>13.04</v>
      </c>
      <c r="AI249">
        <v>10.41</v>
      </c>
      <c r="AJ249">
        <v>9.98</v>
      </c>
      <c r="AK249">
        <v>12.17</v>
      </c>
      <c r="AL249">
        <v>11.63</v>
      </c>
      <c r="AM249">
        <v>9.08</v>
      </c>
      <c r="AN249">
        <v>6.75</v>
      </c>
      <c r="AO249">
        <v>7.14</v>
      </c>
      <c r="AP249">
        <v>6.96</v>
      </c>
      <c r="AQ249">
        <v>9.34</v>
      </c>
      <c r="AR249">
        <v>6.98</v>
      </c>
      <c r="AS249">
        <v>7.63</v>
      </c>
      <c r="AT249">
        <v>8.3800000000000008</v>
      </c>
    </row>
    <row r="250" spans="1:46" x14ac:dyDescent="0.4">
      <c r="G250">
        <v>11.51</v>
      </c>
      <c r="H250">
        <v>13.49</v>
      </c>
      <c r="I250">
        <v>13.42</v>
      </c>
      <c r="J250">
        <v>13.54</v>
      </c>
      <c r="K250">
        <v>11.24</v>
      </c>
      <c r="L250">
        <v>12.51</v>
      </c>
      <c r="M250">
        <v>13.42</v>
      </c>
      <c r="N250">
        <v>12.91</v>
      </c>
      <c r="O250">
        <v>10.28</v>
      </c>
      <c r="P250">
        <v>9.9499999999999993</v>
      </c>
      <c r="Q250">
        <v>11.85</v>
      </c>
      <c r="R250">
        <v>11.75</v>
      </c>
      <c r="S250">
        <v>8.3699999999999992</v>
      </c>
      <c r="T250">
        <v>6.75</v>
      </c>
      <c r="U250">
        <v>6.78</v>
      </c>
      <c r="V250">
        <v>6.58</v>
      </c>
      <c r="W250">
        <v>9.16</v>
      </c>
      <c r="X250">
        <v>6.86</v>
      </c>
      <c r="Y250">
        <v>7.67</v>
      </c>
      <c r="Z250">
        <v>8.58</v>
      </c>
      <c r="AA250">
        <v>11.54</v>
      </c>
      <c r="AB250">
        <v>13.82</v>
      </c>
      <c r="AC250">
        <v>14.22</v>
      </c>
      <c r="AD250">
        <v>13.38</v>
      </c>
      <c r="AE250">
        <v>11.17</v>
      </c>
      <c r="AF250">
        <v>12.36</v>
      </c>
      <c r="AG250">
        <v>13.91</v>
      </c>
      <c r="AH250">
        <v>13.06</v>
      </c>
      <c r="AI250">
        <v>10.14</v>
      </c>
      <c r="AJ250">
        <v>9.7799999999999994</v>
      </c>
      <c r="AK250">
        <v>12.21</v>
      </c>
      <c r="AL250">
        <v>11.71</v>
      </c>
      <c r="AM250">
        <v>9.0299999999999994</v>
      </c>
      <c r="AN250">
        <v>6.95</v>
      </c>
      <c r="AO250">
        <v>7.19</v>
      </c>
      <c r="AP250">
        <v>6.74</v>
      </c>
      <c r="AQ250">
        <v>9.2899999999999991</v>
      </c>
      <c r="AR250">
        <v>6.97</v>
      </c>
      <c r="AS250">
        <v>7.59</v>
      </c>
      <c r="AT250">
        <v>8.3699999999999992</v>
      </c>
    </row>
    <row r="251" spans="1:46" x14ac:dyDescent="0.4">
      <c r="G251">
        <v>11.59</v>
      </c>
      <c r="H251">
        <v>13.34</v>
      </c>
      <c r="I251">
        <v>13.38</v>
      </c>
      <c r="J251">
        <v>13.49</v>
      </c>
      <c r="K251">
        <v>11.11</v>
      </c>
      <c r="L251">
        <v>12.39</v>
      </c>
      <c r="M251">
        <v>13.51</v>
      </c>
      <c r="N251">
        <v>12.82</v>
      </c>
      <c r="O251">
        <v>10.46</v>
      </c>
      <c r="P251">
        <v>9.75</v>
      </c>
      <c r="Q251">
        <v>11.92</v>
      </c>
      <c r="R251">
        <v>11.82</v>
      </c>
      <c r="S251">
        <v>8.36</v>
      </c>
      <c r="T251">
        <v>6.53</v>
      </c>
      <c r="U251">
        <v>6.72</v>
      </c>
      <c r="V251">
        <v>6.67</v>
      </c>
      <c r="W251">
        <v>8.92</v>
      </c>
      <c r="X251">
        <v>6.98</v>
      </c>
      <c r="Y251">
        <v>7.73</v>
      </c>
      <c r="Z251">
        <v>8.48</v>
      </c>
      <c r="AA251">
        <v>11.92</v>
      </c>
      <c r="AB251">
        <v>13.74</v>
      </c>
      <c r="AC251">
        <v>14.16</v>
      </c>
      <c r="AD251">
        <v>13.45</v>
      </c>
      <c r="AE251">
        <v>11.76</v>
      </c>
      <c r="AF251">
        <v>12.47</v>
      </c>
      <c r="AG251">
        <v>13.86</v>
      </c>
      <c r="AH251">
        <v>13.08</v>
      </c>
      <c r="AI251">
        <v>10.18</v>
      </c>
      <c r="AJ251">
        <v>9.8699999999999992</v>
      </c>
      <c r="AK251">
        <v>12.38</v>
      </c>
      <c r="AL251">
        <v>11.72</v>
      </c>
      <c r="AM251">
        <v>8.89</v>
      </c>
      <c r="AN251">
        <v>6.65</v>
      </c>
      <c r="AO251">
        <v>7.16</v>
      </c>
      <c r="AP251">
        <v>6.73</v>
      </c>
      <c r="AQ251">
        <v>9.2899999999999991</v>
      </c>
      <c r="AR251">
        <v>6.83</v>
      </c>
      <c r="AS251">
        <v>7.52</v>
      </c>
      <c r="AT251">
        <v>8.23</v>
      </c>
    </row>
    <row r="252" spans="1:46" x14ac:dyDescent="0.4">
      <c r="A252" t="s">
        <v>158</v>
      </c>
      <c r="B252" t="s">
        <v>88</v>
      </c>
      <c r="C252" t="s">
        <v>94</v>
      </c>
      <c r="D252" t="s">
        <v>97</v>
      </c>
      <c r="E252" t="s">
        <v>159</v>
      </c>
      <c r="F252" t="s">
        <v>144</v>
      </c>
      <c r="G252">
        <v>12.15</v>
      </c>
      <c r="H252">
        <v>13.25</v>
      </c>
      <c r="I252">
        <v>13.73</v>
      </c>
      <c r="J252">
        <v>12.81</v>
      </c>
      <c r="K252">
        <v>11.96</v>
      </c>
      <c r="L252">
        <v>12.56</v>
      </c>
      <c r="M252">
        <v>13.62</v>
      </c>
      <c r="N252">
        <v>13.11</v>
      </c>
      <c r="O252">
        <v>10.029999999999999</v>
      </c>
      <c r="P252">
        <v>9.81</v>
      </c>
      <c r="S252">
        <v>9.5500000000000007</v>
      </c>
      <c r="T252">
        <v>6.83</v>
      </c>
      <c r="AA252">
        <v>11.97</v>
      </c>
      <c r="AB252">
        <v>13.24</v>
      </c>
      <c r="AC252">
        <v>13.64</v>
      </c>
      <c r="AD252">
        <v>12.51</v>
      </c>
      <c r="AE252">
        <v>12.15</v>
      </c>
      <c r="AF252">
        <v>12.42</v>
      </c>
      <c r="AG252">
        <v>13.97</v>
      </c>
      <c r="AH252">
        <v>13.29</v>
      </c>
      <c r="AI252">
        <v>10.39</v>
      </c>
      <c r="AJ252">
        <v>9.99</v>
      </c>
      <c r="AK252">
        <v>11.19</v>
      </c>
      <c r="AL252">
        <v>11.75</v>
      </c>
      <c r="AM252">
        <v>9.98</v>
      </c>
      <c r="AN252">
        <v>7.35</v>
      </c>
    </row>
    <row r="253" spans="1:46" x14ac:dyDescent="0.4">
      <c r="G253">
        <v>12.18</v>
      </c>
      <c r="H253">
        <v>13.45</v>
      </c>
      <c r="I253">
        <v>13.77</v>
      </c>
      <c r="J253">
        <v>12.78</v>
      </c>
      <c r="K253">
        <v>11.98</v>
      </c>
      <c r="L253">
        <v>12.87</v>
      </c>
      <c r="M253">
        <v>13.63</v>
      </c>
      <c r="N253">
        <v>13.16</v>
      </c>
      <c r="O253">
        <v>10.119999999999999</v>
      </c>
      <c r="P253">
        <v>9.83</v>
      </c>
      <c r="S253">
        <v>9.43</v>
      </c>
      <c r="T253">
        <v>6.85</v>
      </c>
      <c r="AA253">
        <v>11.82</v>
      </c>
      <c r="AB253">
        <v>12.83</v>
      </c>
      <c r="AC253">
        <v>13.72</v>
      </c>
      <c r="AD253">
        <v>12.67</v>
      </c>
      <c r="AE253">
        <v>11.96</v>
      </c>
      <c r="AF253">
        <v>12.17</v>
      </c>
      <c r="AG253">
        <v>13.99</v>
      </c>
      <c r="AH253">
        <v>12.89</v>
      </c>
      <c r="AI253">
        <v>10.44</v>
      </c>
      <c r="AJ253">
        <v>9.7100000000000009</v>
      </c>
      <c r="AK253">
        <v>11.12</v>
      </c>
      <c r="AL253">
        <v>11.75</v>
      </c>
      <c r="AM253">
        <v>10.119999999999999</v>
      </c>
      <c r="AN253">
        <v>7.34</v>
      </c>
    </row>
    <row r="254" spans="1:46" x14ac:dyDescent="0.4">
      <c r="G254">
        <v>12.19</v>
      </c>
      <c r="H254">
        <v>12.96</v>
      </c>
      <c r="I254">
        <v>13.67</v>
      </c>
      <c r="J254">
        <v>13.02</v>
      </c>
      <c r="K254">
        <v>11.92</v>
      </c>
      <c r="L254">
        <v>12.81</v>
      </c>
      <c r="M254">
        <v>13.68</v>
      </c>
      <c r="N254">
        <v>13.09</v>
      </c>
      <c r="O254">
        <v>10.15</v>
      </c>
      <c r="P254">
        <v>9.94</v>
      </c>
      <c r="S254">
        <v>9.58</v>
      </c>
      <c r="T254">
        <v>6.94</v>
      </c>
      <c r="AA254">
        <v>12.25</v>
      </c>
      <c r="AB254">
        <v>12.74</v>
      </c>
      <c r="AC254">
        <v>13.97</v>
      </c>
      <c r="AD254">
        <v>12.51</v>
      </c>
      <c r="AE254">
        <v>11.94</v>
      </c>
      <c r="AF254">
        <v>12.55</v>
      </c>
      <c r="AG254">
        <v>13.96</v>
      </c>
      <c r="AH254">
        <v>13.29</v>
      </c>
      <c r="AI254">
        <v>10.45</v>
      </c>
      <c r="AJ254">
        <v>9.39</v>
      </c>
      <c r="AK254">
        <v>11.24</v>
      </c>
      <c r="AL254">
        <v>11.49</v>
      </c>
      <c r="AM254">
        <v>10.18</v>
      </c>
      <c r="AN254">
        <v>6.95</v>
      </c>
    </row>
    <row r="255" spans="1:46" x14ac:dyDescent="0.4">
      <c r="G255">
        <v>12.17</v>
      </c>
      <c r="H255">
        <v>12.87</v>
      </c>
      <c r="I255">
        <v>13.59</v>
      </c>
      <c r="J255">
        <v>13.67</v>
      </c>
      <c r="K255">
        <v>11.98</v>
      </c>
      <c r="L255">
        <v>12.79</v>
      </c>
      <c r="M255">
        <v>13.52</v>
      </c>
      <c r="N255">
        <v>13.22</v>
      </c>
      <c r="O255">
        <v>9.99</v>
      </c>
      <c r="P255">
        <v>9.83</v>
      </c>
      <c r="S255">
        <v>9.58</v>
      </c>
      <c r="T255">
        <v>6.98</v>
      </c>
      <c r="AA255">
        <v>11.83</v>
      </c>
      <c r="AB255">
        <v>12.93</v>
      </c>
      <c r="AC255">
        <v>13.83</v>
      </c>
      <c r="AD255">
        <v>12.52</v>
      </c>
      <c r="AE255">
        <v>12.33</v>
      </c>
      <c r="AF255">
        <v>12.51</v>
      </c>
      <c r="AG255">
        <v>13.91</v>
      </c>
      <c r="AH255">
        <v>13.01</v>
      </c>
      <c r="AI255">
        <v>10.48</v>
      </c>
      <c r="AJ255">
        <v>9.44</v>
      </c>
      <c r="AK255">
        <v>11.28</v>
      </c>
      <c r="AL255">
        <v>11.53</v>
      </c>
      <c r="AM255">
        <v>10.25</v>
      </c>
      <c r="AN255">
        <v>6.87</v>
      </c>
    </row>
    <row r="256" spans="1:46" x14ac:dyDescent="0.4">
      <c r="G256">
        <v>12.26</v>
      </c>
      <c r="H256">
        <v>12.98</v>
      </c>
      <c r="I256">
        <v>13.65</v>
      </c>
      <c r="J256">
        <v>12.86</v>
      </c>
      <c r="K256">
        <v>11.97</v>
      </c>
      <c r="L256">
        <v>12.64</v>
      </c>
      <c r="M256">
        <v>13.49</v>
      </c>
      <c r="N256">
        <v>13.05</v>
      </c>
      <c r="O256">
        <v>10.130000000000001</v>
      </c>
      <c r="P256">
        <v>9.68</v>
      </c>
      <c r="S256">
        <v>9.51</v>
      </c>
      <c r="T256">
        <v>6.73</v>
      </c>
      <c r="AA256">
        <v>11.89</v>
      </c>
      <c r="AB256">
        <v>12.94</v>
      </c>
      <c r="AC256">
        <v>13.67</v>
      </c>
      <c r="AD256">
        <v>12.51</v>
      </c>
      <c r="AE256">
        <v>11.97</v>
      </c>
      <c r="AF256">
        <v>12.48</v>
      </c>
      <c r="AG256">
        <v>13.99</v>
      </c>
      <c r="AH256">
        <v>13.18</v>
      </c>
      <c r="AI256">
        <v>10.56</v>
      </c>
      <c r="AJ256">
        <v>9.6199999999999992</v>
      </c>
      <c r="AK256">
        <v>11.15</v>
      </c>
      <c r="AL256">
        <v>11.88</v>
      </c>
      <c r="AM256">
        <v>10.14</v>
      </c>
      <c r="AN256">
        <v>6.98</v>
      </c>
    </row>
    <row r="257" spans="1:84" x14ac:dyDescent="0.4">
      <c r="G257">
        <v>12.17</v>
      </c>
      <c r="H257">
        <v>12.89</v>
      </c>
      <c r="I257">
        <v>13.63</v>
      </c>
      <c r="J257">
        <v>12.93</v>
      </c>
      <c r="K257">
        <v>11.97</v>
      </c>
      <c r="L257">
        <v>12.96</v>
      </c>
      <c r="M257">
        <v>13.57</v>
      </c>
      <c r="N257">
        <v>13.17</v>
      </c>
      <c r="O257">
        <v>9.94</v>
      </c>
      <c r="P257">
        <v>9.67</v>
      </c>
      <c r="S257">
        <v>9.51</v>
      </c>
      <c r="T257">
        <v>6.98</v>
      </c>
      <c r="AA257">
        <v>11.77</v>
      </c>
      <c r="AB257">
        <v>12.93</v>
      </c>
      <c r="AC257">
        <v>13.87</v>
      </c>
      <c r="AD257">
        <v>12.45</v>
      </c>
      <c r="AE257">
        <v>11.99</v>
      </c>
      <c r="AF257">
        <v>12.49</v>
      </c>
      <c r="AG257">
        <v>13.93</v>
      </c>
      <c r="AH257">
        <v>13.25</v>
      </c>
      <c r="AI257">
        <v>10.38</v>
      </c>
      <c r="AJ257">
        <v>9.26</v>
      </c>
      <c r="AK257">
        <v>11.36</v>
      </c>
      <c r="AL257">
        <v>11.85</v>
      </c>
      <c r="AM257">
        <v>10.14</v>
      </c>
      <c r="AN257">
        <v>6.96</v>
      </c>
    </row>
    <row r="258" spans="1:84" x14ac:dyDescent="0.4">
      <c r="G258">
        <v>12.12</v>
      </c>
      <c r="H258">
        <v>12.95</v>
      </c>
      <c r="I258">
        <v>13.62</v>
      </c>
      <c r="J258">
        <v>12.99</v>
      </c>
      <c r="K258">
        <v>11.96</v>
      </c>
      <c r="L258">
        <v>12.83</v>
      </c>
      <c r="M258">
        <v>13.42</v>
      </c>
      <c r="N258">
        <v>13.14</v>
      </c>
      <c r="O258">
        <v>9.9700000000000006</v>
      </c>
      <c r="P258">
        <v>9.76</v>
      </c>
      <c r="S258">
        <v>9.42</v>
      </c>
      <c r="T258">
        <v>6.91</v>
      </c>
      <c r="AA258">
        <v>11.77</v>
      </c>
      <c r="AB258">
        <v>12.91</v>
      </c>
      <c r="AC258">
        <v>13.88</v>
      </c>
      <c r="AD258">
        <v>12.61</v>
      </c>
      <c r="AE258">
        <v>11.84</v>
      </c>
      <c r="AF258">
        <v>12.52</v>
      </c>
      <c r="AG258">
        <v>14.03</v>
      </c>
      <c r="AH258">
        <v>13.14</v>
      </c>
      <c r="AI258">
        <v>10.27</v>
      </c>
      <c r="AJ258">
        <v>9.89</v>
      </c>
      <c r="AK258">
        <v>11.04</v>
      </c>
      <c r="AL258">
        <v>11.41</v>
      </c>
      <c r="AM258">
        <v>9.8800000000000008</v>
      </c>
      <c r="AN258">
        <v>7.11</v>
      </c>
    </row>
    <row r="259" spans="1:84" x14ac:dyDescent="0.4">
      <c r="G259">
        <v>12.22</v>
      </c>
      <c r="H259">
        <v>13.09</v>
      </c>
      <c r="I259">
        <v>13.76</v>
      </c>
      <c r="J259">
        <v>12.76</v>
      </c>
      <c r="K259">
        <v>12.09</v>
      </c>
      <c r="L259">
        <v>12.76</v>
      </c>
      <c r="M259">
        <v>13.72</v>
      </c>
      <c r="N259">
        <v>13.19</v>
      </c>
      <c r="O259">
        <v>9.98</v>
      </c>
      <c r="P259">
        <v>9.3800000000000008</v>
      </c>
      <c r="S259">
        <v>9.57</v>
      </c>
      <c r="T259">
        <v>6.83</v>
      </c>
      <c r="AA259">
        <v>11.85</v>
      </c>
      <c r="AB259">
        <v>13.02</v>
      </c>
      <c r="AC259">
        <v>13.86</v>
      </c>
      <c r="AD259">
        <v>12.55</v>
      </c>
      <c r="AE259">
        <v>11.86</v>
      </c>
      <c r="AF259">
        <v>12.49</v>
      </c>
      <c r="AG259">
        <v>13.97</v>
      </c>
      <c r="AH259">
        <v>12.87</v>
      </c>
      <c r="AI259">
        <v>10.36</v>
      </c>
      <c r="AJ259">
        <v>9.3699999999999992</v>
      </c>
      <c r="AK259">
        <v>11.16</v>
      </c>
      <c r="AL259">
        <v>11.72</v>
      </c>
      <c r="AM259">
        <v>10.06</v>
      </c>
      <c r="AN259">
        <v>6.97</v>
      </c>
    </row>
    <row r="260" spans="1:84" x14ac:dyDescent="0.4">
      <c r="G260">
        <v>12.18</v>
      </c>
      <c r="H260">
        <v>13.33</v>
      </c>
      <c r="I260">
        <v>13.81</v>
      </c>
      <c r="J260">
        <v>12.68</v>
      </c>
      <c r="K260">
        <v>11.93</v>
      </c>
      <c r="L260">
        <v>12.84</v>
      </c>
      <c r="M260">
        <v>13.37</v>
      </c>
      <c r="N260">
        <v>13.12</v>
      </c>
      <c r="O260">
        <v>10.17</v>
      </c>
      <c r="P260">
        <v>9.64</v>
      </c>
      <c r="S260">
        <v>9.5299999999999994</v>
      </c>
      <c r="T260">
        <v>6.96</v>
      </c>
      <c r="AA260">
        <v>11.77</v>
      </c>
      <c r="AB260">
        <v>12.92</v>
      </c>
      <c r="AC260">
        <v>13.81</v>
      </c>
      <c r="AD260">
        <v>12.67</v>
      </c>
      <c r="AE260">
        <v>11.96</v>
      </c>
      <c r="AF260">
        <v>12.64</v>
      </c>
      <c r="AG260">
        <v>13.99</v>
      </c>
      <c r="AH260">
        <v>13.48</v>
      </c>
      <c r="AI260">
        <v>10.32</v>
      </c>
      <c r="AJ260">
        <v>9.33</v>
      </c>
      <c r="AK260">
        <v>11.44</v>
      </c>
      <c r="AL260">
        <v>11.71</v>
      </c>
      <c r="AM260">
        <v>9.89</v>
      </c>
      <c r="AN260">
        <v>6.97</v>
      </c>
    </row>
    <row r="261" spans="1:84" x14ac:dyDescent="0.4">
      <c r="G261">
        <v>12.22</v>
      </c>
      <c r="H261">
        <v>13.15</v>
      </c>
      <c r="I261">
        <v>13.64</v>
      </c>
      <c r="J261">
        <v>12.72</v>
      </c>
      <c r="K261">
        <v>11.93</v>
      </c>
      <c r="L261">
        <v>12.62</v>
      </c>
      <c r="M261">
        <v>13.47</v>
      </c>
      <c r="N261">
        <v>13.16</v>
      </c>
      <c r="O261">
        <v>9.98</v>
      </c>
      <c r="P261">
        <v>9.83</v>
      </c>
      <c r="S261">
        <v>9.5399999999999991</v>
      </c>
      <c r="T261">
        <v>6.99</v>
      </c>
      <c r="AA261">
        <v>12.17</v>
      </c>
      <c r="AB261">
        <v>13.16</v>
      </c>
      <c r="AC261">
        <v>13.79</v>
      </c>
      <c r="AD261">
        <v>12.48</v>
      </c>
      <c r="AE261">
        <v>11.74</v>
      </c>
      <c r="AF261">
        <v>12.33</v>
      </c>
      <c r="AG261">
        <v>13.97</v>
      </c>
      <c r="AH261">
        <v>13.29</v>
      </c>
      <c r="AI261">
        <v>10.41</v>
      </c>
      <c r="AJ261">
        <v>9.4600000000000009</v>
      </c>
      <c r="AK261">
        <v>11.59</v>
      </c>
      <c r="AL261">
        <v>11.79</v>
      </c>
      <c r="AM261">
        <v>10.08</v>
      </c>
      <c r="AN261">
        <v>7.21</v>
      </c>
    </row>
    <row r="262" spans="1:84" x14ac:dyDescent="0.4">
      <c r="A262" t="s">
        <v>160</v>
      </c>
      <c r="B262" t="s">
        <v>88</v>
      </c>
      <c r="C262" t="s">
        <v>94</v>
      </c>
      <c r="D262" t="s">
        <v>161</v>
      </c>
      <c r="E262" t="s">
        <v>162</v>
      </c>
      <c r="F262" t="s">
        <v>163</v>
      </c>
      <c r="G262">
        <v>11.85</v>
      </c>
      <c r="H262">
        <v>12.24</v>
      </c>
      <c r="I262">
        <v>13.74</v>
      </c>
      <c r="J262">
        <v>12.79</v>
      </c>
      <c r="K262">
        <v>11.97</v>
      </c>
      <c r="L262">
        <v>12.15</v>
      </c>
      <c r="M262">
        <v>13.91</v>
      </c>
      <c r="N262">
        <v>13.32</v>
      </c>
      <c r="O262">
        <v>10.37</v>
      </c>
      <c r="P262">
        <v>10.31</v>
      </c>
      <c r="Q262">
        <v>11.83</v>
      </c>
      <c r="R262">
        <v>11.41</v>
      </c>
      <c r="S262">
        <v>8.5500000000000007</v>
      </c>
      <c r="T262">
        <v>6.47</v>
      </c>
      <c r="AA262">
        <v>12.18</v>
      </c>
      <c r="AB262">
        <v>12.57</v>
      </c>
      <c r="AC262">
        <v>14.41</v>
      </c>
      <c r="AD262">
        <v>13.02</v>
      </c>
      <c r="AE262">
        <v>12.16</v>
      </c>
      <c r="AF262">
        <v>12.62</v>
      </c>
      <c r="AG262">
        <v>14.11</v>
      </c>
      <c r="AH262">
        <v>13.45</v>
      </c>
      <c r="AI262">
        <v>10.41</v>
      </c>
      <c r="AJ262">
        <v>10.26</v>
      </c>
      <c r="AL262">
        <v>11.31</v>
      </c>
      <c r="AM262">
        <v>9.16</v>
      </c>
      <c r="AN262">
        <v>6.34</v>
      </c>
    </row>
    <row r="263" spans="1:84" x14ac:dyDescent="0.4">
      <c r="G263">
        <v>11.84</v>
      </c>
      <c r="H263">
        <v>12.55</v>
      </c>
      <c r="I263">
        <v>13.82</v>
      </c>
      <c r="J263">
        <v>12.85</v>
      </c>
      <c r="K263">
        <v>11.96</v>
      </c>
      <c r="L263">
        <v>12.28</v>
      </c>
      <c r="M263">
        <v>13.81</v>
      </c>
      <c r="N263">
        <v>12.98</v>
      </c>
      <c r="O263">
        <v>10.51</v>
      </c>
      <c r="P263">
        <v>10.25</v>
      </c>
      <c r="Q263">
        <v>11.97</v>
      </c>
      <c r="R263">
        <v>11.54</v>
      </c>
      <c r="S263">
        <v>8.68</v>
      </c>
      <c r="T263">
        <v>6.71</v>
      </c>
      <c r="AA263">
        <v>12.16</v>
      </c>
      <c r="AB263">
        <v>12.49</v>
      </c>
      <c r="AC263">
        <v>13.77</v>
      </c>
      <c r="AD263">
        <v>13.03</v>
      </c>
      <c r="AE263">
        <v>12.23</v>
      </c>
      <c r="AF263">
        <v>12.98</v>
      </c>
      <c r="AG263">
        <v>13.91</v>
      </c>
      <c r="AH263">
        <v>13.52</v>
      </c>
      <c r="AI263">
        <v>10.220000000000001</v>
      </c>
      <c r="AJ263">
        <v>10.43</v>
      </c>
      <c r="AL263">
        <v>11.37</v>
      </c>
      <c r="AM263">
        <v>9.2200000000000006</v>
      </c>
      <c r="AN263">
        <v>6.47</v>
      </c>
    </row>
    <row r="264" spans="1:84" x14ac:dyDescent="0.4">
      <c r="G264">
        <v>11.93</v>
      </c>
      <c r="H264">
        <v>12.47</v>
      </c>
      <c r="I264">
        <v>13.65</v>
      </c>
      <c r="J264">
        <v>12.69</v>
      </c>
      <c r="K264">
        <v>11.92</v>
      </c>
      <c r="L264">
        <v>12.52</v>
      </c>
      <c r="M264">
        <v>13.82</v>
      </c>
      <c r="N264">
        <v>12.88</v>
      </c>
      <c r="O264">
        <v>10.47</v>
      </c>
      <c r="P264">
        <v>9.91</v>
      </c>
      <c r="Q264">
        <v>11.86</v>
      </c>
      <c r="R264">
        <v>11.45</v>
      </c>
      <c r="S264">
        <v>8.76</v>
      </c>
      <c r="T264">
        <v>6.37</v>
      </c>
      <c r="AA264">
        <v>12.13</v>
      </c>
      <c r="AB264">
        <v>12.64</v>
      </c>
      <c r="AC264">
        <v>13.99</v>
      </c>
      <c r="AD264">
        <v>12.84</v>
      </c>
      <c r="AE264">
        <v>12.23</v>
      </c>
      <c r="AF264">
        <v>12.32</v>
      </c>
      <c r="AG264">
        <v>14.21</v>
      </c>
      <c r="AH264">
        <v>13.44</v>
      </c>
      <c r="AI264">
        <v>10.46</v>
      </c>
      <c r="AJ264">
        <v>9.9600000000000009</v>
      </c>
      <c r="AL264">
        <v>11.28</v>
      </c>
      <c r="AM264">
        <v>9.17</v>
      </c>
      <c r="AN264">
        <v>6.49</v>
      </c>
    </row>
    <row r="265" spans="1:84" x14ac:dyDescent="0.4">
      <c r="G265">
        <v>11.74</v>
      </c>
      <c r="H265">
        <v>12.28</v>
      </c>
      <c r="I265">
        <v>13.34</v>
      </c>
      <c r="J265">
        <v>12.95</v>
      </c>
      <c r="K265">
        <v>12.07</v>
      </c>
      <c r="L265">
        <v>11.91</v>
      </c>
      <c r="M265">
        <v>13.67</v>
      </c>
      <c r="N265">
        <v>13.36</v>
      </c>
      <c r="O265">
        <v>10.43</v>
      </c>
      <c r="P265">
        <v>9.94</v>
      </c>
      <c r="Q265">
        <v>11.72</v>
      </c>
      <c r="R265">
        <v>11.39</v>
      </c>
      <c r="S265">
        <v>8.75</v>
      </c>
      <c r="T265">
        <v>6.47</v>
      </c>
      <c r="AA265">
        <v>12.27</v>
      </c>
      <c r="AB265">
        <v>12.45</v>
      </c>
      <c r="AC265">
        <v>13.83</v>
      </c>
      <c r="AD265">
        <v>13.05</v>
      </c>
      <c r="AE265">
        <v>12.16</v>
      </c>
      <c r="AF265">
        <v>12.88</v>
      </c>
      <c r="AG265">
        <v>14.19</v>
      </c>
      <c r="AH265">
        <v>13.34</v>
      </c>
      <c r="AI265">
        <v>10.37</v>
      </c>
      <c r="AJ265">
        <v>9.9600000000000009</v>
      </c>
      <c r="AL265">
        <v>11.25</v>
      </c>
      <c r="AM265">
        <v>9.2100000000000009</v>
      </c>
      <c r="AN265">
        <v>6.45</v>
      </c>
    </row>
    <row r="266" spans="1:84" x14ac:dyDescent="0.4">
      <c r="G266">
        <v>11.47</v>
      </c>
      <c r="H266">
        <v>12.47</v>
      </c>
      <c r="I266">
        <v>13.59</v>
      </c>
      <c r="J266">
        <v>12.67</v>
      </c>
      <c r="K266">
        <v>11.95</v>
      </c>
      <c r="L266">
        <v>11.93</v>
      </c>
      <c r="M266">
        <v>13.85</v>
      </c>
      <c r="N266">
        <v>13.31</v>
      </c>
      <c r="O266">
        <v>10.49</v>
      </c>
      <c r="P266">
        <v>10.48</v>
      </c>
      <c r="Q266">
        <v>11.88</v>
      </c>
      <c r="R266">
        <v>11.44</v>
      </c>
      <c r="S266">
        <v>8.68</v>
      </c>
      <c r="T266">
        <v>6.73</v>
      </c>
      <c r="AA266">
        <v>12.18</v>
      </c>
      <c r="AB266">
        <v>12.43</v>
      </c>
      <c r="AC266">
        <v>13.84</v>
      </c>
      <c r="AD266">
        <v>13.04</v>
      </c>
      <c r="AE266">
        <v>12.21</v>
      </c>
      <c r="AF266">
        <v>12.83</v>
      </c>
      <c r="AG266">
        <v>13.91</v>
      </c>
      <c r="AH266">
        <v>13.37</v>
      </c>
      <c r="AI266">
        <v>10.18</v>
      </c>
      <c r="AJ266">
        <v>10.11</v>
      </c>
      <c r="AL266">
        <v>11.51</v>
      </c>
      <c r="AM266">
        <v>9.27</v>
      </c>
      <c r="AN266">
        <v>6.46</v>
      </c>
    </row>
    <row r="267" spans="1:84" x14ac:dyDescent="0.4">
      <c r="G267">
        <v>11.56</v>
      </c>
      <c r="H267">
        <v>12.37</v>
      </c>
      <c r="I267">
        <v>13.64</v>
      </c>
      <c r="J267">
        <v>12.72</v>
      </c>
      <c r="K267">
        <v>11.45</v>
      </c>
      <c r="L267">
        <v>11.98</v>
      </c>
      <c r="M267">
        <v>13.77</v>
      </c>
      <c r="N267">
        <v>12.89</v>
      </c>
      <c r="O267">
        <v>10.39</v>
      </c>
      <c r="P267">
        <v>10.36</v>
      </c>
      <c r="Q267">
        <v>11.63</v>
      </c>
      <c r="R267">
        <v>11.52</v>
      </c>
      <c r="S267">
        <v>8.66</v>
      </c>
      <c r="T267">
        <v>6.29</v>
      </c>
      <c r="AA267">
        <v>12.22</v>
      </c>
      <c r="AB267">
        <v>12.58</v>
      </c>
      <c r="AC267">
        <v>13.88</v>
      </c>
      <c r="AD267">
        <v>12.76</v>
      </c>
      <c r="AE267">
        <v>12.16</v>
      </c>
      <c r="AF267">
        <v>12.64</v>
      </c>
      <c r="AG267">
        <v>14.18</v>
      </c>
      <c r="AH267">
        <v>13.46</v>
      </c>
      <c r="AI267">
        <v>10.17</v>
      </c>
      <c r="AJ267">
        <v>10.09</v>
      </c>
      <c r="AL267">
        <v>11.02</v>
      </c>
      <c r="AM267">
        <v>9.26</v>
      </c>
      <c r="AN267">
        <v>6.64</v>
      </c>
    </row>
    <row r="268" spans="1:84" x14ac:dyDescent="0.4">
      <c r="G268">
        <v>11.65</v>
      </c>
      <c r="H268">
        <v>12.55</v>
      </c>
      <c r="I268">
        <v>13.72</v>
      </c>
      <c r="J268">
        <v>12.67</v>
      </c>
      <c r="K268">
        <v>11.88</v>
      </c>
      <c r="L268">
        <v>11.89</v>
      </c>
      <c r="M268">
        <v>13.85</v>
      </c>
      <c r="N268">
        <v>13.36</v>
      </c>
      <c r="O268">
        <v>10.43</v>
      </c>
      <c r="P268">
        <v>10.27</v>
      </c>
      <c r="Q268">
        <v>11.76</v>
      </c>
      <c r="R268">
        <v>11.59</v>
      </c>
      <c r="S268">
        <v>8.64</v>
      </c>
      <c r="T268">
        <v>6.62</v>
      </c>
      <c r="AA268">
        <v>12.09</v>
      </c>
      <c r="AB268">
        <v>12.58</v>
      </c>
      <c r="AC268">
        <v>13.86</v>
      </c>
      <c r="AD268">
        <v>12.97</v>
      </c>
      <c r="AE268">
        <v>12.16</v>
      </c>
      <c r="AF268">
        <v>12.55</v>
      </c>
      <c r="AG268">
        <v>14.18</v>
      </c>
      <c r="AH268">
        <v>13.47</v>
      </c>
      <c r="AI268">
        <v>10.23</v>
      </c>
      <c r="AJ268">
        <v>10.49</v>
      </c>
      <c r="AL268">
        <v>11.63</v>
      </c>
      <c r="AM268">
        <v>9.25</v>
      </c>
      <c r="AN268">
        <v>6.33</v>
      </c>
    </row>
    <row r="269" spans="1:84" x14ac:dyDescent="0.4">
      <c r="G269">
        <v>11.81</v>
      </c>
      <c r="H269">
        <v>12.61</v>
      </c>
      <c r="I269">
        <v>13.76</v>
      </c>
      <c r="J269">
        <v>12.43</v>
      </c>
      <c r="K269">
        <v>11.98</v>
      </c>
      <c r="L269">
        <v>12.77</v>
      </c>
      <c r="M269">
        <v>13.81</v>
      </c>
      <c r="N269">
        <v>13.23</v>
      </c>
      <c r="O269">
        <v>10.39</v>
      </c>
      <c r="P269">
        <v>9.9499999999999993</v>
      </c>
      <c r="Q269">
        <v>11.68</v>
      </c>
      <c r="R269">
        <v>11.61</v>
      </c>
      <c r="S269">
        <v>8.68</v>
      </c>
      <c r="T269">
        <v>6.64</v>
      </c>
      <c r="AA269">
        <v>11.98</v>
      </c>
      <c r="AB269">
        <v>12.38</v>
      </c>
      <c r="AC269">
        <v>13.96</v>
      </c>
      <c r="AD269">
        <v>13.12</v>
      </c>
      <c r="AE269">
        <v>12.13</v>
      </c>
      <c r="AF269">
        <v>12.59</v>
      </c>
      <c r="AG269">
        <v>13.91</v>
      </c>
      <c r="AH269">
        <v>13.36</v>
      </c>
      <c r="AI269">
        <v>10.23</v>
      </c>
      <c r="AJ269">
        <v>10.130000000000001</v>
      </c>
      <c r="AL269">
        <v>11.51</v>
      </c>
      <c r="AM269">
        <v>9.25</v>
      </c>
      <c r="AN269">
        <v>6.54</v>
      </c>
    </row>
    <row r="270" spans="1:84" x14ac:dyDescent="0.4">
      <c r="G270">
        <v>11.62</v>
      </c>
      <c r="H270">
        <v>12.54</v>
      </c>
      <c r="I270">
        <v>13.77</v>
      </c>
      <c r="J270">
        <v>12.85</v>
      </c>
      <c r="K270">
        <v>11.97</v>
      </c>
      <c r="L270">
        <v>12.79</v>
      </c>
      <c r="M270">
        <v>13.81</v>
      </c>
      <c r="N270">
        <v>12.87</v>
      </c>
      <c r="O270">
        <v>10.42</v>
      </c>
      <c r="P270">
        <v>9.86</v>
      </c>
      <c r="Q270">
        <v>11.73</v>
      </c>
      <c r="R270">
        <v>11.58</v>
      </c>
      <c r="S270">
        <v>8.64</v>
      </c>
      <c r="T270">
        <v>6.94</v>
      </c>
      <c r="AA270">
        <v>11.97</v>
      </c>
      <c r="AB270">
        <v>12.31</v>
      </c>
      <c r="AC270">
        <v>13.95</v>
      </c>
      <c r="AD270">
        <v>13.06</v>
      </c>
      <c r="AE270">
        <v>12.21</v>
      </c>
      <c r="AF270">
        <v>12.98</v>
      </c>
      <c r="AG270">
        <v>14.14</v>
      </c>
      <c r="AH270">
        <v>13.27</v>
      </c>
      <c r="AI270">
        <v>10.18</v>
      </c>
      <c r="AJ270">
        <v>9.9700000000000006</v>
      </c>
      <c r="AL270">
        <v>11.42</v>
      </c>
      <c r="AM270">
        <v>9.2799999999999994</v>
      </c>
      <c r="AN270">
        <v>6.43</v>
      </c>
    </row>
    <row r="271" spans="1:84" x14ac:dyDescent="0.4">
      <c r="G271">
        <v>11.87</v>
      </c>
      <c r="H271">
        <v>12.65</v>
      </c>
      <c r="I271">
        <v>13.65</v>
      </c>
      <c r="J271">
        <v>12.46</v>
      </c>
      <c r="K271">
        <v>11.95</v>
      </c>
      <c r="L271">
        <v>12.37</v>
      </c>
      <c r="M271">
        <v>13.82</v>
      </c>
      <c r="N271">
        <v>13.32</v>
      </c>
      <c r="O271">
        <v>10.42</v>
      </c>
      <c r="P271">
        <v>10.28</v>
      </c>
      <c r="Q271">
        <v>11.65</v>
      </c>
      <c r="R271">
        <v>11.28</v>
      </c>
      <c r="S271">
        <v>8.89</v>
      </c>
      <c r="T271">
        <v>6.53</v>
      </c>
      <c r="AA271">
        <v>12.18</v>
      </c>
      <c r="AB271">
        <v>12.39</v>
      </c>
      <c r="AC271">
        <v>13.75</v>
      </c>
      <c r="AD271">
        <v>12.58</v>
      </c>
      <c r="AE271">
        <v>12.26</v>
      </c>
      <c r="AF271">
        <v>12.87</v>
      </c>
      <c r="AG271">
        <v>13.88</v>
      </c>
      <c r="AH271">
        <v>13.06</v>
      </c>
      <c r="AI271">
        <v>10.18</v>
      </c>
      <c r="AJ271">
        <v>10.24</v>
      </c>
      <c r="AL271">
        <v>11.13</v>
      </c>
      <c r="AM271">
        <v>9.2200000000000006</v>
      </c>
      <c r="AN271">
        <v>6.31</v>
      </c>
    </row>
    <row r="272" spans="1:84" x14ac:dyDescent="0.4">
      <c r="A272" t="s">
        <v>164</v>
      </c>
      <c r="B272" t="s">
        <v>88</v>
      </c>
      <c r="C272" t="s">
        <v>94</v>
      </c>
      <c r="D272" t="s">
        <v>97</v>
      </c>
      <c r="E272" t="s">
        <v>150</v>
      </c>
      <c r="F272" t="s">
        <v>171</v>
      </c>
      <c r="AU272">
        <v>11.06</v>
      </c>
      <c r="AV272">
        <v>14.96</v>
      </c>
      <c r="AW272">
        <v>12.77</v>
      </c>
      <c r="AX272">
        <v>12.49</v>
      </c>
      <c r="AY272">
        <v>10.51</v>
      </c>
      <c r="AZ272">
        <v>11.66</v>
      </c>
      <c r="BA272">
        <v>12.81</v>
      </c>
      <c r="BB272">
        <v>12.61</v>
      </c>
      <c r="BC272">
        <v>8.1300000000000008</v>
      </c>
      <c r="BD272">
        <v>9.75</v>
      </c>
      <c r="BE272">
        <v>10.58</v>
      </c>
      <c r="BF272">
        <v>10.91</v>
      </c>
      <c r="BG272">
        <v>7.08</v>
      </c>
      <c r="BH272">
        <v>7.67</v>
      </c>
      <c r="BI272">
        <v>5.42</v>
      </c>
      <c r="BJ272">
        <v>9.43</v>
      </c>
      <c r="BK272">
        <v>6.55</v>
      </c>
      <c r="BL272">
        <v>8.09</v>
      </c>
      <c r="BM272">
        <v>8.57</v>
      </c>
      <c r="BN272">
        <v>11.12</v>
      </c>
      <c r="BO272">
        <v>14.95</v>
      </c>
      <c r="BP272">
        <v>12.98</v>
      </c>
      <c r="BQ272">
        <v>12.42</v>
      </c>
      <c r="BR272">
        <v>10.48</v>
      </c>
      <c r="BS272">
        <v>11.39</v>
      </c>
      <c r="BT272">
        <v>12.66</v>
      </c>
      <c r="BU272">
        <v>12.46</v>
      </c>
      <c r="BV272">
        <v>8.25</v>
      </c>
      <c r="BW272">
        <v>9.3800000000000008</v>
      </c>
      <c r="BX272">
        <v>10.69</v>
      </c>
      <c r="BY272">
        <v>10.91</v>
      </c>
      <c r="BZ272">
        <v>7.07</v>
      </c>
      <c r="CA272">
        <v>7.13</v>
      </c>
      <c r="CB272">
        <v>5.28</v>
      </c>
      <c r="CC272">
        <v>9.98</v>
      </c>
      <c r="CD272">
        <v>7.74</v>
      </c>
      <c r="CE272">
        <v>7.85</v>
      </c>
      <c r="CF272">
        <v>8.39</v>
      </c>
    </row>
    <row r="273" spans="1:84" x14ac:dyDescent="0.4">
      <c r="AU273">
        <v>10.92</v>
      </c>
      <c r="AV273">
        <v>15.18</v>
      </c>
      <c r="AW273">
        <v>12.75</v>
      </c>
      <c r="AX273">
        <v>12.47</v>
      </c>
      <c r="AY273">
        <v>10.08</v>
      </c>
      <c r="AZ273">
        <v>11.72</v>
      </c>
      <c r="BA273">
        <v>12.62</v>
      </c>
      <c r="BB273">
        <v>12.84</v>
      </c>
      <c r="BC273">
        <v>7.98</v>
      </c>
      <c r="BD273">
        <v>9.49</v>
      </c>
      <c r="BE273">
        <v>10.67</v>
      </c>
      <c r="BF273">
        <v>10.82</v>
      </c>
      <c r="BG273">
        <v>6.97</v>
      </c>
      <c r="BH273">
        <v>7.53</v>
      </c>
      <c r="BI273">
        <v>5.46</v>
      </c>
      <c r="BJ273">
        <v>9.4499999999999993</v>
      </c>
      <c r="BK273">
        <v>6.98</v>
      </c>
      <c r="BL273">
        <v>8.18</v>
      </c>
      <c r="BM273">
        <v>8.51</v>
      </c>
      <c r="BN273">
        <v>11.16</v>
      </c>
      <c r="BO273">
        <v>15.08</v>
      </c>
      <c r="BP273">
        <v>12.98</v>
      </c>
      <c r="BQ273">
        <v>12.21</v>
      </c>
      <c r="BR273">
        <v>10.45</v>
      </c>
      <c r="BS273">
        <v>11.53</v>
      </c>
      <c r="BT273">
        <v>12.54</v>
      </c>
      <c r="BU273">
        <v>12.47</v>
      </c>
      <c r="BV273">
        <v>8.3800000000000008</v>
      </c>
      <c r="BW273">
        <v>9.59</v>
      </c>
      <c r="BX273">
        <v>10.52</v>
      </c>
      <c r="BY273">
        <v>10.98</v>
      </c>
      <c r="BZ273">
        <v>6.99</v>
      </c>
      <c r="CA273">
        <v>7.18</v>
      </c>
      <c r="CB273">
        <v>5.65</v>
      </c>
      <c r="CC273">
        <v>9.9499999999999993</v>
      </c>
      <c r="CD273">
        <v>7.86</v>
      </c>
      <c r="CE273">
        <v>7.48</v>
      </c>
      <c r="CF273">
        <v>8.31</v>
      </c>
    </row>
    <row r="274" spans="1:84" x14ac:dyDescent="0.4">
      <c r="AU274">
        <v>10.53</v>
      </c>
      <c r="AV274">
        <v>14.96</v>
      </c>
      <c r="AW274">
        <v>13.28</v>
      </c>
      <c r="AX274">
        <v>12.25</v>
      </c>
      <c r="AY274">
        <v>10.29</v>
      </c>
      <c r="AZ274">
        <v>11.74</v>
      </c>
      <c r="BA274">
        <v>12.52</v>
      </c>
      <c r="BB274">
        <v>12.68</v>
      </c>
      <c r="BC274">
        <v>8.07</v>
      </c>
      <c r="BD274">
        <v>9.3800000000000008</v>
      </c>
      <c r="BE274">
        <v>10.63</v>
      </c>
      <c r="BF274">
        <v>10.63</v>
      </c>
      <c r="BG274">
        <v>6.86</v>
      </c>
      <c r="BH274">
        <v>7.24</v>
      </c>
      <c r="BI274">
        <v>5.36</v>
      </c>
      <c r="BJ274">
        <v>9.3800000000000008</v>
      </c>
      <c r="BK274">
        <v>6.88</v>
      </c>
      <c r="BL274">
        <v>8.18</v>
      </c>
      <c r="BM274">
        <v>8.7100000000000009</v>
      </c>
      <c r="BN274">
        <v>10.92</v>
      </c>
      <c r="BO274">
        <v>14.87</v>
      </c>
      <c r="BP274">
        <v>13.03</v>
      </c>
      <c r="BQ274">
        <v>12.24</v>
      </c>
      <c r="BR274">
        <v>10.39</v>
      </c>
      <c r="BS274">
        <v>11.45</v>
      </c>
      <c r="BT274">
        <v>12.16</v>
      </c>
      <c r="BU274">
        <v>12.45</v>
      </c>
      <c r="BV274">
        <v>8.42</v>
      </c>
      <c r="BW274">
        <v>9.49</v>
      </c>
      <c r="BX274">
        <v>10.78</v>
      </c>
      <c r="BY274">
        <v>10.77</v>
      </c>
      <c r="BZ274">
        <v>7.19</v>
      </c>
      <c r="CA274">
        <v>7.26</v>
      </c>
      <c r="CB274">
        <v>5.28</v>
      </c>
      <c r="CC274">
        <v>9.85</v>
      </c>
      <c r="CD274">
        <v>7.31</v>
      </c>
      <c r="CE274">
        <v>8.06</v>
      </c>
      <c r="CF274">
        <v>8.48</v>
      </c>
    </row>
    <row r="275" spans="1:84" x14ac:dyDescent="0.4">
      <c r="AU275">
        <v>10.63</v>
      </c>
      <c r="AV275">
        <v>14.97</v>
      </c>
      <c r="AW275">
        <v>12.89</v>
      </c>
      <c r="AX275">
        <v>12.53</v>
      </c>
      <c r="AY275">
        <v>10.18</v>
      </c>
      <c r="AZ275">
        <v>11.69</v>
      </c>
      <c r="BA275">
        <v>12.74</v>
      </c>
      <c r="BB275">
        <v>12.72</v>
      </c>
      <c r="BC275">
        <v>7.96</v>
      </c>
      <c r="BD275">
        <v>9.59</v>
      </c>
      <c r="BE275">
        <v>10.24</v>
      </c>
      <c r="BF275">
        <v>10.62</v>
      </c>
      <c r="BG275">
        <v>6.95</v>
      </c>
      <c r="BH275">
        <v>7.59</v>
      </c>
      <c r="BI275">
        <v>5.51</v>
      </c>
      <c r="BJ275">
        <v>9.49</v>
      </c>
      <c r="BK275">
        <v>7.17</v>
      </c>
      <c r="BL275">
        <v>7.95</v>
      </c>
      <c r="BM275">
        <v>8.58</v>
      </c>
      <c r="BN275">
        <v>11.27</v>
      </c>
      <c r="BO275">
        <v>14.73</v>
      </c>
      <c r="BP275">
        <v>13.17</v>
      </c>
      <c r="BQ275">
        <v>12.58</v>
      </c>
      <c r="BR275">
        <v>10.38</v>
      </c>
      <c r="BS275">
        <v>11.42</v>
      </c>
      <c r="BT275">
        <v>12.36</v>
      </c>
      <c r="BU275">
        <v>13.29</v>
      </c>
      <c r="BV275">
        <v>8.42</v>
      </c>
      <c r="BW275">
        <v>9.39</v>
      </c>
      <c r="BX275">
        <v>10.57</v>
      </c>
      <c r="BY275">
        <v>10.79</v>
      </c>
      <c r="BZ275">
        <v>6.97</v>
      </c>
      <c r="CA275">
        <v>7.19</v>
      </c>
      <c r="CB275">
        <v>5.36</v>
      </c>
      <c r="CC275">
        <v>9.91</v>
      </c>
      <c r="CD275">
        <v>7.75</v>
      </c>
      <c r="CE275">
        <v>7.56</v>
      </c>
      <c r="CF275">
        <v>8.2799999999999994</v>
      </c>
    </row>
    <row r="276" spans="1:84" x14ac:dyDescent="0.4">
      <c r="AU276">
        <v>10.58</v>
      </c>
      <c r="AV276">
        <v>14.94</v>
      </c>
      <c r="AW276">
        <v>12.78</v>
      </c>
      <c r="AX276">
        <v>12.44</v>
      </c>
      <c r="AY276">
        <v>10.47</v>
      </c>
      <c r="AZ276">
        <v>11.69</v>
      </c>
      <c r="BA276">
        <v>12.56</v>
      </c>
      <c r="BB276">
        <v>12.55</v>
      </c>
      <c r="BC276">
        <v>8.09</v>
      </c>
      <c r="BD276">
        <v>9.83</v>
      </c>
      <c r="BE276">
        <v>10.48</v>
      </c>
      <c r="BF276">
        <v>10.67</v>
      </c>
      <c r="BG276">
        <v>7.07</v>
      </c>
      <c r="BH276">
        <v>7.24</v>
      </c>
      <c r="BI276">
        <v>5.42</v>
      </c>
      <c r="BJ276">
        <v>9.39</v>
      </c>
      <c r="BK276">
        <v>7.53</v>
      </c>
      <c r="BL276">
        <v>8.15</v>
      </c>
      <c r="BM276">
        <v>8.39</v>
      </c>
      <c r="BN276">
        <v>10.96</v>
      </c>
      <c r="BO276">
        <v>14.73</v>
      </c>
      <c r="BP276">
        <v>12.83</v>
      </c>
      <c r="BQ276">
        <v>12.43</v>
      </c>
      <c r="BR276">
        <v>10.56</v>
      </c>
      <c r="BS276">
        <v>11.17</v>
      </c>
      <c r="BT276">
        <v>11.88</v>
      </c>
      <c r="BU276">
        <v>12.52</v>
      </c>
      <c r="BV276">
        <v>8.1300000000000008</v>
      </c>
      <c r="BW276">
        <v>9.57</v>
      </c>
      <c r="BX276">
        <v>10.84</v>
      </c>
      <c r="BY276">
        <v>10.68</v>
      </c>
      <c r="BZ276">
        <v>6.98</v>
      </c>
      <c r="CA276">
        <v>7.27</v>
      </c>
      <c r="CB276">
        <v>5.47</v>
      </c>
      <c r="CC276">
        <v>9.92</v>
      </c>
      <c r="CD276">
        <v>7.91</v>
      </c>
      <c r="CE276">
        <v>7.75</v>
      </c>
      <c r="CF276">
        <v>8.2799999999999994</v>
      </c>
    </row>
    <row r="277" spans="1:84" x14ac:dyDescent="0.4">
      <c r="AU277">
        <v>10.45</v>
      </c>
      <c r="AV277">
        <v>14.99</v>
      </c>
      <c r="AW277">
        <v>12.94</v>
      </c>
      <c r="AX277">
        <v>12.72</v>
      </c>
      <c r="AY277">
        <v>9.98</v>
      </c>
      <c r="AZ277">
        <v>11.67</v>
      </c>
      <c r="BA277">
        <v>12.48</v>
      </c>
      <c r="BB277">
        <v>12.67</v>
      </c>
      <c r="BC277">
        <v>7.87</v>
      </c>
      <c r="BD277">
        <v>9.56</v>
      </c>
      <c r="BE277">
        <v>10.57</v>
      </c>
      <c r="BF277">
        <v>10.82</v>
      </c>
      <c r="BG277">
        <v>6.99</v>
      </c>
      <c r="BH277">
        <v>7.24</v>
      </c>
      <c r="BI277">
        <v>5.49</v>
      </c>
      <c r="BJ277">
        <v>9.35</v>
      </c>
      <c r="BK277">
        <v>6.95</v>
      </c>
      <c r="BL277">
        <v>8.19</v>
      </c>
      <c r="BM277">
        <v>8.52</v>
      </c>
      <c r="BN277">
        <v>10.98</v>
      </c>
      <c r="BO277">
        <v>14.93</v>
      </c>
      <c r="BP277">
        <v>12.85</v>
      </c>
      <c r="BQ277">
        <v>12.28</v>
      </c>
      <c r="BR277">
        <v>10.130000000000001</v>
      </c>
      <c r="BS277">
        <v>11.38</v>
      </c>
      <c r="BT277">
        <v>12.33</v>
      </c>
      <c r="BU277">
        <v>13.37</v>
      </c>
      <c r="BV277">
        <v>8.23</v>
      </c>
      <c r="BW277">
        <v>9.25</v>
      </c>
      <c r="BX277">
        <v>10.43</v>
      </c>
      <c r="BY277">
        <v>10.67</v>
      </c>
      <c r="BZ277">
        <v>7.18</v>
      </c>
      <c r="CA277">
        <v>7.19</v>
      </c>
      <c r="CB277">
        <v>5.34</v>
      </c>
      <c r="CC277">
        <v>9.7799999999999994</v>
      </c>
      <c r="CD277">
        <v>7.64</v>
      </c>
      <c r="CE277">
        <v>7.79</v>
      </c>
      <c r="CF277">
        <v>8.48</v>
      </c>
    </row>
    <row r="278" spans="1:84" x14ac:dyDescent="0.4">
      <c r="AU278">
        <v>10.48</v>
      </c>
      <c r="AV278">
        <v>14.91</v>
      </c>
      <c r="AW278">
        <v>13.43</v>
      </c>
      <c r="AX278">
        <v>12.47</v>
      </c>
      <c r="AY278">
        <v>10.28</v>
      </c>
      <c r="AZ278">
        <v>11.74</v>
      </c>
      <c r="BA278">
        <v>12.67</v>
      </c>
      <c r="BB278">
        <v>12.82</v>
      </c>
      <c r="BC278">
        <v>8.06</v>
      </c>
      <c r="BD278">
        <v>9.36</v>
      </c>
      <c r="BE278">
        <v>10.54</v>
      </c>
      <c r="BF278">
        <v>10.72</v>
      </c>
      <c r="BG278">
        <v>7.14</v>
      </c>
      <c r="BH278">
        <v>7.48</v>
      </c>
      <c r="BI278">
        <v>5.47</v>
      </c>
      <c r="BJ278">
        <v>9.23</v>
      </c>
      <c r="BK278">
        <v>7.04</v>
      </c>
      <c r="BL278">
        <v>7.99</v>
      </c>
      <c r="BM278">
        <v>8.57</v>
      </c>
      <c r="BN278">
        <v>10.53</v>
      </c>
      <c r="BO278">
        <v>14.97</v>
      </c>
      <c r="BP278">
        <v>12.84</v>
      </c>
      <c r="BQ278">
        <v>12.34</v>
      </c>
      <c r="BR278">
        <v>10.119999999999999</v>
      </c>
      <c r="BS278">
        <v>11.48</v>
      </c>
      <c r="BT278">
        <v>12.74</v>
      </c>
      <c r="BU278">
        <v>12.34</v>
      </c>
      <c r="BV278">
        <v>8.36</v>
      </c>
      <c r="BW278">
        <v>9.2899999999999991</v>
      </c>
      <c r="BX278">
        <v>10.44</v>
      </c>
      <c r="BY278">
        <v>10.99</v>
      </c>
      <c r="BZ278">
        <v>7.04</v>
      </c>
      <c r="CA278">
        <v>7.21</v>
      </c>
      <c r="CB278">
        <v>5.33</v>
      </c>
      <c r="CC278">
        <v>9.93</v>
      </c>
      <c r="CD278">
        <v>7.93</v>
      </c>
      <c r="CE278">
        <v>7.97</v>
      </c>
      <c r="CF278">
        <v>8.4700000000000006</v>
      </c>
    </row>
    <row r="279" spans="1:84" x14ac:dyDescent="0.4">
      <c r="AU279">
        <v>10.59</v>
      </c>
      <c r="AV279">
        <v>14.97</v>
      </c>
      <c r="AW279">
        <v>13.47</v>
      </c>
      <c r="AX279">
        <v>12.68</v>
      </c>
      <c r="AY279">
        <v>10.58</v>
      </c>
      <c r="AZ279">
        <v>11.67</v>
      </c>
      <c r="BA279">
        <v>12.69</v>
      </c>
      <c r="BB279">
        <v>12.73</v>
      </c>
      <c r="BC279">
        <v>8.1300000000000008</v>
      </c>
      <c r="BD279">
        <v>9.5299999999999994</v>
      </c>
      <c r="BE279">
        <v>10.59</v>
      </c>
      <c r="BF279">
        <v>10.64</v>
      </c>
      <c r="BG279">
        <v>6.99</v>
      </c>
      <c r="BH279">
        <v>7.13</v>
      </c>
      <c r="BI279">
        <v>5.39</v>
      </c>
      <c r="BJ279">
        <v>9.17</v>
      </c>
      <c r="BK279">
        <v>6.89</v>
      </c>
      <c r="BL279">
        <v>7.97</v>
      </c>
      <c r="BM279">
        <v>8.7200000000000006</v>
      </c>
      <c r="BN279">
        <v>10.66</v>
      </c>
      <c r="BO279">
        <v>14.85</v>
      </c>
      <c r="BP279">
        <v>13.29</v>
      </c>
      <c r="BQ279">
        <v>12.38</v>
      </c>
      <c r="BR279">
        <v>10.37</v>
      </c>
      <c r="BS279">
        <v>11.55</v>
      </c>
      <c r="BT279">
        <v>12.48</v>
      </c>
      <c r="BU279">
        <v>12.17</v>
      </c>
      <c r="BV279">
        <v>8.24</v>
      </c>
      <c r="BW279">
        <v>9.33</v>
      </c>
      <c r="BX279">
        <v>10.45</v>
      </c>
      <c r="BY279">
        <v>10.98</v>
      </c>
      <c r="BZ279">
        <v>6.99</v>
      </c>
      <c r="CA279">
        <v>7.26</v>
      </c>
      <c r="CB279">
        <v>5.64</v>
      </c>
      <c r="CC279">
        <v>9.56</v>
      </c>
      <c r="CD279">
        <v>7.51</v>
      </c>
      <c r="CE279">
        <v>7.44</v>
      </c>
      <c r="CF279">
        <v>8.2799999999999994</v>
      </c>
    </row>
    <row r="280" spans="1:84" x14ac:dyDescent="0.4">
      <c r="AU280">
        <v>10.46</v>
      </c>
      <c r="AV280">
        <v>14.88</v>
      </c>
      <c r="AW280">
        <v>12.93</v>
      </c>
      <c r="AX280">
        <v>12.42</v>
      </c>
      <c r="AY280">
        <v>10.27</v>
      </c>
      <c r="AZ280">
        <v>11.65</v>
      </c>
      <c r="BA280">
        <v>12.68</v>
      </c>
      <c r="BB280">
        <v>12.67</v>
      </c>
      <c r="BC280">
        <v>8.08</v>
      </c>
      <c r="BD280">
        <v>9.59</v>
      </c>
      <c r="BE280">
        <v>10.29</v>
      </c>
      <c r="BF280">
        <v>10.59</v>
      </c>
      <c r="BG280">
        <v>6.91</v>
      </c>
      <c r="BH280">
        <v>7.58</v>
      </c>
      <c r="BI280">
        <v>5.44</v>
      </c>
      <c r="BJ280">
        <v>9.27</v>
      </c>
      <c r="BK280">
        <v>7.23</v>
      </c>
      <c r="BL280">
        <v>8.1199999999999992</v>
      </c>
      <c r="BM280">
        <v>8.64</v>
      </c>
      <c r="BN280">
        <v>10.79</v>
      </c>
      <c r="BO280">
        <v>14.94</v>
      </c>
      <c r="BP280">
        <v>12.88</v>
      </c>
      <c r="BQ280">
        <v>12.31</v>
      </c>
      <c r="BR280">
        <v>10.29</v>
      </c>
      <c r="BS280">
        <v>11.53</v>
      </c>
      <c r="BT280">
        <v>12.69</v>
      </c>
      <c r="BU280">
        <v>12.48</v>
      </c>
      <c r="BV280">
        <v>8.32</v>
      </c>
      <c r="BW280">
        <v>9.32</v>
      </c>
      <c r="BX280">
        <v>10.54</v>
      </c>
      <c r="BY280">
        <v>10.68</v>
      </c>
      <c r="BZ280">
        <v>6.99</v>
      </c>
      <c r="CA280">
        <v>7.31</v>
      </c>
      <c r="CB280">
        <v>5.37</v>
      </c>
      <c r="CC280">
        <v>9.9600000000000009</v>
      </c>
      <c r="CD280">
        <v>7.91</v>
      </c>
      <c r="CE280">
        <v>7.94</v>
      </c>
      <c r="CF280">
        <v>8.35</v>
      </c>
    </row>
    <row r="281" spans="1:84" x14ac:dyDescent="0.4">
      <c r="AU281">
        <v>10.67</v>
      </c>
      <c r="AV281">
        <v>15.06</v>
      </c>
      <c r="AW281">
        <v>13.66</v>
      </c>
      <c r="AX281">
        <v>12.59</v>
      </c>
      <c r="AY281">
        <v>10.54</v>
      </c>
      <c r="AZ281">
        <v>11.69</v>
      </c>
      <c r="BA281">
        <v>12.62</v>
      </c>
      <c r="BB281">
        <v>12.71</v>
      </c>
      <c r="BC281">
        <v>8.02</v>
      </c>
      <c r="BD281">
        <v>9.4600000000000009</v>
      </c>
      <c r="BE281">
        <v>10.24</v>
      </c>
      <c r="BF281">
        <v>10.55</v>
      </c>
      <c r="BG281">
        <v>6.88</v>
      </c>
      <c r="BH281">
        <v>7.69</v>
      </c>
      <c r="BI281">
        <v>5.55</v>
      </c>
      <c r="BJ281">
        <v>9.36</v>
      </c>
      <c r="BK281">
        <v>7.04</v>
      </c>
      <c r="BL281">
        <v>7.96</v>
      </c>
      <c r="BM281">
        <v>8.3800000000000008</v>
      </c>
      <c r="BN281">
        <v>10.68</v>
      </c>
      <c r="BO281">
        <v>15.44</v>
      </c>
      <c r="BP281">
        <v>12.95</v>
      </c>
      <c r="BQ281">
        <v>12.13</v>
      </c>
      <c r="BR281">
        <v>10.29</v>
      </c>
      <c r="BS281">
        <v>11.55</v>
      </c>
      <c r="BT281">
        <v>12.56</v>
      </c>
      <c r="BU281">
        <v>12.69</v>
      </c>
      <c r="BV281">
        <v>8.35</v>
      </c>
      <c r="BW281">
        <v>9.57</v>
      </c>
      <c r="BX281">
        <v>10.72</v>
      </c>
      <c r="BY281">
        <v>10.98</v>
      </c>
      <c r="BZ281">
        <v>6.99</v>
      </c>
      <c r="CA281">
        <v>7.22</v>
      </c>
      <c r="CB281">
        <v>5.24</v>
      </c>
      <c r="CC281">
        <v>9.5500000000000007</v>
      </c>
      <c r="CD281">
        <v>7.93</v>
      </c>
      <c r="CE281">
        <v>7.87</v>
      </c>
      <c r="CF281">
        <v>8.5299999999999994</v>
      </c>
    </row>
    <row r="282" spans="1:84" x14ac:dyDescent="0.4">
      <c r="A282" t="s">
        <v>165</v>
      </c>
      <c r="B282" t="s">
        <v>88</v>
      </c>
      <c r="C282" t="s">
        <v>94</v>
      </c>
      <c r="D282" t="s">
        <v>97</v>
      </c>
      <c r="E282" t="s">
        <v>153</v>
      </c>
      <c r="F282" t="s">
        <v>144</v>
      </c>
      <c r="G282">
        <v>12.15</v>
      </c>
      <c r="H282">
        <v>12.81</v>
      </c>
      <c r="I282">
        <v>13.98</v>
      </c>
      <c r="J282">
        <v>12.97</v>
      </c>
      <c r="K282">
        <v>11.84</v>
      </c>
      <c r="L282">
        <v>12.96</v>
      </c>
      <c r="M282">
        <v>13.89</v>
      </c>
      <c r="N282">
        <v>13.54</v>
      </c>
      <c r="O282">
        <v>9.7799999999999994</v>
      </c>
      <c r="P282">
        <v>9.98</v>
      </c>
      <c r="Q282">
        <v>11.29</v>
      </c>
      <c r="R282">
        <v>10.86</v>
      </c>
      <c r="S282">
        <v>8.7200000000000006</v>
      </c>
      <c r="T282">
        <v>6.59</v>
      </c>
      <c r="U282">
        <v>7.56</v>
      </c>
      <c r="V282">
        <v>6.96</v>
      </c>
      <c r="AA282">
        <v>11.98</v>
      </c>
      <c r="AB282">
        <v>12.47</v>
      </c>
      <c r="AC282">
        <v>13.86</v>
      </c>
      <c r="AD282">
        <v>12.74</v>
      </c>
      <c r="AE282">
        <v>11.51</v>
      </c>
      <c r="AF282">
        <v>13.36</v>
      </c>
      <c r="AG282">
        <v>14.44</v>
      </c>
      <c r="AH282">
        <v>13.84</v>
      </c>
      <c r="AI282">
        <v>10.19</v>
      </c>
      <c r="AJ282">
        <v>9.3699999999999992</v>
      </c>
      <c r="AK282">
        <v>11.54</v>
      </c>
      <c r="AL282">
        <v>11.33</v>
      </c>
      <c r="AM282">
        <v>8.84</v>
      </c>
      <c r="AN282">
        <v>6.55</v>
      </c>
      <c r="AO282">
        <v>8.3800000000000008</v>
      </c>
      <c r="AP282">
        <v>7.24</v>
      </c>
    </row>
    <row r="283" spans="1:84" x14ac:dyDescent="0.4">
      <c r="G283">
        <v>11.95</v>
      </c>
      <c r="H283">
        <v>13.15</v>
      </c>
      <c r="I283">
        <v>13.67</v>
      </c>
      <c r="J283">
        <v>12.92</v>
      </c>
      <c r="K283">
        <v>11.91</v>
      </c>
      <c r="L283">
        <v>12.88</v>
      </c>
      <c r="M283">
        <v>13.98</v>
      </c>
      <c r="N283">
        <v>13.48</v>
      </c>
      <c r="O283">
        <v>9.82</v>
      </c>
      <c r="P283">
        <v>9.86</v>
      </c>
      <c r="Q283">
        <v>11.23</v>
      </c>
      <c r="R283">
        <v>10.89</v>
      </c>
      <c r="S283">
        <v>8.59</v>
      </c>
      <c r="T283">
        <v>6.64</v>
      </c>
      <c r="U283">
        <v>7.76</v>
      </c>
      <c r="V283">
        <v>6.75</v>
      </c>
      <c r="AA283">
        <v>11.94</v>
      </c>
      <c r="AB283">
        <v>12.85</v>
      </c>
      <c r="AC283">
        <v>13.85</v>
      </c>
      <c r="AD283">
        <v>12.85</v>
      </c>
      <c r="AE283">
        <v>12.42</v>
      </c>
      <c r="AF283">
        <v>13.66</v>
      </c>
      <c r="AG283">
        <v>14.61</v>
      </c>
      <c r="AH283">
        <v>13.87</v>
      </c>
      <c r="AI283">
        <v>10.17</v>
      </c>
      <c r="AJ283">
        <v>9.7100000000000009</v>
      </c>
      <c r="AK283">
        <v>11.63</v>
      </c>
      <c r="AL283">
        <v>11.15</v>
      </c>
      <c r="AM283">
        <v>8.84</v>
      </c>
      <c r="AN283">
        <v>6.57</v>
      </c>
      <c r="AO283">
        <v>8.31</v>
      </c>
      <c r="AP283">
        <v>7.11</v>
      </c>
    </row>
    <row r="284" spans="1:84" x14ac:dyDescent="0.4">
      <c r="G284">
        <v>11.96</v>
      </c>
      <c r="H284">
        <v>13.05</v>
      </c>
      <c r="I284">
        <v>13.88</v>
      </c>
      <c r="J284">
        <v>13.05</v>
      </c>
      <c r="K284">
        <v>11.68</v>
      </c>
      <c r="L284">
        <v>12.76</v>
      </c>
      <c r="M284">
        <v>13.65</v>
      </c>
      <c r="N284">
        <v>13.43</v>
      </c>
      <c r="O284">
        <v>9.85</v>
      </c>
      <c r="P284">
        <v>9.9600000000000009</v>
      </c>
      <c r="Q284">
        <v>11.26</v>
      </c>
      <c r="R284">
        <v>10.87</v>
      </c>
      <c r="S284">
        <v>8.84</v>
      </c>
      <c r="T284">
        <v>6.63</v>
      </c>
      <c r="U284">
        <v>7.81</v>
      </c>
      <c r="V284">
        <v>6.61</v>
      </c>
      <c r="AA284">
        <v>11.48</v>
      </c>
      <c r="AB284">
        <v>12.91</v>
      </c>
      <c r="AC284">
        <v>14.31</v>
      </c>
      <c r="AD284">
        <v>12.71</v>
      </c>
      <c r="AE284">
        <v>12.33</v>
      </c>
      <c r="AF284">
        <v>13.28</v>
      </c>
      <c r="AG284">
        <v>14.58</v>
      </c>
      <c r="AH284">
        <v>13.81</v>
      </c>
      <c r="AI284">
        <v>10.18</v>
      </c>
      <c r="AJ284">
        <v>9.44</v>
      </c>
      <c r="AK284">
        <v>11.66</v>
      </c>
      <c r="AL284">
        <v>11.19</v>
      </c>
      <c r="AM284">
        <v>8.86</v>
      </c>
      <c r="AN284">
        <v>6.45</v>
      </c>
      <c r="AO284">
        <v>8.25</v>
      </c>
      <c r="AP284">
        <v>7.21</v>
      </c>
    </row>
    <row r="285" spans="1:84" x14ac:dyDescent="0.4">
      <c r="G285">
        <v>11.75</v>
      </c>
      <c r="H285">
        <v>12.75</v>
      </c>
      <c r="I285">
        <v>13.62</v>
      </c>
      <c r="J285">
        <v>12.94</v>
      </c>
      <c r="K285">
        <v>11.75</v>
      </c>
      <c r="L285">
        <v>12.96</v>
      </c>
      <c r="M285">
        <v>13.77</v>
      </c>
      <c r="N285">
        <v>13.41</v>
      </c>
      <c r="O285">
        <v>9.83</v>
      </c>
      <c r="P285">
        <v>9.23</v>
      </c>
      <c r="Q285">
        <v>11.21</v>
      </c>
      <c r="R285">
        <v>10.89</v>
      </c>
      <c r="S285">
        <v>8.65</v>
      </c>
      <c r="T285">
        <v>6.79</v>
      </c>
      <c r="U285">
        <v>7.58</v>
      </c>
      <c r="V285">
        <v>6.98</v>
      </c>
      <c r="AA285">
        <v>11.97</v>
      </c>
      <c r="AB285">
        <v>12.55</v>
      </c>
      <c r="AC285">
        <v>13.89</v>
      </c>
      <c r="AD285">
        <v>12.68</v>
      </c>
      <c r="AE285">
        <v>12.39</v>
      </c>
      <c r="AF285">
        <v>13.44</v>
      </c>
      <c r="AG285">
        <v>14.68</v>
      </c>
      <c r="AH285">
        <v>13.83</v>
      </c>
      <c r="AI285">
        <v>9.99</v>
      </c>
      <c r="AJ285">
        <v>9.48</v>
      </c>
      <c r="AK285">
        <v>11.94</v>
      </c>
      <c r="AL285">
        <v>11.14</v>
      </c>
      <c r="AM285">
        <v>8.94</v>
      </c>
      <c r="AN285">
        <v>6.64</v>
      </c>
      <c r="AO285">
        <v>8.19</v>
      </c>
      <c r="AP285">
        <v>7.22</v>
      </c>
    </row>
    <row r="286" spans="1:84" x14ac:dyDescent="0.4">
      <c r="G286">
        <v>11.63</v>
      </c>
      <c r="H286">
        <v>13.22</v>
      </c>
      <c r="I286">
        <v>14.19</v>
      </c>
      <c r="J286">
        <v>13.07</v>
      </c>
      <c r="K286">
        <v>11.87</v>
      </c>
      <c r="L286">
        <v>12.88</v>
      </c>
      <c r="M286">
        <v>13.97</v>
      </c>
      <c r="N286">
        <v>13.41</v>
      </c>
      <c r="O286">
        <v>9.81</v>
      </c>
      <c r="P286">
        <v>10.029999999999999</v>
      </c>
      <c r="Q286">
        <v>11.53</v>
      </c>
      <c r="R286">
        <v>10.94</v>
      </c>
      <c r="S286">
        <v>8.84</v>
      </c>
      <c r="T286">
        <v>6.75</v>
      </c>
      <c r="U286">
        <v>7.66</v>
      </c>
      <c r="V286">
        <v>6.99</v>
      </c>
      <c r="AA286">
        <v>11.78</v>
      </c>
      <c r="AB286">
        <v>13.14</v>
      </c>
      <c r="AC286">
        <v>13.81</v>
      </c>
      <c r="AD286">
        <v>12.78</v>
      </c>
      <c r="AE286">
        <v>12.12</v>
      </c>
      <c r="AF286">
        <v>13.53</v>
      </c>
      <c r="AG286">
        <v>14.48</v>
      </c>
      <c r="AH286">
        <v>13.73</v>
      </c>
      <c r="AI286">
        <v>9.98</v>
      </c>
      <c r="AJ286">
        <v>9.58</v>
      </c>
      <c r="AK286">
        <v>11.64</v>
      </c>
      <c r="AL286">
        <v>11.17</v>
      </c>
      <c r="AM286">
        <v>8.85</v>
      </c>
      <c r="AN286">
        <v>6.62</v>
      </c>
      <c r="AO286">
        <v>8.39</v>
      </c>
      <c r="AP286">
        <v>7.25</v>
      </c>
    </row>
    <row r="287" spans="1:84" x14ac:dyDescent="0.4">
      <c r="G287">
        <v>11.56</v>
      </c>
      <c r="H287">
        <v>12.71</v>
      </c>
      <c r="I287">
        <v>13.97</v>
      </c>
      <c r="J287">
        <v>13.01</v>
      </c>
      <c r="K287">
        <v>11.84</v>
      </c>
      <c r="L287">
        <v>12.68</v>
      </c>
      <c r="M287">
        <v>13.76</v>
      </c>
      <c r="N287">
        <v>13.33</v>
      </c>
      <c r="O287">
        <v>9.86</v>
      </c>
      <c r="P287">
        <v>9.33</v>
      </c>
      <c r="Q287">
        <v>11.23</v>
      </c>
      <c r="R287">
        <v>10.88</v>
      </c>
      <c r="S287">
        <v>8.77</v>
      </c>
      <c r="T287">
        <v>6.71</v>
      </c>
      <c r="U287">
        <v>7.79</v>
      </c>
      <c r="V287">
        <v>6.96</v>
      </c>
      <c r="AA287">
        <v>11.92</v>
      </c>
      <c r="AB287">
        <v>12.91</v>
      </c>
      <c r="AC287">
        <v>13.74</v>
      </c>
      <c r="AD287">
        <v>12.84</v>
      </c>
      <c r="AE287">
        <v>11.52</v>
      </c>
      <c r="AF287">
        <v>13.34</v>
      </c>
      <c r="AG287">
        <v>14.43</v>
      </c>
      <c r="AH287">
        <v>13.79</v>
      </c>
      <c r="AI287">
        <v>10.17</v>
      </c>
      <c r="AJ287">
        <v>9.7799999999999994</v>
      </c>
      <c r="AK287">
        <v>11.77</v>
      </c>
      <c r="AL287">
        <v>11.19</v>
      </c>
      <c r="AM287">
        <v>8.93</v>
      </c>
      <c r="AN287">
        <v>6.87</v>
      </c>
      <c r="AO287">
        <v>8.3699999999999992</v>
      </c>
      <c r="AP287">
        <v>7.18</v>
      </c>
    </row>
    <row r="288" spans="1:84" x14ac:dyDescent="0.4">
      <c r="G288">
        <v>11.67</v>
      </c>
      <c r="H288">
        <v>12.91</v>
      </c>
      <c r="I288">
        <v>13.39</v>
      </c>
      <c r="J288">
        <v>13.19</v>
      </c>
      <c r="K288">
        <v>11.51</v>
      </c>
      <c r="L288">
        <v>12.87</v>
      </c>
      <c r="M288">
        <v>13.78</v>
      </c>
      <c r="N288">
        <v>13.44</v>
      </c>
      <c r="O288">
        <v>9.69</v>
      </c>
      <c r="P288">
        <v>9.64</v>
      </c>
      <c r="Q288">
        <v>11.39</v>
      </c>
      <c r="R288">
        <v>10.84</v>
      </c>
      <c r="S288">
        <v>8.93</v>
      </c>
      <c r="T288">
        <v>6.87</v>
      </c>
      <c r="U288">
        <v>7.95</v>
      </c>
      <c r="V288">
        <v>6.65</v>
      </c>
      <c r="AA288">
        <v>11.74</v>
      </c>
      <c r="AB288">
        <v>12.55</v>
      </c>
      <c r="AC288">
        <v>13.63</v>
      </c>
      <c r="AD288">
        <v>12.69</v>
      </c>
      <c r="AE288">
        <v>12.18</v>
      </c>
      <c r="AF288">
        <v>13.31</v>
      </c>
      <c r="AG288">
        <v>14.24</v>
      </c>
      <c r="AH288">
        <v>13.93</v>
      </c>
      <c r="AI288">
        <v>10.18</v>
      </c>
      <c r="AJ288">
        <v>9.61</v>
      </c>
      <c r="AK288">
        <v>11.68</v>
      </c>
      <c r="AL288">
        <v>11.26</v>
      </c>
      <c r="AM288">
        <v>8.89</v>
      </c>
      <c r="AN288">
        <v>6.38</v>
      </c>
      <c r="AO288">
        <v>8.2799999999999994</v>
      </c>
      <c r="AP288">
        <v>7.15</v>
      </c>
    </row>
    <row r="289" spans="1:42" x14ac:dyDescent="0.4">
      <c r="G289">
        <v>11.58</v>
      </c>
      <c r="H289">
        <v>12.87</v>
      </c>
      <c r="I289">
        <v>13.99</v>
      </c>
      <c r="J289">
        <v>12.97</v>
      </c>
      <c r="K289">
        <v>10.88</v>
      </c>
      <c r="L289">
        <v>12.64</v>
      </c>
      <c r="M289">
        <v>13.95</v>
      </c>
      <c r="N289">
        <v>13.48</v>
      </c>
      <c r="O289">
        <v>9.81</v>
      </c>
      <c r="P289">
        <v>9.9499999999999993</v>
      </c>
      <c r="Q289">
        <v>11.28</v>
      </c>
      <c r="R289">
        <v>10.91</v>
      </c>
      <c r="S289">
        <v>8.57</v>
      </c>
      <c r="T289">
        <v>6.65</v>
      </c>
      <c r="U289">
        <v>7.74</v>
      </c>
      <c r="V289">
        <v>6.65</v>
      </c>
      <c r="AA289">
        <v>11.97</v>
      </c>
      <c r="AB289">
        <v>12.76</v>
      </c>
      <c r="AC289">
        <v>13.72</v>
      </c>
      <c r="AD289">
        <v>12.66</v>
      </c>
      <c r="AE289">
        <v>11.59</v>
      </c>
      <c r="AF289">
        <v>13.64</v>
      </c>
      <c r="AG289">
        <v>14.53</v>
      </c>
      <c r="AH289">
        <v>13.76</v>
      </c>
      <c r="AI289">
        <v>10.19</v>
      </c>
      <c r="AJ289">
        <v>9.69</v>
      </c>
      <c r="AK289">
        <v>11.66</v>
      </c>
      <c r="AL289">
        <v>11.16</v>
      </c>
      <c r="AM289">
        <v>8.9600000000000009</v>
      </c>
      <c r="AN289">
        <v>6.57</v>
      </c>
      <c r="AO289">
        <v>8.42</v>
      </c>
      <c r="AP289">
        <v>7.16</v>
      </c>
    </row>
    <row r="290" spans="1:42" x14ac:dyDescent="0.4">
      <c r="G290">
        <v>11.99</v>
      </c>
      <c r="H290">
        <v>12.86</v>
      </c>
      <c r="I290">
        <v>13.98</v>
      </c>
      <c r="J290">
        <v>12.92</v>
      </c>
      <c r="K290">
        <v>11.84</v>
      </c>
      <c r="L290">
        <v>12.54</v>
      </c>
      <c r="M290">
        <v>13.68</v>
      </c>
      <c r="N290">
        <v>13.26</v>
      </c>
      <c r="O290">
        <v>9.89</v>
      </c>
      <c r="P290">
        <v>10.119999999999999</v>
      </c>
      <c r="Q290">
        <v>11.19</v>
      </c>
      <c r="R290">
        <v>10.94</v>
      </c>
      <c r="S290">
        <v>8.67</v>
      </c>
      <c r="T290">
        <v>6.77</v>
      </c>
      <c r="U290">
        <v>7.73</v>
      </c>
      <c r="V290">
        <v>6.96</v>
      </c>
      <c r="AA290">
        <v>11.87</v>
      </c>
      <c r="AB290">
        <v>12.94</v>
      </c>
      <c r="AC290">
        <v>13.98</v>
      </c>
      <c r="AD290">
        <v>12.77</v>
      </c>
      <c r="AE290">
        <v>11.77</v>
      </c>
      <c r="AF290">
        <v>13.67</v>
      </c>
      <c r="AG290">
        <v>14.62</v>
      </c>
      <c r="AH290">
        <v>13.82</v>
      </c>
      <c r="AI290">
        <v>10.17</v>
      </c>
      <c r="AJ290">
        <v>9.58</v>
      </c>
      <c r="AK290">
        <v>11.51</v>
      </c>
      <c r="AL290">
        <v>11.28</v>
      </c>
      <c r="AM290">
        <v>8.98</v>
      </c>
      <c r="AN290">
        <v>6.34</v>
      </c>
      <c r="AO290">
        <v>8.31</v>
      </c>
      <c r="AP290">
        <v>7.08</v>
      </c>
    </row>
    <row r="291" spans="1:42" x14ac:dyDescent="0.4">
      <c r="G291">
        <v>11.32</v>
      </c>
      <c r="H291">
        <v>12.72</v>
      </c>
      <c r="I291">
        <v>13.47</v>
      </c>
      <c r="J291">
        <v>13.06</v>
      </c>
      <c r="K291">
        <v>11.68</v>
      </c>
      <c r="L291">
        <v>12.46</v>
      </c>
      <c r="M291">
        <v>13.83</v>
      </c>
      <c r="N291">
        <v>13.47</v>
      </c>
      <c r="O291">
        <v>9.86</v>
      </c>
      <c r="P291">
        <v>9.91</v>
      </c>
      <c r="Q291">
        <v>11.24</v>
      </c>
      <c r="R291">
        <v>11.05</v>
      </c>
      <c r="S291">
        <v>8.66</v>
      </c>
      <c r="T291">
        <v>6.82</v>
      </c>
      <c r="U291">
        <v>7.81</v>
      </c>
      <c r="V291">
        <v>6.93</v>
      </c>
      <c r="AA291">
        <v>11.98</v>
      </c>
      <c r="AB291">
        <v>12.88</v>
      </c>
      <c r="AC291">
        <v>13.91</v>
      </c>
      <c r="AD291">
        <v>12.49</v>
      </c>
      <c r="AE291">
        <v>11.82</v>
      </c>
      <c r="AF291">
        <v>13.41</v>
      </c>
      <c r="AG291">
        <v>14.52</v>
      </c>
      <c r="AH291">
        <v>13.88</v>
      </c>
      <c r="AI291">
        <v>10.23</v>
      </c>
      <c r="AJ291">
        <v>9.26</v>
      </c>
      <c r="AK291">
        <v>11.47</v>
      </c>
      <c r="AL291">
        <v>11.14</v>
      </c>
      <c r="AM291">
        <v>8.83</v>
      </c>
      <c r="AN291">
        <v>6.43</v>
      </c>
      <c r="AO291">
        <v>8.34</v>
      </c>
      <c r="AP291">
        <v>7.16</v>
      </c>
    </row>
    <row r="292" spans="1:42" x14ac:dyDescent="0.4">
      <c r="A292" t="s">
        <v>166</v>
      </c>
      <c r="B292" t="s">
        <v>88</v>
      </c>
      <c r="C292" t="s">
        <v>89</v>
      </c>
      <c r="D292" t="s">
        <v>172</v>
      </c>
      <c r="E292" t="s">
        <v>173</v>
      </c>
      <c r="F292" t="s">
        <v>144</v>
      </c>
      <c r="G292">
        <v>12.22</v>
      </c>
      <c r="H292">
        <v>12.24</v>
      </c>
      <c r="I292">
        <v>13.69</v>
      </c>
      <c r="J292">
        <v>12.33</v>
      </c>
      <c r="K292">
        <v>10.46</v>
      </c>
      <c r="L292">
        <v>10.84</v>
      </c>
      <c r="M292">
        <v>12.89</v>
      </c>
      <c r="N292">
        <v>12.23</v>
      </c>
      <c r="S292">
        <v>8.68</v>
      </c>
      <c r="T292">
        <v>7.22</v>
      </c>
      <c r="AA292">
        <v>12.22</v>
      </c>
      <c r="AB292">
        <v>11.49</v>
      </c>
      <c r="AC292">
        <v>13.77</v>
      </c>
      <c r="AD292">
        <v>11.89</v>
      </c>
      <c r="AE292">
        <v>10.75</v>
      </c>
      <c r="AF292">
        <v>10.79</v>
      </c>
      <c r="AG292">
        <v>12.81</v>
      </c>
      <c r="AH292">
        <v>12.88</v>
      </c>
      <c r="AM292">
        <v>9.9499999999999993</v>
      </c>
      <c r="AN292">
        <v>6.15</v>
      </c>
    </row>
    <row r="293" spans="1:42" x14ac:dyDescent="0.4">
      <c r="G293">
        <v>11.98</v>
      </c>
      <c r="H293">
        <v>12.13</v>
      </c>
      <c r="I293">
        <v>13.68</v>
      </c>
      <c r="J293">
        <v>12.36</v>
      </c>
      <c r="K293">
        <v>10.51</v>
      </c>
      <c r="L293">
        <v>10.78</v>
      </c>
      <c r="M293">
        <v>12.85</v>
      </c>
      <c r="N293">
        <v>12.37</v>
      </c>
      <c r="S293">
        <v>8.61</v>
      </c>
      <c r="T293">
        <v>7.37</v>
      </c>
      <c r="AA293">
        <v>12.32</v>
      </c>
      <c r="AB293">
        <v>11.91</v>
      </c>
      <c r="AC293">
        <v>13.68</v>
      </c>
      <c r="AD293">
        <v>11.88</v>
      </c>
      <c r="AE293">
        <v>10.76</v>
      </c>
      <c r="AF293">
        <v>10.84</v>
      </c>
      <c r="AG293">
        <v>12.97</v>
      </c>
      <c r="AH293">
        <v>12.86</v>
      </c>
      <c r="AM293">
        <v>10.14</v>
      </c>
      <c r="AN293">
        <v>6.21</v>
      </c>
    </row>
    <row r="294" spans="1:42" x14ac:dyDescent="0.4">
      <c r="G294">
        <v>12.16</v>
      </c>
      <c r="H294">
        <v>12.34</v>
      </c>
      <c r="I294">
        <v>13.68</v>
      </c>
      <c r="J294">
        <v>12.34</v>
      </c>
      <c r="K294">
        <v>10.57</v>
      </c>
      <c r="L294">
        <v>10.99</v>
      </c>
      <c r="M294">
        <v>12.88</v>
      </c>
      <c r="N294">
        <v>12.37</v>
      </c>
      <c r="S294">
        <v>8.73</v>
      </c>
      <c r="T294">
        <v>7.32</v>
      </c>
      <c r="AA294">
        <v>12.22</v>
      </c>
      <c r="AB294">
        <v>11.62</v>
      </c>
      <c r="AC294">
        <v>13.82</v>
      </c>
      <c r="AD294">
        <v>11.83</v>
      </c>
      <c r="AE294">
        <v>10.73</v>
      </c>
      <c r="AF294">
        <v>10.79</v>
      </c>
      <c r="AG294">
        <v>12.81</v>
      </c>
      <c r="AH294">
        <v>12.82</v>
      </c>
      <c r="AM294">
        <v>10.16</v>
      </c>
      <c r="AN294">
        <v>6.22</v>
      </c>
    </row>
    <row r="295" spans="1:42" x14ac:dyDescent="0.4">
      <c r="G295">
        <v>11.99</v>
      </c>
      <c r="H295">
        <v>12.24</v>
      </c>
      <c r="I295">
        <v>13.62</v>
      </c>
      <c r="J295">
        <v>12.43</v>
      </c>
      <c r="K295">
        <v>10.45</v>
      </c>
      <c r="L295">
        <v>10.99</v>
      </c>
      <c r="M295">
        <v>12.68</v>
      </c>
      <c r="N295">
        <v>12.22</v>
      </c>
      <c r="S295">
        <v>8.51</v>
      </c>
      <c r="T295">
        <v>7.23</v>
      </c>
      <c r="AA295">
        <v>12.25</v>
      </c>
      <c r="AB295">
        <v>11.91</v>
      </c>
      <c r="AC295">
        <v>13.73</v>
      </c>
      <c r="AD295">
        <v>11.77</v>
      </c>
      <c r="AE295">
        <v>10.56</v>
      </c>
      <c r="AF295">
        <v>10.78</v>
      </c>
      <c r="AG295">
        <v>12.78</v>
      </c>
      <c r="AH295">
        <v>12.74</v>
      </c>
      <c r="AM295">
        <v>10.24</v>
      </c>
      <c r="AN295">
        <v>6.19</v>
      </c>
    </row>
    <row r="296" spans="1:42" x14ac:dyDescent="0.4">
      <c r="G296">
        <v>12.07</v>
      </c>
      <c r="H296">
        <v>12.33</v>
      </c>
      <c r="I296">
        <v>13.73</v>
      </c>
      <c r="J296">
        <v>12.35</v>
      </c>
      <c r="K296">
        <v>10.45</v>
      </c>
      <c r="L296">
        <v>10.99</v>
      </c>
      <c r="M296">
        <v>12.84</v>
      </c>
      <c r="N296">
        <v>12.13</v>
      </c>
      <c r="S296">
        <v>8.84</v>
      </c>
      <c r="T296">
        <v>7.18</v>
      </c>
      <c r="AA296">
        <v>12.08</v>
      </c>
      <c r="AB296">
        <v>11.57</v>
      </c>
      <c r="AC296">
        <v>13.74</v>
      </c>
      <c r="AD296">
        <v>11.76</v>
      </c>
      <c r="AE296">
        <v>10.56</v>
      </c>
      <c r="AF296">
        <v>10.91</v>
      </c>
      <c r="AG296">
        <v>12.82</v>
      </c>
      <c r="AH296">
        <v>12.21</v>
      </c>
      <c r="AM296">
        <v>10.06</v>
      </c>
      <c r="AN296">
        <v>6.23</v>
      </c>
    </row>
    <row r="297" spans="1:42" x14ac:dyDescent="0.4">
      <c r="G297">
        <v>11.99</v>
      </c>
      <c r="H297">
        <v>12.29</v>
      </c>
      <c r="I297">
        <v>13.65</v>
      </c>
      <c r="J297">
        <v>12.43</v>
      </c>
      <c r="K297">
        <v>10.52</v>
      </c>
      <c r="L297">
        <v>10.98</v>
      </c>
      <c r="M297">
        <v>12.72</v>
      </c>
      <c r="N297">
        <v>12.27</v>
      </c>
      <c r="S297">
        <v>8.57</v>
      </c>
      <c r="T297">
        <v>7.45</v>
      </c>
      <c r="AA297">
        <v>12.06</v>
      </c>
      <c r="AB297">
        <v>11.99</v>
      </c>
      <c r="AC297">
        <v>13.63</v>
      </c>
      <c r="AD297">
        <v>11.78</v>
      </c>
      <c r="AE297">
        <v>10.56</v>
      </c>
      <c r="AF297">
        <v>10.78</v>
      </c>
      <c r="AG297">
        <v>12.95</v>
      </c>
      <c r="AH297">
        <v>12.75</v>
      </c>
      <c r="AM297">
        <v>10.06</v>
      </c>
      <c r="AN297">
        <v>6.17</v>
      </c>
    </row>
    <row r="298" spans="1:42" x14ac:dyDescent="0.4">
      <c r="G298">
        <v>11.94</v>
      </c>
      <c r="H298">
        <v>12.26</v>
      </c>
      <c r="I298">
        <v>13.66</v>
      </c>
      <c r="J298">
        <v>12.29</v>
      </c>
      <c r="K298">
        <v>10.47</v>
      </c>
      <c r="L298">
        <v>10.96</v>
      </c>
      <c r="M298">
        <v>12.79</v>
      </c>
      <c r="N298">
        <v>12.34</v>
      </c>
      <c r="S298">
        <v>8.74</v>
      </c>
      <c r="T298">
        <v>7.36</v>
      </c>
      <c r="AA298">
        <v>12.33</v>
      </c>
      <c r="AB298">
        <v>11.89</v>
      </c>
      <c r="AC298">
        <v>13.62</v>
      </c>
      <c r="AD298">
        <v>11.76</v>
      </c>
      <c r="AE298">
        <v>10.59</v>
      </c>
      <c r="AF298">
        <v>10.72</v>
      </c>
      <c r="AG298">
        <v>13.06</v>
      </c>
      <c r="AH298">
        <v>11.97</v>
      </c>
      <c r="AM298">
        <v>10.01</v>
      </c>
      <c r="AN298">
        <v>6.17</v>
      </c>
    </row>
    <row r="299" spans="1:42" x14ac:dyDescent="0.4">
      <c r="G299">
        <v>11.99</v>
      </c>
      <c r="H299">
        <v>12.47</v>
      </c>
      <c r="I299">
        <v>13.69</v>
      </c>
      <c r="J299">
        <v>12.45</v>
      </c>
      <c r="K299">
        <v>10.45</v>
      </c>
      <c r="L299">
        <v>10.82</v>
      </c>
      <c r="M299">
        <v>12.86</v>
      </c>
      <c r="N299">
        <v>12.39</v>
      </c>
      <c r="S299">
        <v>8.5399999999999991</v>
      </c>
      <c r="T299">
        <v>7.28</v>
      </c>
      <c r="AA299">
        <v>12.09</v>
      </c>
      <c r="AB299">
        <v>11.78</v>
      </c>
      <c r="AC299">
        <v>13.75</v>
      </c>
      <c r="AD299">
        <v>11.76</v>
      </c>
      <c r="AE299">
        <v>10.46</v>
      </c>
      <c r="AF299">
        <v>10.95</v>
      </c>
      <c r="AG299">
        <v>12.82</v>
      </c>
      <c r="AH299">
        <v>12.19</v>
      </c>
      <c r="AM299">
        <v>10.039999999999999</v>
      </c>
      <c r="AN299">
        <v>6.24</v>
      </c>
    </row>
    <row r="300" spans="1:42" x14ac:dyDescent="0.4">
      <c r="G300">
        <v>11.96</v>
      </c>
      <c r="H300">
        <v>12.28</v>
      </c>
      <c r="I300">
        <v>13.73</v>
      </c>
      <c r="J300">
        <v>12.28</v>
      </c>
      <c r="K300">
        <v>10.44</v>
      </c>
      <c r="L300">
        <v>10.96</v>
      </c>
      <c r="M300">
        <v>12.81</v>
      </c>
      <c r="N300">
        <v>12.22</v>
      </c>
      <c r="S300">
        <v>8.5399999999999991</v>
      </c>
      <c r="T300">
        <v>7.26</v>
      </c>
      <c r="AA300">
        <v>12.13</v>
      </c>
      <c r="AB300">
        <v>11.81</v>
      </c>
      <c r="AC300">
        <v>13.68</v>
      </c>
      <c r="AD300">
        <v>11.74</v>
      </c>
      <c r="AE300">
        <v>10.44</v>
      </c>
      <c r="AF300">
        <v>10.94</v>
      </c>
      <c r="AG300">
        <v>12.78</v>
      </c>
      <c r="AH300">
        <v>12.64</v>
      </c>
      <c r="AM300">
        <v>10.029999999999999</v>
      </c>
      <c r="AN300">
        <v>6.36</v>
      </c>
    </row>
    <row r="301" spans="1:42" x14ac:dyDescent="0.4">
      <c r="G301">
        <v>11.91</v>
      </c>
      <c r="H301">
        <v>12.45</v>
      </c>
      <c r="I301">
        <v>13.68</v>
      </c>
      <c r="J301">
        <v>12.49</v>
      </c>
      <c r="K301">
        <v>10.33</v>
      </c>
      <c r="L301">
        <v>10.87</v>
      </c>
      <c r="M301">
        <v>12.56</v>
      </c>
      <c r="N301">
        <v>12.33</v>
      </c>
      <c r="S301">
        <v>8.6300000000000008</v>
      </c>
      <c r="T301">
        <v>7.14</v>
      </c>
      <c r="AA301">
        <v>12.17</v>
      </c>
      <c r="AB301">
        <v>11.62</v>
      </c>
      <c r="AC301">
        <v>13.64</v>
      </c>
      <c r="AD301">
        <v>11.74</v>
      </c>
      <c r="AE301">
        <v>10.44</v>
      </c>
      <c r="AF301">
        <v>10.51</v>
      </c>
      <c r="AG301">
        <v>12.79</v>
      </c>
      <c r="AH301">
        <v>12.63</v>
      </c>
      <c r="AM301">
        <v>10.029999999999999</v>
      </c>
      <c r="AN301">
        <v>6.23</v>
      </c>
    </row>
    <row r="302" spans="1:42" x14ac:dyDescent="0.4">
      <c r="A302" t="s">
        <v>167</v>
      </c>
      <c r="B302" t="s">
        <v>88</v>
      </c>
      <c r="C302" t="s">
        <v>94</v>
      </c>
      <c r="D302" t="s">
        <v>97</v>
      </c>
      <c r="E302" t="s">
        <v>174</v>
      </c>
      <c r="F302" t="s">
        <v>144</v>
      </c>
      <c r="G302">
        <v>10.96</v>
      </c>
      <c r="H302">
        <v>11.64</v>
      </c>
      <c r="I302">
        <v>12.53</v>
      </c>
      <c r="J302">
        <v>12.12</v>
      </c>
      <c r="K302">
        <v>10.85</v>
      </c>
      <c r="L302">
        <v>10.39</v>
      </c>
      <c r="M302">
        <v>11.97</v>
      </c>
      <c r="N302">
        <v>11.43</v>
      </c>
      <c r="AA302">
        <v>10.95</v>
      </c>
      <c r="AB302">
        <v>11.83</v>
      </c>
      <c r="AC302">
        <v>12.75</v>
      </c>
      <c r="AD302">
        <v>11.67</v>
      </c>
      <c r="AE302">
        <v>10.87</v>
      </c>
      <c r="AF302">
        <v>11.17</v>
      </c>
      <c r="AG302">
        <v>12.33</v>
      </c>
      <c r="AH302">
        <v>11.63</v>
      </c>
    </row>
    <row r="303" spans="1:42" x14ac:dyDescent="0.4">
      <c r="G303">
        <v>10.86</v>
      </c>
      <c r="H303">
        <v>11.56</v>
      </c>
      <c r="I303">
        <v>12.79</v>
      </c>
      <c r="J303">
        <v>12.11</v>
      </c>
      <c r="K303">
        <v>10.83</v>
      </c>
      <c r="L303">
        <v>10.51</v>
      </c>
      <c r="M303">
        <v>11.94</v>
      </c>
      <c r="N303">
        <v>11.36</v>
      </c>
      <c r="AA303">
        <v>10.88</v>
      </c>
      <c r="AB303">
        <v>11.94</v>
      </c>
      <c r="AC303">
        <v>12.81</v>
      </c>
      <c r="AD303">
        <v>11.76</v>
      </c>
      <c r="AE303">
        <v>10.87</v>
      </c>
      <c r="AF303">
        <v>11.26</v>
      </c>
      <c r="AG303">
        <v>12.46</v>
      </c>
      <c r="AH303">
        <v>11.99</v>
      </c>
    </row>
    <row r="304" spans="1:42" x14ac:dyDescent="0.4">
      <c r="G304">
        <v>10.89</v>
      </c>
      <c r="H304">
        <v>11.35</v>
      </c>
      <c r="I304">
        <v>12.81</v>
      </c>
      <c r="J304">
        <v>12.12</v>
      </c>
      <c r="K304">
        <v>10.76</v>
      </c>
      <c r="L304">
        <v>10.48</v>
      </c>
      <c r="M304">
        <v>11.94</v>
      </c>
      <c r="N304">
        <v>11.38</v>
      </c>
      <c r="AA304">
        <v>10.94</v>
      </c>
      <c r="AB304">
        <v>11.91</v>
      </c>
      <c r="AC304">
        <v>12.72</v>
      </c>
      <c r="AD304">
        <v>11.85</v>
      </c>
      <c r="AE304">
        <v>10.99</v>
      </c>
      <c r="AF304">
        <v>11.38</v>
      </c>
      <c r="AG304">
        <v>12.49</v>
      </c>
      <c r="AH304">
        <v>11.81</v>
      </c>
    </row>
    <row r="305" spans="1:42" x14ac:dyDescent="0.4">
      <c r="G305">
        <v>10.98</v>
      </c>
      <c r="H305">
        <v>11.82</v>
      </c>
      <c r="I305">
        <v>12.74</v>
      </c>
      <c r="J305">
        <v>12.16</v>
      </c>
      <c r="K305">
        <v>10.87</v>
      </c>
      <c r="L305">
        <v>10.46</v>
      </c>
      <c r="M305">
        <v>12.09</v>
      </c>
      <c r="N305">
        <v>11.44</v>
      </c>
      <c r="AA305">
        <v>10.91</v>
      </c>
      <c r="AB305">
        <v>11.82</v>
      </c>
      <c r="AC305">
        <v>12.81</v>
      </c>
      <c r="AD305">
        <v>11.74</v>
      </c>
      <c r="AE305">
        <v>11.16</v>
      </c>
      <c r="AF305">
        <v>11.23</v>
      </c>
      <c r="AG305">
        <v>12.34</v>
      </c>
      <c r="AH305">
        <v>11.78</v>
      </c>
    </row>
    <row r="306" spans="1:42" x14ac:dyDescent="0.4">
      <c r="G306">
        <v>10.93</v>
      </c>
      <c r="H306">
        <v>11.88</v>
      </c>
      <c r="I306">
        <v>12.81</v>
      </c>
      <c r="J306">
        <v>12.13</v>
      </c>
      <c r="K306">
        <v>10.89</v>
      </c>
      <c r="L306">
        <v>10.45</v>
      </c>
      <c r="M306">
        <v>12.03</v>
      </c>
      <c r="N306">
        <v>11.39</v>
      </c>
      <c r="AA306">
        <v>10.94</v>
      </c>
      <c r="AB306">
        <v>12.18</v>
      </c>
      <c r="AC306">
        <v>12.81</v>
      </c>
      <c r="AD306">
        <v>11.78</v>
      </c>
      <c r="AE306">
        <v>10.97</v>
      </c>
      <c r="AF306">
        <v>11.19</v>
      </c>
      <c r="AG306">
        <v>12.43</v>
      </c>
      <c r="AH306">
        <v>11.87</v>
      </c>
    </row>
    <row r="307" spans="1:42" x14ac:dyDescent="0.4">
      <c r="G307">
        <v>10.97</v>
      </c>
      <c r="H307">
        <v>11.83</v>
      </c>
      <c r="I307">
        <v>12.75</v>
      </c>
      <c r="J307">
        <v>12.13</v>
      </c>
      <c r="K307">
        <v>10.82</v>
      </c>
      <c r="L307">
        <v>10.47</v>
      </c>
      <c r="M307">
        <v>11.99</v>
      </c>
      <c r="N307">
        <v>11.38</v>
      </c>
      <c r="AA307">
        <v>10.97</v>
      </c>
      <c r="AB307">
        <v>11.55</v>
      </c>
      <c r="AC307">
        <v>12.75</v>
      </c>
      <c r="AD307">
        <v>11.61</v>
      </c>
      <c r="AE307">
        <v>10.95</v>
      </c>
      <c r="AF307">
        <v>11.38</v>
      </c>
      <c r="AG307">
        <v>12.63</v>
      </c>
      <c r="AH307">
        <v>11.89</v>
      </c>
    </row>
    <row r="308" spans="1:42" x14ac:dyDescent="0.4">
      <c r="G308">
        <v>10.87</v>
      </c>
      <c r="H308">
        <v>11.84</v>
      </c>
      <c r="I308">
        <v>12.81</v>
      </c>
      <c r="J308">
        <v>12.16</v>
      </c>
      <c r="K308">
        <v>10.88</v>
      </c>
      <c r="L308">
        <v>10.43</v>
      </c>
      <c r="M308">
        <v>11.92</v>
      </c>
      <c r="N308">
        <v>11.42</v>
      </c>
      <c r="AA308">
        <v>10.98</v>
      </c>
      <c r="AB308">
        <v>11.88</v>
      </c>
      <c r="AC308">
        <v>12.83</v>
      </c>
      <c r="AD308">
        <v>11.78</v>
      </c>
      <c r="AE308">
        <v>10.99</v>
      </c>
      <c r="AF308">
        <v>11.45</v>
      </c>
      <c r="AG308">
        <v>12.43</v>
      </c>
      <c r="AH308">
        <v>11.86</v>
      </c>
    </row>
    <row r="309" spans="1:42" x14ac:dyDescent="0.4">
      <c r="G309">
        <v>10.79</v>
      </c>
      <c r="H309">
        <v>11.25</v>
      </c>
      <c r="I309">
        <v>12.78</v>
      </c>
      <c r="J309">
        <v>12.18</v>
      </c>
      <c r="K309">
        <v>10.76</v>
      </c>
      <c r="L309">
        <v>10.45</v>
      </c>
      <c r="M309">
        <v>11.98</v>
      </c>
      <c r="N309">
        <v>11.21</v>
      </c>
      <c r="AA309">
        <v>10.96</v>
      </c>
      <c r="AB309">
        <v>11.82</v>
      </c>
      <c r="AC309">
        <v>12.68</v>
      </c>
      <c r="AD309">
        <v>11.78</v>
      </c>
      <c r="AE309">
        <v>10.75</v>
      </c>
      <c r="AF309">
        <v>11.46</v>
      </c>
      <c r="AG309">
        <v>12.33</v>
      </c>
      <c r="AH309">
        <v>11.96</v>
      </c>
    </row>
    <row r="310" spans="1:42" x14ac:dyDescent="0.4">
      <c r="G310">
        <v>10.87</v>
      </c>
      <c r="H310">
        <v>11.35</v>
      </c>
      <c r="I310">
        <v>12.71</v>
      </c>
      <c r="J310">
        <v>12.21</v>
      </c>
      <c r="K310">
        <v>10.83</v>
      </c>
      <c r="L310">
        <v>10.35</v>
      </c>
      <c r="M310">
        <v>11.97</v>
      </c>
      <c r="N310">
        <v>11.37</v>
      </c>
      <c r="AA310">
        <v>10.88</v>
      </c>
      <c r="AB310">
        <v>11.63</v>
      </c>
      <c r="AC310">
        <v>12.76</v>
      </c>
      <c r="AD310">
        <v>11.73</v>
      </c>
      <c r="AE310">
        <v>10.99</v>
      </c>
      <c r="AF310">
        <v>11.46</v>
      </c>
      <c r="AG310">
        <v>12.39</v>
      </c>
      <c r="AH310">
        <v>11.82</v>
      </c>
    </row>
    <row r="311" spans="1:42" x14ac:dyDescent="0.4">
      <c r="G311">
        <v>10.94</v>
      </c>
      <c r="H311">
        <v>11.72</v>
      </c>
      <c r="I311">
        <v>12.75</v>
      </c>
      <c r="J311">
        <v>12.17</v>
      </c>
      <c r="K311">
        <v>10.88</v>
      </c>
      <c r="L311">
        <v>10.63</v>
      </c>
      <c r="M311">
        <v>12.05</v>
      </c>
      <c r="N311">
        <v>11.35</v>
      </c>
      <c r="AA311">
        <v>10.92</v>
      </c>
      <c r="AB311">
        <v>11.54</v>
      </c>
      <c r="AC311">
        <v>12.74</v>
      </c>
      <c r="AD311">
        <v>11.88</v>
      </c>
      <c r="AE311">
        <v>10.92</v>
      </c>
      <c r="AF311">
        <v>11.18</v>
      </c>
      <c r="AG311">
        <v>12.47</v>
      </c>
      <c r="AH311">
        <v>11.85</v>
      </c>
    </row>
    <row r="312" spans="1:42" x14ac:dyDescent="0.4">
      <c r="A312" t="s">
        <v>168</v>
      </c>
      <c r="B312" t="s">
        <v>88</v>
      </c>
      <c r="C312" t="s">
        <v>94</v>
      </c>
      <c r="D312" t="s">
        <v>97</v>
      </c>
      <c r="E312" t="s">
        <v>153</v>
      </c>
      <c r="F312" t="s">
        <v>144</v>
      </c>
      <c r="G312">
        <v>11.29</v>
      </c>
      <c r="H312">
        <v>13.29</v>
      </c>
      <c r="I312">
        <v>13.31</v>
      </c>
      <c r="J312">
        <v>13.43</v>
      </c>
      <c r="K312">
        <v>10.67</v>
      </c>
      <c r="L312">
        <v>12.37</v>
      </c>
      <c r="M312">
        <v>12.82</v>
      </c>
      <c r="N312">
        <v>13.15</v>
      </c>
      <c r="O312">
        <v>9.6199999999999992</v>
      </c>
      <c r="P312">
        <v>10.72</v>
      </c>
      <c r="Q312">
        <v>11.18</v>
      </c>
      <c r="R312">
        <v>11.78</v>
      </c>
      <c r="S312">
        <v>8.16</v>
      </c>
      <c r="T312">
        <v>7.16</v>
      </c>
      <c r="U312">
        <v>7.25</v>
      </c>
      <c r="V312">
        <v>7.33</v>
      </c>
      <c r="AA312">
        <v>11.42</v>
      </c>
      <c r="AB312">
        <v>12.77</v>
      </c>
      <c r="AC312">
        <v>12.85</v>
      </c>
      <c r="AD312">
        <v>13.74</v>
      </c>
      <c r="AE312">
        <v>11.12</v>
      </c>
      <c r="AF312">
        <v>11.62</v>
      </c>
      <c r="AG312">
        <v>13.67</v>
      </c>
      <c r="AH312">
        <v>13.37</v>
      </c>
      <c r="AI312">
        <v>9.85</v>
      </c>
      <c r="AJ312">
        <v>10.51</v>
      </c>
      <c r="AK312">
        <v>11.69</v>
      </c>
      <c r="AL312">
        <v>11.73</v>
      </c>
      <c r="AM312">
        <v>8.5399999999999991</v>
      </c>
      <c r="AN312">
        <v>7.26</v>
      </c>
      <c r="AO312">
        <v>7.48</v>
      </c>
      <c r="AP312">
        <v>7.23</v>
      </c>
    </row>
    <row r="313" spans="1:42" x14ac:dyDescent="0.4">
      <c r="G313">
        <v>11.41</v>
      </c>
      <c r="H313">
        <v>13.33</v>
      </c>
      <c r="I313">
        <v>13.41</v>
      </c>
      <c r="J313">
        <v>13.59</v>
      </c>
      <c r="K313">
        <v>10.88</v>
      </c>
      <c r="L313">
        <v>12.34</v>
      </c>
      <c r="M313">
        <v>12.88</v>
      </c>
      <c r="N313">
        <v>13.32</v>
      </c>
      <c r="O313">
        <v>9.6300000000000008</v>
      </c>
      <c r="P313">
        <v>10.76</v>
      </c>
      <c r="Q313">
        <v>11.18</v>
      </c>
      <c r="R313">
        <v>11.99</v>
      </c>
      <c r="S313">
        <v>8.31</v>
      </c>
      <c r="T313">
        <v>7.26</v>
      </c>
      <c r="U313">
        <v>7.18</v>
      </c>
      <c r="V313">
        <v>7.32</v>
      </c>
      <c r="AA313">
        <v>11.58</v>
      </c>
      <c r="AB313">
        <v>12.76</v>
      </c>
      <c r="AC313">
        <v>13.02</v>
      </c>
      <c r="AD313">
        <v>13.76</v>
      </c>
      <c r="AE313">
        <v>10.62</v>
      </c>
      <c r="AF313">
        <v>12.65</v>
      </c>
      <c r="AG313">
        <v>13.63</v>
      </c>
      <c r="AH313">
        <v>13.43</v>
      </c>
      <c r="AI313">
        <v>9.85</v>
      </c>
      <c r="AJ313">
        <v>10.57</v>
      </c>
      <c r="AK313">
        <v>11.91</v>
      </c>
      <c r="AL313">
        <v>11.79</v>
      </c>
      <c r="AM313">
        <v>8.61</v>
      </c>
      <c r="AN313">
        <v>7.17</v>
      </c>
      <c r="AO313">
        <v>7.49</v>
      </c>
      <c r="AP313">
        <v>7.45</v>
      </c>
    </row>
    <row r="314" spans="1:42" x14ac:dyDescent="0.4">
      <c r="G314">
        <v>11.14</v>
      </c>
      <c r="H314">
        <v>13.26</v>
      </c>
      <c r="I314">
        <v>13.43</v>
      </c>
      <c r="J314">
        <v>13.72</v>
      </c>
      <c r="K314">
        <v>10.65</v>
      </c>
      <c r="L314">
        <v>12.26</v>
      </c>
      <c r="M314">
        <v>12.97</v>
      </c>
      <c r="N314">
        <v>13.35</v>
      </c>
      <c r="O314">
        <v>9.6300000000000008</v>
      </c>
      <c r="P314">
        <v>10.84</v>
      </c>
      <c r="Q314">
        <v>11.29</v>
      </c>
      <c r="R314">
        <v>11.87</v>
      </c>
      <c r="S314">
        <v>8.25</v>
      </c>
      <c r="T314">
        <v>7.12</v>
      </c>
      <c r="U314">
        <v>7.18</v>
      </c>
      <c r="V314">
        <v>7.22</v>
      </c>
      <c r="AA314">
        <v>11.45</v>
      </c>
      <c r="AB314">
        <v>12.84</v>
      </c>
      <c r="AC314">
        <v>12.57</v>
      </c>
      <c r="AD314">
        <v>13.54</v>
      </c>
      <c r="AE314">
        <v>10.59</v>
      </c>
      <c r="AF314">
        <v>12.57</v>
      </c>
      <c r="AG314">
        <v>13.84</v>
      </c>
      <c r="AH314">
        <v>13.32</v>
      </c>
      <c r="AI314">
        <v>9.9600000000000009</v>
      </c>
      <c r="AJ314">
        <v>10.79</v>
      </c>
      <c r="AK314">
        <v>11.83</v>
      </c>
      <c r="AL314">
        <v>11.79</v>
      </c>
      <c r="AM314">
        <v>8.5399999999999991</v>
      </c>
      <c r="AN314">
        <v>7.29</v>
      </c>
      <c r="AO314">
        <v>7.48</v>
      </c>
      <c r="AP314">
        <v>7.45</v>
      </c>
    </row>
    <row r="315" spans="1:42" x14ac:dyDescent="0.4">
      <c r="G315">
        <v>11.31</v>
      </c>
      <c r="H315">
        <v>13.53</v>
      </c>
      <c r="I315">
        <v>13.45</v>
      </c>
      <c r="J315">
        <v>13.76</v>
      </c>
      <c r="K315">
        <v>10.37</v>
      </c>
      <c r="L315">
        <v>12.27</v>
      </c>
      <c r="M315">
        <v>13.17</v>
      </c>
      <c r="N315">
        <v>13.34</v>
      </c>
      <c r="O315">
        <v>9.64</v>
      </c>
      <c r="P315">
        <v>10.82</v>
      </c>
      <c r="Q315">
        <v>11.21</v>
      </c>
      <c r="R315">
        <v>11.95</v>
      </c>
      <c r="S315">
        <v>8.0500000000000007</v>
      </c>
      <c r="T315">
        <v>7.19</v>
      </c>
      <c r="U315">
        <v>7.27</v>
      </c>
      <c r="V315">
        <v>7.14</v>
      </c>
      <c r="AA315">
        <v>10.72</v>
      </c>
      <c r="AB315">
        <v>12.71</v>
      </c>
      <c r="AC315">
        <v>12.79</v>
      </c>
      <c r="AD315">
        <v>13.75</v>
      </c>
      <c r="AE315">
        <v>10.95</v>
      </c>
      <c r="AF315">
        <v>12.85</v>
      </c>
      <c r="AG315">
        <v>13.61</v>
      </c>
      <c r="AH315">
        <v>13.39</v>
      </c>
      <c r="AI315">
        <v>9.8699999999999992</v>
      </c>
      <c r="AJ315">
        <v>10.86</v>
      </c>
      <c r="AK315">
        <v>11.73</v>
      </c>
      <c r="AL315">
        <v>11.79</v>
      </c>
      <c r="AM315">
        <v>8.5299999999999994</v>
      </c>
      <c r="AN315">
        <v>7.13</v>
      </c>
      <c r="AO315">
        <v>7.49</v>
      </c>
      <c r="AP315">
        <v>7.73</v>
      </c>
    </row>
    <row r="316" spans="1:42" x14ac:dyDescent="0.4">
      <c r="G316">
        <v>11.08</v>
      </c>
      <c r="H316">
        <v>13.34</v>
      </c>
      <c r="I316">
        <v>13.42</v>
      </c>
      <c r="J316">
        <v>13.71</v>
      </c>
      <c r="K316">
        <v>10.48</v>
      </c>
      <c r="L316">
        <v>12.38</v>
      </c>
      <c r="M316">
        <v>13.13</v>
      </c>
      <c r="N316">
        <v>13.33</v>
      </c>
      <c r="O316">
        <v>9.67</v>
      </c>
      <c r="P316">
        <v>10.46</v>
      </c>
      <c r="Q316">
        <v>11.28</v>
      </c>
      <c r="R316">
        <v>11.84</v>
      </c>
      <c r="S316">
        <v>8.27</v>
      </c>
      <c r="T316">
        <v>6.28</v>
      </c>
      <c r="U316">
        <v>7.32</v>
      </c>
      <c r="V316">
        <v>7.21</v>
      </c>
      <c r="AA316">
        <v>11.42</v>
      </c>
      <c r="AB316">
        <v>12.92</v>
      </c>
      <c r="AC316">
        <v>12.54</v>
      </c>
      <c r="AD316">
        <v>13.68</v>
      </c>
      <c r="AE316">
        <v>10.94</v>
      </c>
      <c r="AF316">
        <v>12.79</v>
      </c>
      <c r="AG316">
        <v>13.76</v>
      </c>
      <c r="AH316">
        <v>13.39</v>
      </c>
      <c r="AI316">
        <v>9.86</v>
      </c>
      <c r="AJ316">
        <v>10.73</v>
      </c>
      <c r="AK316">
        <v>11.81</v>
      </c>
      <c r="AL316">
        <v>11.89</v>
      </c>
      <c r="AM316">
        <v>8.1199999999999992</v>
      </c>
      <c r="AN316">
        <v>7.16</v>
      </c>
      <c r="AO316">
        <v>7.48</v>
      </c>
      <c r="AP316">
        <v>7.21</v>
      </c>
    </row>
    <row r="317" spans="1:42" x14ac:dyDescent="0.4">
      <c r="G317">
        <v>10.83</v>
      </c>
      <c r="H317">
        <v>13.35</v>
      </c>
      <c r="I317">
        <v>13.33</v>
      </c>
      <c r="J317">
        <v>13.52</v>
      </c>
      <c r="K317">
        <v>9.9700000000000006</v>
      </c>
      <c r="L317">
        <v>12.53</v>
      </c>
      <c r="M317">
        <v>13.27</v>
      </c>
      <c r="N317">
        <v>13.38</v>
      </c>
      <c r="O317">
        <v>9.64</v>
      </c>
      <c r="P317">
        <v>10.64</v>
      </c>
      <c r="Q317">
        <v>11.16</v>
      </c>
      <c r="R317">
        <v>11.95</v>
      </c>
      <c r="S317">
        <v>8.2799999999999994</v>
      </c>
      <c r="T317">
        <v>7.31</v>
      </c>
      <c r="U317">
        <v>7.27</v>
      </c>
      <c r="V317">
        <v>7.19</v>
      </c>
      <c r="AA317">
        <v>10.98</v>
      </c>
      <c r="AB317">
        <v>12.77</v>
      </c>
      <c r="AC317">
        <v>12.56</v>
      </c>
      <c r="AD317">
        <v>13.78</v>
      </c>
      <c r="AE317">
        <v>10.62</v>
      </c>
      <c r="AF317">
        <v>12.57</v>
      </c>
      <c r="AG317">
        <v>13.78</v>
      </c>
      <c r="AH317">
        <v>13.58</v>
      </c>
      <c r="AI317">
        <v>9.68</v>
      </c>
      <c r="AJ317">
        <v>10.56</v>
      </c>
      <c r="AK317">
        <v>11.77</v>
      </c>
      <c r="AL317">
        <v>11.86</v>
      </c>
      <c r="AM317">
        <v>8.4600000000000009</v>
      </c>
      <c r="AN317">
        <v>7.27</v>
      </c>
      <c r="AO317">
        <v>7.49</v>
      </c>
      <c r="AP317">
        <v>7.13</v>
      </c>
    </row>
    <row r="318" spans="1:42" x14ac:dyDescent="0.4">
      <c r="G318">
        <v>10.96</v>
      </c>
      <c r="H318">
        <v>13.46</v>
      </c>
      <c r="I318">
        <v>13.48</v>
      </c>
      <c r="J318">
        <v>13.68</v>
      </c>
      <c r="K318">
        <v>10.52</v>
      </c>
      <c r="L318">
        <v>12.44</v>
      </c>
      <c r="M318">
        <v>13.21</v>
      </c>
      <c r="N318">
        <v>13.43</v>
      </c>
      <c r="O318">
        <v>9.65</v>
      </c>
      <c r="P318">
        <v>10.76</v>
      </c>
      <c r="Q318">
        <v>11.15</v>
      </c>
      <c r="R318">
        <v>11.73</v>
      </c>
      <c r="S318">
        <v>8.26</v>
      </c>
      <c r="T318">
        <v>7.04</v>
      </c>
      <c r="U318">
        <v>7.27</v>
      </c>
      <c r="V318">
        <v>7.32</v>
      </c>
      <c r="AA318">
        <v>10.98</v>
      </c>
      <c r="AB318">
        <v>12.78</v>
      </c>
      <c r="AC318">
        <v>12.59</v>
      </c>
      <c r="AD318">
        <v>13.78</v>
      </c>
      <c r="AE318">
        <v>11.29</v>
      </c>
      <c r="AF318">
        <v>12.85</v>
      </c>
      <c r="AG318">
        <v>13.81</v>
      </c>
      <c r="AH318">
        <v>13.24</v>
      </c>
      <c r="AI318">
        <v>9.77</v>
      </c>
      <c r="AJ318">
        <v>10.88</v>
      </c>
      <c r="AK318">
        <v>11.93</v>
      </c>
      <c r="AL318">
        <v>11.86</v>
      </c>
      <c r="AM318">
        <v>8.6199999999999992</v>
      </c>
      <c r="AN318">
        <v>7.17</v>
      </c>
      <c r="AO318">
        <v>7.47</v>
      </c>
      <c r="AP318">
        <v>6.93</v>
      </c>
    </row>
    <row r="319" spans="1:42" x14ac:dyDescent="0.4">
      <c r="G319">
        <v>10.71</v>
      </c>
      <c r="H319">
        <v>13.34</v>
      </c>
      <c r="I319">
        <v>13.49</v>
      </c>
      <c r="J319">
        <v>13.63</v>
      </c>
      <c r="K319">
        <v>10.15</v>
      </c>
      <c r="L319">
        <v>12.28</v>
      </c>
      <c r="M319">
        <v>13.18</v>
      </c>
      <c r="N319">
        <v>13.33</v>
      </c>
      <c r="O319">
        <v>9.61</v>
      </c>
      <c r="P319">
        <v>10.62</v>
      </c>
      <c r="Q319">
        <v>11.56</v>
      </c>
      <c r="R319">
        <v>11.91</v>
      </c>
      <c r="S319">
        <v>8.15</v>
      </c>
      <c r="T319">
        <v>6.98</v>
      </c>
      <c r="U319">
        <v>7.22</v>
      </c>
      <c r="V319">
        <v>7.36</v>
      </c>
      <c r="AA319">
        <v>10.86</v>
      </c>
      <c r="AB319">
        <v>12.86</v>
      </c>
      <c r="AC319">
        <v>12.92</v>
      </c>
      <c r="AD319">
        <v>13.77</v>
      </c>
      <c r="AE319">
        <v>10.56</v>
      </c>
      <c r="AF319">
        <v>12.63</v>
      </c>
      <c r="AG319">
        <v>13.48</v>
      </c>
      <c r="AH319">
        <v>13.52</v>
      </c>
      <c r="AI319">
        <v>9.74</v>
      </c>
      <c r="AJ319">
        <v>10.72</v>
      </c>
      <c r="AK319">
        <v>11.79</v>
      </c>
      <c r="AL319">
        <v>11.87</v>
      </c>
      <c r="AM319">
        <v>8.59</v>
      </c>
      <c r="AN319">
        <v>7.29</v>
      </c>
      <c r="AO319">
        <v>7.49</v>
      </c>
      <c r="AP319">
        <v>7.22</v>
      </c>
    </row>
    <row r="320" spans="1:42" x14ac:dyDescent="0.4">
      <c r="G320">
        <v>11.33</v>
      </c>
      <c r="H320">
        <v>13.46</v>
      </c>
      <c r="I320">
        <v>13.46</v>
      </c>
      <c r="J320">
        <v>13.59</v>
      </c>
      <c r="K320">
        <v>10.72</v>
      </c>
      <c r="L320">
        <v>12.27</v>
      </c>
      <c r="M320">
        <v>12.82</v>
      </c>
      <c r="N320">
        <v>13.39</v>
      </c>
      <c r="O320">
        <v>9.64</v>
      </c>
      <c r="P320">
        <v>10.51</v>
      </c>
      <c r="Q320">
        <v>11.55</v>
      </c>
      <c r="R320">
        <v>11.98</v>
      </c>
      <c r="S320">
        <v>8.26</v>
      </c>
      <c r="T320">
        <v>7.19</v>
      </c>
      <c r="U320">
        <v>7.18</v>
      </c>
      <c r="V320">
        <v>7.33</v>
      </c>
      <c r="AA320">
        <v>11.49</v>
      </c>
      <c r="AB320">
        <v>12.91</v>
      </c>
      <c r="AC320">
        <v>12.82</v>
      </c>
      <c r="AD320">
        <v>13.76</v>
      </c>
      <c r="AE320">
        <v>10.75</v>
      </c>
      <c r="AF320">
        <v>12.64</v>
      </c>
      <c r="AG320">
        <v>13.68</v>
      </c>
      <c r="AH320">
        <v>13.43</v>
      </c>
      <c r="AI320">
        <v>9.81</v>
      </c>
      <c r="AJ320">
        <v>10.94</v>
      </c>
      <c r="AK320">
        <v>11.67</v>
      </c>
      <c r="AL320">
        <v>11.88</v>
      </c>
      <c r="AM320">
        <v>8.66</v>
      </c>
      <c r="AN320">
        <v>7.19</v>
      </c>
      <c r="AO320">
        <v>7.57</v>
      </c>
      <c r="AP320">
        <v>7.25</v>
      </c>
    </row>
    <row r="321" spans="1:80" x14ac:dyDescent="0.4">
      <c r="G321">
        <v>11.31</v>
      </c>
      <c r="H321">
        <v>13.19</v>
      </c>
      <c r="I321">
        <v>13.45</v>
      </c>
      <c r="J321">
        <v>13.76</v>
      </c>
      <c r="K321">
        <v>10.59</v>
      </c>
      <c r="L321">
        <v>12.46</v>
      </c>
      <c r="M321">
        <v>12.74</v>
      </c>
      <c r="N321">
        <v>13.31</v>
      </c>
      <c r="O321">
        <v>9.59</v>
      </c>
      <c r="P321">
        <v>10.55</v>
      </c>
      <c r="Q321">
        <v>11.31</v>
      </c>
      <c r="R321">
        <v>11.82</v>
      </c>
      <c r="S321">
        <v>8.17</v>
      </c>
      <c r="T321">
        <v>7.22</v>
      </c>
      <c r="U321">
        <v>7.21</v>
      </c>
      <c r="V321">
        <v>7.39</v>
      </c>
      <c r="AA321">
        <v>11.36</v>
      </c>
      <c r="AB321">
        <v>12.79</v>
      </c>
      <c r="AC321">
        <v>12.75</v>
      </c>
      <c r="AD321">
        <v>13.85</v>
      </c>
      <c r="AE321">
        <v>10.55</v>
      </c>
      <c r="AF321">
        <v>12.82</v>
      </c>
      <c r="AG321">
        <v>13.38</v>
      </c>
      <c r="AH321">
        <v>13.45</v>
      </c>
      <c r="AI321">
        <v>9.83</v>
      </c>
      <c r="AJ321">
        <v>10.92</v>
      </c>
      <c r="AK321">
        <v>11.73</v>
      </c>
      <c r="AL321">
        <v>11.79</v>
      </c>
      <c r="AM321">
        <v>8.3699999999999992</v>
      </c>
      <c r="AN321">
        <v>7.27</v>
      </c>
      <c r="AO321">
        <v>7.43</v>
      </c>
      <c r="AP321">
        <v>7.21</v>
      </c>
    </row>
    <row r="322" spans="1:80" x14ac:dyDescent="0.4">
      <c r="A322" t="s">
        <v>169</v>
      </c>
      <c r="B322" t="s">
        <v>88</v>
      </c>
      <c r="C322" t="s">
        <v>94</v>
      </c>
      <c r="D322" t="s">
        <v>161</v>
      </c>
      <c r="E322" t="s">
        <v>153</v>
      </c>
      <c r="F322" t="s">
        <v>171</v>
      </c>
      <c r="AU322">
        <v>10.23</v>
      </c>
      <c r="AV322">
        <v>15.48</v>
      </c>
      <c r="AW322">
        <v>12.55</v>
      </c>
      <c r="AX322">
        <v>11.92</v>
      </c>
      <c r="AY322">
        <v>9.89</v>
      </c>
      <c r="AZ322">
        <v>11.27</v>
      </c>
      <c r="BA322">
        <v>12.57</v>
      </c>
      <c r="BB322">
        <v>12.51</v>
      </c>
      <c r="BC322">
        <v>8.34</v>
      </c>
      <c r="BD322">
        <v>9.52</v>
      </c>
      <c r="BE322">
        <v>10.58</v>
      </c>
      <c r="BF322">
        <v>10.59</v>
      </c>
      <c r="BG322">
        <v>6.94</v>
      </c>
      <c r="BH322">
        <v>7.73</v>
      </c>
      <c r="BI322">
        <v>5.24</v>
      </c>
      <c r="BN322">
        <v>10.23</v>
      </c>
      <c r="BO322">
        <v>15.21</v>
      </c>
      <c r="BP322">
        <v>12.82</v>
      </c>
      <c r="BQ322">
        <v>11.63</v>
      </c>
      <c r="BR322">
        <v>9.89</v>
      </c>
      <c r="BS322">
        <v>11.91</v>
      </c>
      <c r="BT322">
        <v>12.78</v>
      </c>
      <c r="BU322">
        <v>11.96</v>
      </c>
      <c r="BV322">
        <v>8.2899999999999991</v>
      </c>
      <c r="BW322">
        <v>9.34</v>
      </c>
      <c r="BX322">
        <v>10.49</v>
      </c>
      <c r="BY322">
        <v>10.62</v>
      </c>
      <c r="BZ322">
        <v>6.73</v>
      </c>
      <c r="CA322">
        <v>7.56</v>
      </c>
      <c r="CB322">
        <v>5.22</v>
      </c>
    </row>
    <row r="323" spans="1:80" x14ac:dyDescent="0.4">
      <c r="AU323">
        <v>10.19</v>
      </c>
      <c r="AV323">
        <v>15.65</v>
      </c>
      <c r="AW323">
        <v>12.82</v>
      </c>
      <c r="AX323">
        <v>12.06</v>
      </c>
      <c r="AY323">
        <v>9.8699999999999992</v>
      </c>
      <c r="AZ323">
        <v>11.57</v>
      </c>
      <c r="BA323">
        <v>12.52</v>
      </c>
      <c r="BB323">
        <v>12.74</v>
      </c>
      <c r="BC323">
        <v>8.32</v>
      </c>
      <c r="BD323">
        <v>9.6199999999999992</v>
      </c>
      <c r="BE323">
        <v>10.11</v>
      </c>
      <c r="BF323">
        <v>10.54</v>
      </c>
      <c r="BG323">
        <v>6.89</v>
      </c>
      <c r="BH323">
        <v>7.57</v>
      </c>
      <c r="BI323">
        <v>5.27</v>
      </c>
      <c r="BN323">
        <v>10.35</v>
      </c>
      <c r="BO323">
        <v>15.58</v>
      </c>
      <c r="BP323">
        <v>12.62</v>
      </c>
      <c r="BQ323">
        <v>12.16</v>
      </c>
      <c r="BR323">
        <v>9.99</v>
      </c>
      <c r="BS323">
        <v>11.94</v>
      </c>
      <c r="BT323">
        <v>13.18</v>
      </c>
      <c r="BU323">
        <v>12.81</v>
      </c>
      <c r="BV323">
        <v>8.43</v>
      </c>
      <c r="BW323">
        <v>9.56</v>
      </c>
      <c r="BX323">
        <v>10.61</v>
      </c>
      <c r="BY323">
        <v>10.57</v>
      </c>
      <c r="BZ323">
        <v>6.82</v>
      </c>
      <c r="CA323">
        <v>7.47</v>
      </c>
      <c r="CB323">
        <v>5.16</v>
      </c>
    </row>
    <row r="324" spans="1:80" x14ac:dyDescent="0.4">
      <c r="AU324">
        <v>10.18</v>
      </c>
      <c r="AV324">
        <v>15.34</v>
      </c>
      <c r="AW324">
        <v>12.78</v>
      </c>
      <c r="AX324">
        <v>11.84</v>
      </c>
      <c r="AY324">
        <v>9.8699999999999992</v>
      </c>
      <c r="AZ324">
        <v>11.77</v>
      </c>
      <c r="BA324">
        <v>12.47</v>
      </c>
      <c r="BB324">
        <v>12.55</v>
      </c>
      <c r="BC324">
        <v>8.35</v>
      </c>
      <c r="BD324">
        <v>9.49</v>
      </c>
      <c r="BE324">
        <v>10.23</v>
      </c>
      <c r="BF324">
        <v>10.61</v>
      </c>
      <c r="BG324">
        <v>6.97</v>
      </c>
      <c r="BH324">
        <v>7.77</v>
      </c>
      <c r="BI324">
        <v>5.14</v>
      </c>
      <c r="BN324">
        <v>10.34</v>
      </c>
      <c r="BO324">
        <v>15.43</v>
      </c>
      <c r="BP324">
        <v>12.75</v>
      </c>
      <c r="BQ324">
        <v>12.42</v>
      </c>
      <c r="BR324">
        <v>9.98</v>
      </c>
      <c r="BS324">
        <v>11.93</v>
      </c>
      <c r="BT324">
        <v>13.17</v>
      </c>
      <c r="BU324">
        <v>12.64</v>
      </c>
      <c r="BV324">
        <v>8.41</v>
      </c>
      <c r="BW324">
        <v>9.1199999999999992</v>
      </c>
      <c r="BX324">
        <v>10.62</v>
      </c>
      <c r="BY324">
        <v>10.59</v>
      </c>
      <c r="BZ324">
        <v>6.79</v>
      </c>
      <c r="CA324">
        <v>7.45</v>
      </c>
      <c r="CB324">
        <v>5.18</v>
      </c>
    </row>
    <row r="325" spans="1:80" x14ac:dyDescent="0.4">
      <c r="AU325">
        <v>10.210000000000001</v>
      </c>
      <c r="AV325">
        <v>15.53</v>
      </c>
      <c r="AW325">
        <v>12.62</v>
      </c>
      <c r="AX325">
        <v>12.12</v>
      </c>
      <c r="AY325">
        <v>9.7899999999999991</v>
      </c>
      <c r="AZ325">
        <v>11.81</v>
      </c>
      <c r="BA325">
        <v>12.66</v>
      </c>
      <c r="BB325">
        <v>12.56</v>
      </c>
      <c r="BC325">
        <v>8.34</v>
      </c>
      <c r="BD325">
        <v>9.49</v>
      </c>
      <c r="BE325">
        <v>10.55</v>
      </c>
      <c r="BF325">
        <v>10.36</v>
      </c>
      <c r="BG325">
        <v>6.87</v>
      </c>
      <c r="BH325">
        <v>7.33</v>
      </c>
      <c r="BI325">
        <v>5.23</v>
      </c>
      <c r="BN325">
        <v>10.32</v>
      </c>
      <c r="BO325">
        <v>15.61</v>
      </c>
      <c r="BP325">
        <v>12.63</v>
      </c>
      <c r="BQ325">
        <v>12.08</v>
      </c>
      <c r="BR325">
        <v>9.98</v>
      </c>
      <c r="BS325">
        <v>11.92</v>
      </c>
      <c r="BT325">
        <v>12.76</v>
      </c>
      <c r="BU325">
        <v>12.22</v>
      </c>
      <c r="BV325">
        <v>8.3800000000000008</v>
      </c>
      <c r="BW325">
        <v>9.4700000000000006</v>
      </c>
      <c r="BX325">
        <v>10.91</v>
      </c>
      <c r="BY325">
        <v>10.84</v>
      </c>
      <c r="BZ325">
        <v>6.78</v>
      </c>
      <c r="CA325">
        <v>7.56</v>
      </c>
      <c r="CB325">
        <v>5.13</v>
      </c>
    </row>
    <row r="326" spans="1:80" x14ac:dyDescent="0.4">
      <c r="AU326">
        <v>10.19</v>
      </c>
      <c r="AV326">
        <v>15.47</v>
      </c>
      <c r="AW326">
        <v>12.62</v>
      </c>
      <c r="AX326">
        <v>12.25</v>
      </c>
      <c r="AY326">
        <v>9.98</v>
      </c>
      <c r="AZ326">
        <v>12.08</v>
      </c>
      <c r="BA326">
        <v>12.47</v>
      </c>
      <c r="BB326">
        <v>12.71</v>
      </c>
      <c r="BC326">
        <v>8.18</v>
      </c>
      <c r="BD326">
        <v>9.26</v>
      </c>
      <c r="BE326">
        <v>10.67</v>
      </c>
      <c r="BF326">
        <v>10.54</v>
      </c>
      <c r="BG326">
        <v>6.93</v>
      </c>
      <c r="BH326">
        <v>7.49</v>
      </c>
      <c r="BI326">
        <v>5.21</v>
      </c>
      <c r="BN326">
        <v>10.28</v>
      </c>
      <c r="BO326">
        <v>15.73</v>
      </c>
      <c r="BP326">
        <v>12.67</v>
      </c>
      <c r="BQ326">
        <v>12.13</v>
      </c>
      <c r="BR326">
        <v>9.99</v>
      </c>
      <c r="BS326">
        <v>11.72</v>
      </c>
      <c r="BT326">
        <v>13.17</v>
      </c>
      <c r="BU326">
        <v>12.37</v>
      </c>
      <c r="BV326">
        <v>8.3699999999999992</v>
      </c>
      <c r="BW326">
        <v>9.26</v>
      </c>
      <c r="BX326">
        <v>10.68</v>
      </c>
      <c r="BY326">
        <v>10.54</v>
      </c>
      <c r="BZ326">
        <v>6.85</v>
      </c>
      <c r="CA326">
        <v>7.61</v>
      </c>
      <c r="CB326">
        <v>5.29</v>
      </c>
    </row>
    <row r="327" spans="1:80" x14ac:dyDescent="0.4">
      <c r="AU327">
        <v>10.16</v>
      </c>
      <c r="AV327">
        <v>15.81</v>
      </c>
      <c r="AW327">
        <v>12.79</v>
      </c>
      <c r="AX327">
        <v>12.02</v>
      </c>
      <c r="AY327">
        <v>9.9499999999999993</v>
      </c>
      <c r="AZ327">
        <v>11.55</v>
      </c>
      <c r="BA327">
        <v>12.54</v>
      </c>
      <c r="BB327">
        <v>12.65</v>
      </c>
      <c r="BC327">
        <v>8.31</v>
      </c>
      <c r="BD327">
        <v>9.43</v>
      </c>
      <c r="BE327">
        <v>10.69</v>
      </c>
      <c r="BF327">
        <v>10.54</v>
      </c>
      <c r="BG327">
        <v>6.94</v>
      </c>
      <c r="BH327">
        <v>7.45</v>
      </c>
      <c r="BI327">
        <v>5.22</v>
      </c>
      <c r="BN327">
        <v>10.35</v>
      </c>
      <c r="BO327">
        <v>15.67</v>
      </c>
      <c r="BP327">
        <v>12.93</v>
      </c>
      <c r="BQ327">
        <v>12.21</v>
      </c>
      <c r="BR327">
        <v>9.9600000000000009</v>
      </c>
      <c r="BS327">
        <v>11.86</v>
      </c>
      <c r="BT327">
        <v>13.15</v>
      </c>
      <c r="BU327">
        <v>12.72</v>
      </c>
      <c r="BV327">
        <v>8.2899999999999991</v>
      </c>
      <c r="BW327">
        <v>9.18</v>
      </c>
      <c r="BX327">
        <v>10.67</v>
      </c>
      <c r="BY327">
        <v>10.26</v>
      </c>
      <c r="BZ327">
        <v>6.81</v>
      </c>
      <c r="CA327">
        <v>7.53</v>
      </c>
      <c r="CB327">
        <v>5.22</v>
      </c>
    </row>
    <row r="328" spans="1:80" x14ac:dyDescent="0.4">
      <c r="AU328">
        <v>10.23</v>
      </c>
      <c r="AV328">
        <v>15.27</v>
      </c>
      <c r="AW328">
        <v>12.74</v>
      </c>
      <c r="AX328">
        <v>12.41</v>
      </c>
      <c r="AY328">
        <v>9.66</v>
      </c>
      <c r="AZ328">
        <v>11.51</v>
      </c>
      <c r="BA328">
        <v>12.81</v>
      </c>
      <c r="BB328">
        <v>12.52</v>
      </c>
      <c r="BC328">
        <v>8.33</v>
      </c>
      <c r="BD328">
        <v>9.41</v>
      </c>
      <c r="BE328">
        <v>10.55</v>
      </c>
      <c r="BF328">
        <v>10.51</v>
      </c>
      <c r="BG328">
        <v>6.88</v>
      </c>
      <c r="BH328">
        <v>7.48</v>
      </c>
      <c r="BI328">
        <v>5.23</v>
      </c>
      <c r="BN328">
        <v>10.42</v>
      </c>
      <c r="BO328">
        <v>15.36</v>
      </c>
      <c r="BP328">
        <v>12.93</v>
      </c>
      <c r="BQ328">
        <v>12.14</v>
      </c>
      <c r="BR328">
        <v>9.91</v>
      </c>
      <c r="BS328">
        <v>11.62</v>
      </c>
      <c r="BT328">
        <v>12.99</v>
      </c>
      <c r="BU328">
        <v>12.13</v>
      </c>
      <c r="BV328">
        <v>8.18</v>
      </c>
      <c r="BW328">
        <v>9.58</v>
      </c>
      <c r="BX328">
        <v>10.52</v>
      </c>
      <c r="BY328">
        <v>10.48</v>
      </c>
      <c r="BZ328">
        <v>6.84</v>
      </c>
      <c r="CA328">
        <v>7.55</v>
      </c>
      <c r="CB328">
        <v>5.15</v>
      </c>
    </row>
    <row r="329" spans="1:80" x14ac:dyDescent="0.4">
      <c r="AU329">
        <v>10.25</v>
      </c>
      <c r="AV329">
        <v>15.37</v>
      </c>
      <c r="AW329">
        <v>12.93</v>
      </c>
      <c r="AX329">
        <v>12.13</v>
      </c>
      <c r="AY329">
        <v>9.89</v>
      </c>
      <c r="AZ329">
        <v>11.92</v>
      </c>
      <c r="BA329">
        <v>13.33</v>
      </c>
      <c r="BB329">
        <v>12.59</v>
      </c>
      <c r="BC329">
        <v>8.39</v>
      </c>
      <c r="BD329">
        <v>9.5299999999999994</v>
      </c>
      <c r="BE329">
        <v>10.65</v>
      </c>
      <c r="BF329">
        <v>10.66</v>
      </c>
      <c r="BG329">
        <v>6.93</v>
      </c>
      <c r="BH329">
        <v>7.61</v>
      </c>
      <c r="BI329">
        <v>5.26</v>
      </c>
      <c r="BN329">
        <v>10.29</v>
      </c>
      <c r="BO329">
        <v>15.52</v>
      </c>
      <c r="BP329">
        <v>12.73</v>
      </c>
      <c r="BQ329">
        <v>12.14</v>
      </c>
      <c r="BR329">
        <v>9.9700000000000006</v>
      </c>
      <c r="BS329">
        <v>11.69</v>
      </c>
      <c r="BT329">
        <v>13.06</v>
      </c>
      <c r="BU329">
        <v>12.44</v>
      </c>
      <c r="BV329">
        <v>8.15</v>
      </c>
      <c r="BW329">
        <v>9.5299999999999994</v>
      </c>
      <c r="BX329">
        <v>10.54</v>
      </c>
      <c r="BY329">
        <v>10.55</v>
      </c>
      <c r="BZ329">
        <v>6.67</v>
      </c>
      <c r="CA329">
        <v>7.44</v>
      </c>
      <c r="CB329">
        <v>5.13</v>
      </c>
    </row>
    <row r="330" spans="1:80" x14ac:dyDescent="0.4">
      <c r="AU330">
        <v>10.19</v>
      </c>
      <c r="AV330">
        <v>15.45</v>
      </c>
      <c r="AW330">
        <v>12.82</v>
      </c>
      <c r="AX330">
        <v>12.36</v>
      </c>
      <c r="AY330">
        <v>9.64</v>
      </c>
      <c r="AZ330">
        <v>11.65</v>
      </c>
      <c r="BA330">
        <v>13.21</v>
      </c>
      <c r="BB330">
        <v>12.95</v>
      </c>
      <c r="BC330">
        <v>8.36</v>
      </c>
      <c r="BD330">
        <v>9.44</v>
      </c>
      <c r="BE330">
        <v>10.25</v>
      </c>
      <c r="BF330">
        <v>10.56</v>
      </c>
      <c r="BG330">
        <v>6.89</v>
      </c>
      <c r="BH330">
        <v>7.43</v>
      </c>
      <c r="BI330">
        <v>5.27</v>
      </c>
      <c r="BN330">
        <v>10.33</v>
      </c>
      <c r="BO330">
        <v>15.43</v>
      </c>
      <c r="BP330">
        <v>12.87</v>
      </c>
      <c r="BQ330">
        <v>12.11</v>
      </c>
      <c r="BR330">
        <v>9.99</v>
      </c>
      <c r="BS330">
        <v>11.68</v>
      </c>
      <c r="BT330">
        <v>13.22</v>
      </c>
      <c r="BU330">
        <v>12.43</v>
      </c>
      <c r="BV330">
        <v>8.33</v>
      </c>
      <c r="BW330">
        <v>9.36</v>
      </c>
      <c r="BX330">
        <v>10.59</v>
      </c>
      <c r="BY330">
        <v>10.58</v>
      </c>
      <c r="BZ330">
        <v>6.76</v>
      </c>
      <c r="CA330">
        <v>7.45</v>
      </c>
      <c r="CB330">
        <v>5.13</v>
      </c>
    </row>
    <row r="331" spans="1:80" x14ac:dyDescent="0.4">
      <c r="AU331">
        <v>10.210000000000001</v>
      </c>
      <c r="AV331">
        <v>15.54</v>
      </c>
      <c r="AW331">
        <v>12.74</v>
      </c>
      <c r="AX331">
        <v>12.25</v>
      </c>
      <c r="AY331">
        <v>9.77</v>
      </c>
      <c r="AZ331">
        <v>11.62</v>
      </c>
      <c r="BA331">
        <v>12.56</v>
      </c>
      <c r="BB331">
        <v>12.63</v>
      </c>
      <c r="BC331">
        <v>8.31</v>
      </c>
      <c r="BD331">
        <v>9.23</v>
      </c>
      <c r="BE331">
        <v>10.61</v>
      </c>
      <c r="BF331">
        <v>10.49</v>
      </c>
      <c r="BG331">
        <v>6.95</v>
      </c>
      <c r="BH331">
        <v>7.37</v>
      </c>
      <c r="BI331">
        <v>5.28</v>
      </c>
      <c r="BN331">
        <v>10.24</v>
      </c>
      <c r="BO331">
        <v>15.74</v>
      </c>
      <c r="BP331">
        <v>12.82</v>
      </c>
      <c r="BQ331">
        <v>12.09</v>
      </c>
      <c r="BR331">
        <v>9.89</v>
      </c>
      <c r="BS331">
        <v>11.99</v>
      </c>
      <c r="BT331">
        <v>12.91</v>
      </c>
      <c r="BU331">
        <v>12.37</v>
      </c>
      <c r="BV331">
        <v>8.23</v>
      </c>
      <c r="BW331">
        <v>9.2799999999999994</v>
      </c>
      <c r="BX331">
        <v>10.55</v>
      </c>
      <c r="BY331">
        <v>10.78</v>
      </c>
      <c r="BZ331">
        <v>6.77</v>
      </c>
      <c r="CA331">
        <v>7.46</v>
      </c>
      <c r="CB331">
        <v>5.23</v>
      </c>
    </row>
    <row r="332" spans="1:80" x14ac:dyDescent="0.4">
      <c r="A332" t="s">
        <v>170</v>
      </c>
      <c r="B332" t="s">
        <v>88</v>
      </c>
      <c r="C332" t="s">
        <v>89</v>
      </c>
      <c r="D332" t="s">
        <v>108</v>
      </c>
      <c r="E332" t="s">
        <v>153</v>
      </c>
      <c r="F332" t="s">
        <v>175</v>
      </c>
      <c r="G332">
        <v>11.06</v>
      </c>
      <c r="H332">
        <v>11.77</v>
      </c>
      <c r="I332">
        <v>12.89</v>
      </c>
      <c r="J332">
        <v>12.45</v>
      </c>
      <c r="K332">
        <v>11.54</v>
      </c>
      <c r="L332">
        <v>10.64</v>
      </c>
      <c r="M332">
        <v>13.34</v>
      </c>
      <c r="N332">
        <v>12.87</v>
      </c>
      <c r="O332">
        <v>9.4600000000000009</v>
      </c>
      <c r="P332">
        <v>8.52</v>
      </c>
      <c r="Q332">
        <v>11.11</v>
      </c>
      <c r="R332">
        <v>10.69</v>
      </c>
      <c r="S332">
        <v>8.4700000000000006</v>
      </c>
      <c r="T332">
        <v>5.82</v>
      </c>
      <c r="U332">
        <v>7.35</v>
      </c>
      <c r="V332">
        <v>6.07</v>
      </c>
      <c r="AA332">
        <v>11.13</v>
      </c>
      <c r="AB332">
        <v>11.33</v>
      </c>
      <c r="AC332">
        <v>12.95</v>
      </c>
      <c r="AD332">
        <v>12.63</v>
      </c>
      <c r="AE332">
        <v>11.93</v>
      </c>
      <c r="AF332">
        <v>10.97</v>
      </c>
      <c r="AG332">
        <v>13.69</v>
      </c>
      <c r="AH332">
        <v>13.05</v>
      </c>
      <c r="AI332">
        <v>10.17</v>
      </c>
      <c r="AJ332">
        <v>8.5500000000000007</v>
      </c>
      <c r="AK332">
        <v>11.03</v>
      </c>
      <c r="AL332">
        <v>10.93</v>
      </c>
      <c r="AM332">
        <v>8.69</v>
      </c>
      <c r="AN332">
        <v>5.98</v>
      </c>
      <c r="AO332">
        <v>7.71</v>
      </c>
      <c r="AP332">
        <v>6.42</v>
      </c>
    </row>
    <row r="333" spans="1:80" x14ac:dyDescent="0.4">
      <c r="G333">
        <v>10.98</v>
      </c>
      <c r="H333">
        <v>11.77</v>
      </c>
      <c r="I333">
        <v>12.97</v>
      </c>
      <c r="J333">
        <v>12.57</v>
      </c>
      <c r="K333">
        <v>11.69</v>
      </c>
      <c r="L333">
        <v>10.66</v>
      </c>
      <c r="M333">
        <v>13.33</v>
      </c>
      <c r="N333">
        <v>12.44</v>
      </c>
      <c r="O333">
        <v>9.4700000000000006</v>
      </c>
      <c r="P333">
        <v>8.4600000000000009</v>
      </c>
      <c r="Q333">
        <v>10.86</v>
      </c>
      <c r="R333">
        <v>10.66</v>
      </c>
      <c r="S333">
        <v>8.36</v>
      </c>
      <c r="T333">
        <v>5.97</v>
      </c>
      <c r="U333">
        <v>7.51</v>
      </c>
      <c r="V333">
        <v>6.26</v>
      </c>
      <c r="AA333">
        <v>11.15</v>
      </c>
      <c r="AB333">
        <v>11.75</v>
      </c>
      <c r="AC333">
        <v>13.05</v>
      </c>
      <c r="AD333">
        <v>12.87</v>
      </c>
      <c r="AE333">
        <v>11.97</v>
      </c>
      <c r="AF333">
        <v>10.65</v>
      </c>
      <c r="AG333">
        <v>13.84</v>
      </c>
      <c r="AH333">
        <v>13.11</v>
      </c>
      <c r="AI333">
        <v>10.02</v>
      </c>
      <c r="AJ333">
        <v>8.3800000000000008</v>
      </c>
      <c r="AK333">
        <v>11.66</v>
      </c>
      <c r="AL333">
        <v>11.05</v>
      </c>
      <c r="AM333">
        <v>8.81</v>
      </c>
      <c r="AN333">
        <v>6.09</v>
      </c>
      <c r="AO333">
        <v>7.84</v>
      </c>
      <c r="AP333">
        <v>6.42</v>
      </c>
    </row>
    <row r="334" spans="1:80" x14ac:dyDescent="0.4">
      <c r="G334">
        <v>10.98</v>
      </c>
      <c r="H334">
        <v>11.62</v>
      </c>
      <c r="I334">
        <v>12.89</v>
      </c>
      <c r="J334">
        <v>12.73</v>
      </c>
      <c r="K334">
        <v>11.56</v>
      </c>
      <c r="L334">
        <v>10.61</v>
      </c>
      <c r="M334">
        <v>13.39</v>
      </c>
      <c r="N334">
        <v>12.83</v>
      </c>
      <c r="O334">
        <v>9.6199999999999992</v>
      </c>
      <c r="P334">
        <v>8.56</v>
      </c>
      <c r="Q334">
        <v>10.93</v>
      </c>
      <c r="R334">
        <v>10.72</v>
      </c>
      <c r="S334">
        <v>8.56</v>
      </c>
      <c r="T334">
        <v>5.97</v>
      </c>
      <c r="U334">
        <v>7.54</v>
      </c>
      <c r="V334">
        <v>6.21</v>
      </c>
      <c r="AA334">
        <v>10.89</v>
      </c>
      <c r="AB334">
        <v>11.96</v>
      </c>
      <c r="AC334">
        <v>13.04</v>
      </c>
      <c r="AD334">
        <v>12.65</v>
      </c>
      <c r="AE334">
        <v>11.96</v>
      </c>
      <c r="AF334">
        <v>10.95</v>
      </c>
      <c r="AG334">
        <v>13.55</v>
      </c>
      <c r="AH334">
        <v>13.03</v>
      </c>
      <c r="AI334">
        <v>10.15</v>
      </c>
      <c r="AJ334">
        <v>8.43</v>
      </c>
      <c r="AK334">
        <v>10.85</v>
      </c>
      <c r="AL334">
        <v>10.48</v>
      </c>
      <c r="AM334">
        <v>8.75</v>
      </c>
      <c r="AN334">
        <v>5.98</v>
      </c>
      <c r="AO334">
        <v>7.71</v>
      </c>
      <c r="AP334">
        <v>6.47</v>
      </c>
    </row>
    <row r="335" spans="1:80" x14ac:dyDescent="0.4">
      <c r="G335">
        <v>10.99</v>
      </c>
      <c r="H335">
        <v>11.66</v>
      </c>
      <c r="I335">
        <v>12.91</v>
      </c>
      <c r="J335">
        <v>12.64</v>
      </c>
      <c r="K335">
        <v>11.61</v>
      </c>
      <c r="L335">
        <v>10.72</v>
      </c>
      <c r="M335">
        <v>13.21</v>
      </c>
      <c r="N335">
        <v>12.91</v>
      </c>
      <c r="O335">
        <v>9.4499999999999993</v>
      </c>
      <c r="P335">
        <v>8.48</v>
      </c>
      <c r="Q335">
        <v>11.27</v>
      </c>
      <c r="R335">
        <v>10.87</v>
      </c>
      <c r="S335">
        <v>8.3699999999999992</v>
      </c>
      <c r="T335">
        <v>5.95</v>
      </c>
      <c r="U335">
        <v>7.37</v>
      </c>
      <c r="V335">
        <v>6.28</v>
      </c>
      <c r="AA335">
        <v>10.94</v>
      </c>
      <c r="AB335">
        <v>11.66</v>
      </c>
      <c r="AC335">
        <v>12.92</v>
      </c>
      <c r="AD335">
        <v>12.81</v>
      </c>
      <c r="AE335">
        <v>11.93</v>
      </c>
      <c r="AF335">
        <v>10.97</v>
      </c>
      <c r="AG335">
        <v>13.53</v>
      </c>
      <c r="AH335">
        <v>13.04</v>
      </c>
      <c r="AI335">
        <v>9.9600000000000009</v>
      </c>
      <c r="AJ335">
        <v>8.4600000000000009</v>
      </c>
      <c r="AK335">
        <v>11.06</v>
      </c>
      <c r="AL335">
        <v>10.72</v>
      </c>
      <c r="AM335">
        <v>8.64</v>
      </c>
      <c r="AN335">
        <v>5.99</v>
      </c>
      <c r="AO335">
        <v>7.87</v>
      </c>
      <c r="AP335">
        <v>6.34</v>
      </c>
    </row>
    <row r="336" spans="1:80" x14ac:dyDescent="0.4">
      <c r="G336">
        <v>10.96</v>
      </c>
      <c r="H336">
        <v>11.73</v>
      </c>
      <c r="I336">
        <v>12.91</v>
      </c>
      <c r="J336">
        <v>12.68</v>
      </c>
      <c r="K336">
        <v>11.61</v>
      </c>
      <c r="L336">
        <v>10.57</v>
      </c>
      <c r="M336">
        <v>13.34</v>
      </c>
      <c r="N336">
        <v>12.87</v>
      </c>
      <c r="O336">
        <v>9.56</v>
      </c>
      <c r="P336">
        <v>8.36</v>
      </c>
      <c r="Q336">
        <v>10.77</v>
      </c>
      <c r="R336">
        <v>10.71</v>
      </c>
      <c r="S336">
        <v>8.61</v>
      </c>
      <c r="T336">
        <v>6.12</v>
      </c>
      <c r="U336">
        <v>7.52</v>
      </c>
      <c r="V336">
        <v>6.16</v>
      </c>
      <c r="AA336">
        <v>10.99</v>
      </c>
      <c r="AB336">
        <v>11.72</v>
      </c>
      <c r="AC336">
        <v>12.99</v>
      </c>
      <c r="AD336">
        <v>12.93</v>
      </c>
      <c r="AE336">
        <v>11.89</v>
      </c>
      <c r="AF336">
        <v>10.93</v>
      </c>
      <c r="AG336">
        <v>13.55</v>
      </c>
      <c r="AH336">
        <v>12.81</v>
      </c>
      <c r="AI336">
        <v>9.9700000000000006</v>
      </c>
      <c r="AJ336">
        <v>8.44</v>
      </c>
      <c r="AK336">
        <v>11.31</v>
      </c>
      <c r="AL336">
        <v>10.78</v>
      </c>
      <c r="AM336">
        <v>8.7899999999999991</v>
      </c>
      <c r="AN336">
        <v>6.24</v>
      </c>
      <c r="AO336">
        <v>7.63</v>
      </c>
      <c r="AP336">
        <v>6.45</v>
      </c>
    </row>
    <row r="337" spans="1:46" x14ac:dyDescent="0.4">
      <c r="G337">
        <v>10.97</v>
      </c>
      <c r="H337">
        <v>11.72</v>
      </c>
      <c r="I337">
        <v>12.96</v>
      </c>
      <c r="J337">
        <v>12.82</v>
      </c>
      <c r="K337">
        <v>11.55</v>
      </c>
      <c r="L337">
        <v>10.95</v>
      </c>
      <c r="M337">
        <v>13.42</v>
      </c>
      <c r="N337">
        <v>12.89</v>
      </c>
      <c r="O337">
        <v>9.6199999999999992</v>
      </c>
      <c r="P337">
        <v>8.4499999999999993</v>
      </c>
      <c r="Q337">
        <v>10.95</v>
      </c>
      <c r="R337">
        <v>10.82</v>
      </c>
      <c r="S337">
        <v>8.6300000000000008</v>
      </c>
      <c r="T337">
        <v>5.98</v>
      </c>
      <c r="U337">
        <v>7.64</v>
      </c>
      <c r="V337">
        <v>6.13</v>
      </c>
      <c r="AA337">
        <v>10.96</v>
      </c>
      <c r="AB337">
        <v>11.96</v>
      </c>
      <c r="AC337">
        <v>12.98</v>
      </c>
      <c r="AD337">
        <v>12.73</v>
      </c>
      <c r="AE337">
        <v>11.95</v>
      </c>
      <c r="AF337">
        <v>10.96</v>
      </c>
      <c r="AG337">
        <v>13.57</v>
      </c>
      <c r="AH337">
        <v>12.96</v>
      </c>
      <c r="AI337">
        <v>9.84</v>
      </c>
      <c r="AJ337">
        <v>8.82</v>
      </c>
      <c r="AK337">
        <v>11.18</v>
      </c>
      <c r="AL337">
        <v>10.98</v>
      </c>
      <c r="AM337">
        <v>8.66</v>
      </c>
      <c r="AN337">
        <v>6.29</v>
      </c>
      <c r="AO337">
        <v>7.93</v>
      </c>
      <c r="AP337">
        <v>6.48</v>
      </c>
    </row>
    <row r="338" spans="1:46" x14ac:dyDescent="0.4">
      <c r="G338">
        <v>10.79</v>
      </c>
      <c r="H338">
        <v>11.62</v>
      </c>
      <c r="I338">
        <v>12.93</v>
      </c>
      <c r="J338">
        <v>12.61</v>
      </c>
      <c r="K338">
        <v>11.65</v>
      </c>
      <c r="L338">
        <v>10.58</v>
      </c>
      <c r="M338">
        <v>13.48</v>
      </c>
      <c r="N338">
        <v>12.61</v>
      </c>
      <c r="O338">
        <v>9.68</v>
      </c>
      <c r="P338">
        <v>8.2200000000000006</v>
      </c>
      <c r="Q338">
        <v>10.85</v>
      </c>
      <c r="R338">
        <v>10.81</v>
      </c>
      <c r="S338">
        <v>8.5500000000000007</v>
      </c>
      <c r="T338">
        <v>5.99</v>
      </c>
      <c r="U338">
        <v>7.29</v>
      </c>
      <c r="V338">
        <v>6.32</v>
      </c>
      <c r="AA338">
        <v>10.97</v>
      </c>
      <c r="AB338">
        <v>11.55</v>
      </c>
      <c r="AC338">
        <v>12.98</v>
      </c>
      <c r="AD338">
        <v>12.83</v>
      </c>
      <c r="AE338">
        <v>11.87</v>
      </c>
      <c r="AF338">
        <v>10.96</v>
      </c>
      <c r="AG338">
        <v>13.64</v>
      </c>
      <c r="AH338">
        <v>12.76</v>
      </c>
      <c r="AI338">
        <v>9.9700000000000006</v>
      </c>
      <c r="AJ338">
        <v>8.48</v>
      </c>
      <c r="AK338">
        <v>11.43</v>
      </c>
      <c r="AL338">
        <v>10.77</v>
      </c>
      <c r="AM338">
        <v>8.68</v>
      </c>
      <c r="AN338">
        <v>5.98</v>
      </c>
      <c r="AO338">
        <v>7.86</v>
      </c>
      <c r="AP338">
        <v>6.42</v>
      </c>
    </row>
    <row r="339" spans="1:46" x14ac:dyDescent="0.4">
      <c r="G339">
        <v>10.91</v>
      </c>
      <c r="H339">
        <v>11.75</v>
      </c>
      <c r="I339">
        <v>13.14</v>
      </c>
      <c r="J339">
        <v>12.79</v>
      </c>
      <c r="K339">
        <v>11.52</v>
      </c>
      <c r="L339">
        <v>10.64</v>
      </c>
      <c r="M339">
        <v>13.41</v>
      </c>
      <c r="N339">
        <v>12.85</v>
      </c>
      <c r="O339">
        <v>9.57</v>
      </c>
      <c r="P339">
        <v>8.42</v>
      </c>
      <c r="Q339">
        <v>10.91</v>
      </c>
      <c r="R339">
        <v>10.64</v>
      </c>
      <c r="S339">
        <v>8.5399999999999991</v>
      </c>
      <c r="T339">
        <v>5.81</v>
      </c>
      <c r="U339">
        <v>7.23</v>
      </c>
      <c r="V339">
        <v>6.24</v>
      </c>
      <c r="AA339">
        <v>10.95</v>
      </c>
      <c r="AB339">
        <v>11.79</v>
      </c>
      <c r="AC339">
        <v>12.94</v>
      </c>
      <c r="AD339">
        <v>12.69</v>
      </c>
      <c r="AE339">
        <v>11.82</v>
      </c>
      <c r="AF339">
        <v>10.78</v>
      </c>
      <c r="AG339">
        <v>13.61</v>
      </c>
      <c r="AH339">
        <v>12.18</v>
      </c>
      <c r="AI339">
        <v>9.99</v>
      </c>
      <c r="AJ339">
        <v>8.5299999999999994</v>
      </c>
      <c r="AK339">
        <v>10.73</v>
      </c>
      <c r="AL339">
        <v>10.66</v>
      </c>
      <c r="AM339">
        <v>8.7799999999999994</v>
      </c>
      <c r="AN339">
        <v>6.16</v>
      </c>
      <c r="AO339">
        <v>7.84</v>
      </c>
      <c r="AP339">
        <v>6.42</v>
      </c>
    </row>
    <row r="340" spans="1:46" x14ac:dyDescent="0.4">
      <c r="G340">
        <v>10.82</v>
      </c>
      <c r="H340">
        <v>11.58</v>
      </c>
      <c r="I340">
        <v>13.04</v>
      </c>
      <c r="J340">
        <v>12.65</v>
      </c>
      <c r="K340">
        <v>11.55</v>
      </c>
      <c r="L340">
        <v>10.78</v>
      </c>
      <c r="M340">
        <v>13.32</v>
      </c>
      <c r="N340">
        <v>13.02</v>
      </c>
      <c r="O340">
        <v>9.75</v>
      </c>
      <c r="P340">
        <v>8.35</v>
      </c>
      <c r="Q340">
        <v>10.83</v>
      </c>
      <c r="R340">
        <v>10.85</v>
      </c>
      <c r="S340">
        <v>8.4700000000000006</v>
      </c>
      <c r="T340">
        <v>5.99</v>
      </c>
      <c r="U340">
        <v>7.54</v>
      </c>
      <c r="V340">
        <v>6.24</v>
      </c>
      <c r="AA340">
        <v>10.98</v>
      </c>
      <c r="AB340">
        <v>11.51</v>
      </c>
      <c r="AC340">
        <v>12.99</v>
      </c>
      <c r="AD340">
        <v>12.85</v>
      </c>
      <c r="AE340">
        <v>11.79</v>
      </c>
      <c r="AF340">
        <v>10.87</v>
      </c>
      <c r="AG340">
        <v>13.54</v>
      </c>
      <c r="AH340">
        <v>12.79</v>
      </c>
      <c r="AI340">
        <v>10.210000000000001</v>
      </c>
      <c r="AJ340">
        <v>8.7899999999999991</v>
      </c>
      <c r="AK340">
        <v>10.94</v>
      </c>
      <c r="AL340">
        <v>10.69</v>
      </c>
      <c r="AM340">
        <v>8.76</v>
      </c>
      <c r="AN340">
        <v>5.99</v>
      </c>
      <c r="AO340">
        <v>7.87</v>
      </c>
      <c r="AP340">
        <v>6.39</v>
      </c>
    </row>
    <row r="341" spans="1:46" x14ac:dyDescent="0.4">
      <c r="G341">
        <v>10.92</v>
      </c>
      <c r="H341">
        <v>11.51</v>
      </c>
      <c r="I341">
        <v>13.04</v>
      </c>
      <c r="J341">
        <v>12.57</v>
      </c>
      <c r="K341">
        <v>11.62</v>
      </c>
      <c r="L341">
        <v>10.51</v>
      </c>
      <c r="M341">
        <v>13.46</v>
      </c>
      <c r="N341">
        <v>12.54</v>
      </c>
      <c r="O341">
        <v>9.56</v>
      </c>
      <c r="P341">
        <v>8.32</v>
      </c>
      <c r="Q341">
        <v>10.89</v>
      </c>
      <c r="R341">
        <v>10.71</v>
      </c>
      <c r="S341">
        <v>8.6300000000000008</v>
      </c>
      <c r="T341">
        <v>5.86</v>
      </c>
      <c r="U341">
        <v>7.15</v>
      </c>
      <c r="V341">
        <v>6.25</v>
      </c>
      <c r="AA341">
        <v>10.97</v>
      </c>
      <c r="AB341">
        <v>11.53</v>
      </c>
      <c r="AC341">
        <v>12.98</v>
      </c>
      <c r="AD341">
        <v>12.66</v>
      </c>
      <c r="AE341">
        <v>11.85</v>
      </c>
      <c r="AF341">
        <v>10.95</v>
      </c>
      <c r="AG341">
        <v>13.58</v>
      </c>
      <c r="AH341">
        <v>12.92</v>
      </c>
      <c r="AI341">
        <v>9.99</v>
      </c>
      <c r="AJ341">
        <v>8.27</v>
      </c>
      <c r="AK341">
        <v>10.45</v>
      </c>
      <c r="AL341">
        <v>10.85</v>
      </c>
      <c r="AM341">
        <v>8.7200000000000006</v>
      </c>
      <c r="AN341">
        <v>5.93</v>
      </c>
      <c r="AO341">
        <v>7.69</v>
      </c>
      <c r="AP341">
        <v>6.41</v>
      </c>
    </row>
    <row r="342" spans="1:46" x14ac:dyDescent="0.4">
      <c r="A342" t="s">
        <v>176</v>
      </c>
      <c r="B342" t="s">
        <v>88</v>
      </c>
      <c r="C342" t="s">
        <v>94</v>
      </c>
      <c r="D342" t="s">
        <v>108</v>
      </c>
      <c r="E342" t="s">
        <v>181</v>
      </c>
      <c r="F342" t="s">
        <v>182</v>
      </c>
      <c r="G342">
        <v>11.96</v>
      </c>
      <c r="H342">
        <v>12.58</v>
      </c>
      <c r="I342">
        <v>13.77</v>
      </c>
      <c r="J342">
        <v>12.79</v>
      </c>
      <c r="K342">
        <v>11.51</v>
      </c>
      <c r="L342">
        <v>12.27</v>
      </c>
      <c r="M342">
        <v>13.02</v>
      </c>
      <c r="N342">
        <v>12.91</v>
      </c>
      <c r="O342">
        <v>9.4700000000000006</v>
      </c>
      <c r="P342">
        <v>9.43</v>
      </c>
      <c r="Q342">
        <v>10.78</v>
      </c>
      <c r="R342">
        <v>10.65</v>
      </c>
      <c r="S342">
        <v>8.7100000000000009</v>
      </c>
      <c r="T342">
        <v>6.64</v>
      </c>
      <c r="U342">
        <v>7.97</v>
      </c>
      <c r="V342">
        <v>6.81</v>
      </c>
      <c r="Z342">
        <v>8.1300000000000008</v>
      </c>
      <c r="AA342">
        <v>11.92</v>
      </c>
      <c r="AB342">
        <v>12.82</v>
      </c>
      <c r="AC342">
        <v>13.92</v>
      </c>
      <c r="AD342">
        <v>12.89</v>
      </c>
      <c r="AE342">
        <v>11.73</v>
      </c>
      <c r="AF342">
        <v>12.28</v>
      </c>
      <c r="AG342">
        <v>13.31</v>
      </c>
      <c r="AH342">
        <v>12.68</v>
      </c>
      <c r="AI342">
        <v>9.5500000000000007</v>
      </c>
      <c r="AJ342">
        <v>9.81</v>
      </c>
      <c r="AK342">
        <v>10.93</v>
      </c>
      <c r="AL342">
        <v>10.71</v>
      </c>
      <c r="AM342">
        <v>8.93</v>
      </c>
      <c r="AN342">
        <v>7.24</v>
      </c>
      <c r="AO342">
        <v>7.78</v>
      </c>
      <c r="AP342">
        <v>6.76</v>
      </c>
      <c r="AT342">
        <v>8.39</v>
      </c>
    </row>
    <row r="343" spans="1:46" x14ac:dyDescent="0.4">
      <c r="G343">
        <v>11.97</v>
      </c>
      <c r="H343">
        <v>12.44</v>
      </c>
      <c r="I343">
        <v>13.74</v>
      </c>
      <c r="J343">
        <v>12.85</v>
      </c>
      <c r="K343">
        <v>11.47</v>
      </c>
      <c r="L343">
        <v>11.65</v>
      </c>
      <c r="M343">
        <v>13.47</v>
      </c>
      <c r="N343">
        <v>12.86</v>
      </c>
      <c r="O343">
        <v>9.32</v>
      </c>
      <c r="P343">
        <v>9.84</v>
      </c>
      <c r="Q343">
        <v>10.94</v>
      </c>
      <c r="R343">
        <v>10.56</v>
      </c>
      <c r="S343">
        <v>8.64</v>
      </c>
      <c r="T343">
        <v>6.54</v>
      </c>
      <c r="U343">
        <v>7.86</v>
      </c>
      <c r="V343">
        <v>6.99</v>
      </c>
      <c r="Z343">
        <v>8.06</v>
      </c>
      <c r="AA343">
        <v>11.77</v>
      </c>
      <c r="AB343">
        <v>12.68</v>
      </c>
      <c r="AC343">
        <v>13.86</v>
      </c>
      <c r="AD343">
        <v>12.85</v>
      </c>
      <c r="AE343">
        <v>11.21</v>
      </c>
      <c r="AF343">
        <v>11.35</v>
      </c>
      <c r="AG343">
        <v>13.38</v>
      </c>
      <c r="AH343">
        <v>12.77</v>
      </c>
      <c r="AI343">
        <v>9.5500000000000007</v>
      </c>
      <c r="AJ343">
        <v>9.98</v>
      </c>
      <c r="AK343">
        <v>10.89</v>
      </c>
      <c r="AL343">
        <v>10.78</v>
      </c>
      <c r="AM343">
        <v>8.74</v>
      </c>
      <c r="AN343">
        <v>7.15</v>
      </c>
      <c r="AO343">
        <v>7.82</v>
      </c>
      <c r="AP343">
        <v>6.86</v>
      </c>
      <c r="AT343">
        <v>8.4600000000000009</v>
      </c>
    </row>
    <row r="344" spans="1:46" x14ac:dyDescent="0.4">
      <c r="G344">
        <v>11.81</v>
      </c>
      <c r="H344">
        <v>12.64</v>
      </c>
      <c r="I344">
        <v>13.51</v>
      </c>
      <c r="J344">
        <v>12.82</v>
      </c>
      <c r="K344">
        <v>11.53</v>
      </c>
      <c r="L344">
        <v>11.84</v>
      </c>
      <c r="M344">
        <v>13.21</v>
      </c>
      <c r="N344">
        <v>12.75</v>
      </c>
      <c r="O344">
        <v>9.39</v>
      </c>
      <c r="P344">
        <v>9.0500000000000007</v>
      </c>
      <c r="Q344">
        <v>10.75</v>
      </c>
      <c r="R344">
        <v>10.56</v>
      </c>
      <c r="S344">
        <v>8.73</v>
      </c>
      <c r="T344">
        <v>6.58</v>
      </c>
      <c r="U344">
        <v>7.65</v>
      </c>
      <c r="V344">
        <v>7.17</v>
      </c>
      <c r="Z344">
        <v>8.16</v>
      </c>
      <c r="AA344">
        <v>11.14</v>
      </c>
      <c r="AB344">
        <v>12.95</v>
      </c>
      <c r="AC344">
        <v>13.85</v>
      </c>
      <c r="AD344">
        <v>12.77</v>
      </c>
      <c r="AE344">
        <v>11.46</v>
      </c>
      <c r="AF344">
        <v>11.91</v>
      </c>
      <c r="AG344">
        <v>13.28</v>
      </c>
      <c r="AH344">
        <v>12.78</v>
      </c>
      <c r="AI344">
        <v>9.67</v>
      </c>
      <c r="AJ344">
        <v>9.9700000000000006</v>
      </c>
      <c r="AK344">
        <v>10.88</v>
      </c>
      <c r="AL344">
        <v>10.51</v>
      </c>
      <c r="AM344">
        <v>8.99</v>
      </c>
      <c r="AN344">
        <v>7.27</v>
      </c>
      <c r="AO344">
        <v>7.75</v>
      </c>
      <c r="AP344">
        <v>6.58</v>
      </c>
      <c r="AT344">
        <v>8.39</v>
      </c>
    </row>
    <row r="345" spans="1:46" x14ac:dyDescent="0.4">
      <c r="G345">
        <v>11.73</v>
      </c>
      <c r="H345">
        <v>12.45</v>
      </c>
      <c r="I345">
        <v>13.61</v>
      </c>
      <c r="J345">
        <v>12.68</v>
      </c>
      <c r="K345">
        <v>11.43</v>
      </c>
      <c r="L345">
        <v>12.25</v>
      </c>
      <c r="M345">
        <v>12.85</v>
      </c>
      <c r="N345">
        <v>12.66</v>
      </c>
      <c r="O345">
        <v>9.27</v>
      </c>
      <c r="P345">
        <v>9.4600000000000009</v>
      </c>
      <c r="Q345">
        <v>10.67</v>
      </c>
      <c r="R345">
        <v>10.63</v>
      </c>
      <c r="S345">
        <v>8.64</v>
      </c>
      <c r="T345">
        <v>6.65</v>
      </c>
      <c r="U345">
        <v>7.51</v>
      </c>
      <c r="V345">
        <v>6.72</v>
      </c>
      <c r="Z345">
        <v>8.16</v>
      </c>
      <c r="AA345">
        <v>11.54</v>
      </c>
      <c r="AB345">
        <v>12.55</v>
      </c>
      <c r="AC345">
        <v>13.91</v>
      </c>
      <c r="AD345">
        <v>12.94</v>
      </c>
      <c r="AE345">
        <v>11.65</v>
      </c>
      <c r="AF345">
        <v>12.31</v>
      </c>
      <c r="AG345">
        <v>13.28</v>
      </c>
      <c r="AH345">
        <v>12.76</v>
      </c>
      <c r="AI345">
        <v>9.59</v>
      </c>
      <c r="AJ345">
        <v>9.59</v>
      </c>
      <c r="AK345">
        <v>10.96</v>
      </c>
      <c r="AL345">
        <v>10.64</v>
      </c>
      <c r="AM345">
        <v>9.11</v>
      </c>
      <c r="AN345">
        <v>7.22</v>
      </c>
      <c r="AO345">
        <v>7.84</v>
      </c>
      <c r="AP345">
        <v>6.85</v>
      </c>
      <c r="AT345">
        <v>8.35</v>
      </c>
    </row>
    <row r="346" spans="1:46" x14ac:dyDescent="0.4">
      <c r="G346">
        <v>11.85</v>
      </c>
      <c r="H346">
        <v>12.67</v>
      </c>
      <c r="I346">
        <v>13.61</v>
      </c>
      <c r="J346">
        <v>12.86</v>
      </c>
      <c r="K346">
        <v>11.42</v>
      </c>
      <c r="L346">
        <v>11.94</v>
      </c>
      <c r="M346">
        <v>13.22</v>
      </c>
      <c r="N346">
        <v>12.88</v>
      </c>
      <c r="O346">
        <v>9.32</v>
      </c>
      <c r="P346">
        <v>9.86</v>
      </c>
      <c r="Q346">
        <v>10.68</v>
      </c>
      <c r="R346">
        <v>10.58</v>
      </c>
      <c r="S346">
        <v>8.67</v>
      </c>
      <c r="T346">
        <v>6.11</v>
      </c>
      <c r="U346">
        <v>7.57</v>
      </c>
      <c r="V346">
        <v>6.78</v>
      </c>
      <c r="Z346">
        <v>8.17</v>
      </c>
      <c r="AA346">
        <v>11.97</v>
      </c>
      <c r="AB346">
        <v>12.75</v>
      </c>
      <c r="AC346">
        <v>13.84</v>
      </c>
      <c r="AD346">
        <v>12.64</v>
      </c>
      <c r="AE346">
        <v>11.51</v>
      </c>
      <c r="AF346">
        <v>12.23</v>
      </c>
      <c r="AG346">
        <v>13.32</v>
      </c>
      <c r="AH346">
        <v>12.86</v>
      </c>
      <c r="AI346">
        <v>9.67</v>
      </c>
      <c r="AJ346">
        <v>9.92</v>
      </c>
      <c r="AK346">
        <v>10.98</v>
      </c>
      <c r="AL346">
        <v>10.75</v>
      </c>
      <c r="AM346">
        <v>9.06</v>
      </c>
      <c r="AN346">
        <v>7.22</v>
      </c>
      <c r="AO346">
        <v>7.85</v>
      </c>
      <c r="AP346">
        <v>6.79</v>
      </c>
      <c r="AT346">
        <v>8.32</v>
      </c>
    </row>
    <row r="347" spans="1:46" x14ac:dyDescent="0.4">
      <c r="G347">
        <v>11.96</v>
      </c>
      <c r="H347">
        <v>12.56</v>
      </c>
      <c r="I347">
        <v>13.74</v>
      </c>
      <c r="J347">
        <v>12.87</v>
      </c>
      <c r="K347">
        <v>11.44</v>
      </c>
      <c r="L347">
        <v>12.39</v>
      </c>
      <c r="M347">
        <v>13.28</v>
      </c>
      <c r="N347">
        <v>12.85</v>
      </c>
      <c r="O347">
        <v>9.31</v>
      </c>
      <c r="P347">
        <v>9.36</v>
      </c>
      <c r="Q347">
        <v>10.76</v>
      </c>
      <c r="R347">
        <v>10.58</v>
      </c>
      <c r="S347">
        <v>8.65</v>
      </c>
      <c r="T347">
        <v>6.37</v>
      </c>
      <c r="U347">
        <v>8.0399999999999991</v>
      </c>
      <c r="V347">
        <v>6.94</v>
      </c>
      <c r="Z347">
        <v>8.1199999999999992</v>
      </c>
      <c r="AA347">
        <v>11.44</v>
      </c>
      <c r="AB347">
        <v>12.96</v>
      </c>
      <c r="AC347">
        <v>13.85</v>
      </c>
      <c r="AD347">
        <v>12.89</v>
      </c>
      <c r="AE347">
        <v>11.54</v>
      </c>
      <c r="AF347">
        <v>12.12</v>
      </c>
      <c r="AG347">
        <v>13.28</v>
      </c>
      <c r="AH347">
        <v>12.74</v>
      </c>
      <c r="AI347">
        <v>9.61</v>
      </c>
      <c r="AJ347">
        <v>9.98</v>
      </c>
      <c r="AK347">
        <v>10.97</v>
      </c>
      <c r="AL347">
        <v>10.51</v>
      </c>
      <c r="AM347">
        <v>8.9600000000000009</v>
      </c>
      <c r="AN347">
        <v>7.23</v>
      </c>
      <c r="AO347">
        <v>7.78</v>
      </c>
      <c r="AP347">
        <v>6.84</v>
      </c>
      <c r="AT347">
        <v>8.3699999999999992</v>
      </c>
    </row>
    <row r="348" spans="1:46" x14ac:dyDescent="0.4">
      <c r="G348">
        <v>11.81</v>
      </c>
      <c r="H348">
        <v>12.45</v>
      </c>
      <c r="I348">
        <v>13.68</v>
      </c>
      <c r="J348">
        <v>12.87</v>
      </c>
      <c r="K348">
        <v>11.37</v>
      </c>
      <c r="L348">
        <v>12.16</v>
      </c>
      <c r="M348">
        <v>13.22</v>
      </c>
      <c r="N348">
        <v>12.87</v>
      </c>
      <c r="O348">
        <v>9.33</v>
      </c>
      <c r="P348">
        <v>9.6300000000000008</v>
      </c>
      <c r="Q348">
        <v>10.65</v>
      </c>
      <c r="R348">
        <v>10.52</v>
      </c>
      <c r="S348">
        <v>8.74</v>
      </c>
      <c r="T348">
        <v>6.43</v>
      </c>
      <c r="U348">
        <v>7.72</v>
      </c>
      <c r="V348">
        <v>7.15</v>
      </c>
      <c r="Z348">
        <v>8.1300000000000008</v>
      </c>
      <c r="AA348">
        <v>11.46</v>
      </c>
      <c r="AB348">
        <v>12.94</v>
      </c>
      <c r="AC348">
        <v>13.92</v>
      </c>
      <c r="AD348">
        <v>12.85</v>
      </c>
      <c r="AE348">
        <v>11.58</v>
      </c>
      <c r="AF348">
        <v>11.63</v>
      </c>
      <c r="AG348">
        <v>13.28</v>
      </c>
      <c r="AH348">
        <v>12.85</v>
      </c>
      <c r="AI348">
        <v>9.66</v>
      </c>
      <c r="AJ348">
        <v>9.65</v>
      </c>
      <c r="AK348">
        <v>10.99</v>
      </c>
      <c r="AL348">
        <v>10.78</v>
      </c>
      <c r="AM348">
        <v>8.99</v>
      </c>
      <c r="AN348">
        <v>7.27</v>
      </c>
      <c r="AO348">
        <v>7.79</v>
      </c>
      <c r="AP348">
        <v>6.88</v>
      </c>
      <c r="AT348">
        <v>8.34</v>
      </c>
    </row>
    <row r="349" spans="1:46" x14ac:dyDescent="0.4">
      <c r="G349">
        <v>11.87</v>
      </c>
      <c r="H349">
        <v>12.56</v>
      </c>
      <c r="I349">
        <v>13.63</v>
      </c>
      <c r="J349">
        <v>12.83</v>
      </c>
      <c r="K349">
        <v>11.16</v>
      </c>
      <c r="L349">
        <v>12.23</v>
      </c>
      <c r="M349">
        <v>12.76</v>
      </c>
      <c r="N349">
        <v>12.86</v>
      </c>
      <c r="O349">
        <v>9.16</v>
      </c>
      <c r="P349">
        <v>9.4499999999999993</v>
      </c>
      <c r="Q349">
        <v>10.39</v>
      </c>
      <c r="R349">
        <v>10.47</v>
      </c>
      <c r="S349">
        <v>8.69</v>
      </c>
      <c r="T349">
        <v>6.51</v>
      </c>
      <c r="U349">
        <v>7.95</v>
      </c>
      <c r="V349">
        <v>6.82</v>
      </c>
      <c r="Z349">
        <v>8.1300000000000008</v>
      </c>
      <c r="AA349">
        <v>11.78</v>
      </c>
      <c r="AB349">
        <v>12.94</v>
      </c>
      <c r="AC349">
        <v>13.86</v>
      </c>
      <c r="AD349">
        <v>12.78</v>
      </c>
      <c r="AE349">
        <v>11.51</v>
      </c>
      <c r="AF349">
        <v>11.69</v>
      </c>
      <c r="AG349">
        <v>13.32</v>
      </c>
      <c r="AH349">
        <v>12.78</v>
      </c>
      <c r="AI349">
        <v>9.69</v>
      </c>
      <c r="AJ349">
        <v>9.7200000000000006</v>
      </c>
      <c r="AK349">
        <v>10.97</v>
      </c>
      <c r="AL349">
        <v>10.62</v>
      </c>
      <c r="AM349">
        <v>8.99</v>
      </c>
      <c r="AN349">
        <v>7.26</v>
      </c>
      <c r="AO349">
        <v>7.82</v>
      </c>
      <c r="AP349">
        <v>7.26</v>
      </c>
      <c r="AT349">
        <v>8.36</v>
      </c>
    </row>
    <row r="350" spans="1:46" x14ac:dyDescent="0.4">
      <c r="G350">
        <v>11.76</v>
      </c>
      <c r="H350">
        <v>12.66</v>
      </c>
      <c r="I350">
        <v>13.67</v>
      </c>
      <c r="J350">
        <v>12.91</v>
      </c>
      <c r="K350">
        <v>11.32</v>
      </c>
      <c r="L350">
        <v>12.27</v>
      </c>
      <c r="M350">
        <v>13.02</v>
      </c>
      <c r="N350">
        <v>12.73</v>
      </c>
      <c r="O350">
        <v>9.3800000000000008</v>
      </c>
      <c r="P350">
        <v>9.7899999999999991</v>
      </c>
      <c r="Q350">
        <v>10.78</v>
      </c>
      <c r="R350">
        <v>10.63</v>
      </c>
      <c r="S350">
        <v>8.69</v>
      </c>
      <c r="T350">
        <v>6.68</v>
      </c>
      <c r="U350">
        <v>7.72</v>
      </c>
      <c r="V350">
        <v>6.94</v>
      </c>
      <c r="Z350">
        <v>8.16</v>
      </c>
      <c r="AA350">
        <v>11.83</v>
      </c>
      <c r="AB350">
        <v>12.97</v>
      </c>
      <c r="AC350">
        <v>13.96</v>
      </c>
      <c r="AD350">
        <v>12.78</v>
      </c>
      <c r="AE350">
        <v>11.19</v>
      </c>
      <c r="AF350">
        <v>11.85</v>
      </c>
      <c r="AG350">
        <v>13.35</v>
      </c>
      <c r="AH350">
        <v>12.58</v>
      </c>
      <c r="AI350">
        <v>9.4700000000000006</v>
      </c>
      <c r="AJ350">
        <v>9.75</v>
      </c>
      <c r="AK350">
        <v>10.97</v>
      </c>
      <c r="AL350">
        <v>10.66</v>
      </c>
      <c r="AM350">
        <v>9.11</v>
      </c>
      <c r="AN350">
        <v>7.12</v>
      </c>
      <c r="AO350">
        <v>7.83</v>
      </c>
      <c r="AP350">
        <v>7.13</v>
      </c>
      <c r="AT350">
        <v>8.3699999999999992</v>
      </c>
    </row>
    <row r="351" spans="1:46" x14ac:dyDescent="0.4">
      <c r="G351">
        <v>11.92</v>
      </c>
      <c r="H351">
        <v>12.48</v>
      </c>
      <c r="I351">
        <v>13.67</v>
      </c>
      <c r="J351">
        <v>12.83</v>
      </c>
      <c r="K351">
        <v>11.25</v>
      </c>
      <c r="L351">
        <v>12.29</v>
      </c>
      <c r="M351">
        <v>12.88</v>
      </c>
      <c r="N351">
        <v>12.81</v>
      </c>
      <c r="O351">
        <v>9.24</v>
      </c>
      <c r="P351">
        <v>9.9600000000000009</v>
      </c>
      <c r="Q351">
        <v>10.35</v>
      </c>
      <c r="R351">
        <v>10.64</v>
      </c>
      <c r="S351">
        <v>8.65</v>
      </c>
      <c r="T351">
        <v>6.68</v>
      </c>
      <c r="U351">
        <v>7.81</v>
      </c>
      <c r="V351">
        <v>6.86</v>
      </c>
      <c r="Z351">
        <v>8.18</v>
      </c>
      <c r="AA351">
        <v>12.16</v>
      </c>
      <c r="AB351">
        <v>12.98</v>
      </c>
      <c r="AC351">
        <v>13.84</v>
      </c>
      <c r="AD351">
        <v>12.76</v>
      </c>
      <c r="AE351">
        <v>11.64</v>
      </c>
      <c r="AF351">
        <v>11.45</v>
      </c>
      <c r="AG351">
        <v>13.29</v>
      </c>
      <c r="AH351">
        <v>12.79</v>
      </c>
      <c r="AI351">
        <v>9.69</v>
      </c>
      <c r="AJ351">
        <v>9.8699999999999992</v>
      </c>
      <c r="AK351">
        <v>10.95</v>
      </c>
      <c r="AL351">
        <v>10.71</v>
      </c>
      <c r="AM351">
        <v>8.76</v>
      </c>
      <c r="AN351">
        <v>7.16</v>
      </c>
      <c r="AO351">
        <v>7.79</v>
      </c>
      <c r="AP351">
        <v>6.67</v>
      </c>
      <c r="AT351">
        <v>8.3800000000000008</v>
      </c>
    </row>
    <row r="352" spans="1:46" x14ac:dyDescent="0.4">
      <c r="A352" t="s">
        <v>177</v>
      </c>
      <c r="B352" t="s">
        <v>88</v>
      </c>
      <c r="C352" t="s">
        <v>94</v>
      </c>
      <c r="D352" t="s">
        <v>108</v>
      </c>
      <c r="E352" t="s">
        <v>192</v>
      </c>
      <c r="F352" t="s">
        <v>144</v>
      </c>
      <c r="G352">
        <v>9.41</v>
      </c>
      <c r="H352">
        <v>10.33</v>
      </c>
      <c r="I352">
        <v>12.72</v>
      </c>
      <c r="K352">
        <v>9.77</v>
      </c>
      <c r="L352">
        <v>10.98</v>
      </c>
      <c r="N352">
        <v>11.78</v>
      </c>
      <c r="O352">
        <v>9.41</v>
      </c>
      <c r="P352">
        <v>9.0399999999999991</v>
      </c>
      <c r="R352">
        <v>10.53</v>
      </c>
      <c r="S352">
        <v>8.15</v>
      </c>
      <c r="T352">
        <v>5.99</v>
      </c>
      <c r="U352">
        <v>6.87</v>
      </c>
      <c r="V352">
        <v>5.85</v>
      </c>
      <c r="AA352">
        <v>9.3800000000000008</v>
      </c>
      <c r="AD352">
        <v>11.31</v>
      </c>
      <c r="AE352">
        <v>9.68</v>
      </c>
      <c r="AF352">
        <v>10.75</v>
      </c>
      <c r="AG352">
        <v>12.96</v>
      </c>
      <c r="AI352">
        <v>9.02</v>
      </c>
      <c r="AJ352">
        <v>9.31</v>
      </c>
      <c r="AK352">
        <v>9.7899999999999991</v>
      </c>
      <c r="AL352">
        <v>9.98</v>
      </c>
      <c r="AM352">
        <v>8.36</v>
      </c>
      <c r="AN352">
        <v>5.84</v>
      </c>
      <c r="AO352">
        <v>6.28</v>
      </c>
      <c r="AP352">
        <v>6.28</v>
      </c>
    </row>
    <row r="353" spans="1:42" x14ac:dyDescent="0.4">
      <c r="G353">
        <v>9.44</v>
      </c>
      <c r="H353">
        <v>10.63</v>
      </c>
      <c r="I353">
        <v>12.73</v>
      </c>
      <c r="K353">
        <v>9.7899999999999991</v>
      </c>
      <c r="L353">
        <v>10.72</v>
      </c>
      <c r="N353">
        <v>11.76</v>
      </c>
      <c r="O353">
        <v>9.44</v>
      </c>
      <c r="P353">
        <v>9.11</v>
      </c>
      <c r="R353">
        <v>10.45</v>
      </c>
      <c r="S353">
        <v>7.99</v>
      </c>
      <c r="T353">
        <v>5.97</v>
      </c>
      <c r="U353">
        <v>7.47</v>
      </c>
      <c r="V353">
        <v>5.74</v>
      </c>
      <c r="AA353">
        <v>9.4499999999999993</v>
      </c>
      <c r="AD353">
        <v>10.85</v>
      </c>
      <c r="AE353">
        <v>9.8699999999999992</v>
      </c>
      <c r="AF353">
        <v>10.77</v>
      </c>
      <c r="AG353">
        <v>13.09</v>
      </c>
      <c r="AI353">
        <v>9.58</v>
      </c>
      <c r="AJ353">
        <v>9.2799999999999994</v>
      </c>
      <c r="AK353">
        <v>10.82</v>
      </c>
      <c r="AL353">
        <v>9.93</v>
      </c>
      <c r="AM353">
        <v>8.32</v>
      </c>
      <c r="AN353">
        <v>5.98</v>
      </c>
      <c r="AO353">
        <v>6.96</v>
      </c>
      <c r="AP353">
        <v>6.37</v>
      </c>
    </row>
    <row r="354" spans="1:42" x14ac:dyDescent="0.4">
      <c r="G354">
        <v>9.5299999999999994</v>
      </c>
      <c r="H354">
        <v>10.26</v>
      </c>
      <c r="I354">
        <v>12.71</v>
      </c>
      <c r="K354">
        <v>9.76</v>
      </c>
      <c r="L354">
        <v>11.24</v>
      </c>
      <c r="N354">
        <v>11.71</v>
      </c>
      <c r="O354">
        <v>9.49</v>
      </c>
      <c r="P354">
        <v>9.2899999999999991</v>
      </c>
      <c r="R354">
        <v>10.33</v>
      </c>
      <c r="S354">
        <v>7.79</v>
      </c>
      <c r="T354">
        <v>5.97</v>
      </c>
      <c r="U354">
        <v>6.97</v>
      </c>
      <c r="V354">
        <v>5.78</v>
      </c>
      <c r="AA354">
        <v>9.31</v>
      </c>
      <c r="AD354">
        <v>11.08</v>
      </c>
      <c r="AE354">
        <v>9.8800000000000008</v>
      </c>
      <c r="AF354">
        <v>10.28</v>
      </c>
      <c r="AG354">
        <v>13.07</v>
      </c>
      <c r="AI354">
        <v>9.69</v>
      </c>
      <c r="AJ354">
        <v>9.2100000000000009</v>
      </c>
      <c r="AK354">
        <v>10.63</v>
      </c>
      <c r="AL354">
        <v>9.9600000000000009</v>
      </c>
      <c r="AM354">
        <v>8.2899999999999991</v>
      </c>
      <c r="AN354">
        <v>5.88</v>
      </c>
      <c r="AO354">
        <v>6.78</v>
      </c>
      <c r="AP354">
        <v>6.34</v>
      </c>
    </row>
    <row r="355" spans="1:42" x14ac:dyDescent="0.4">
      <c r="G355">
        <v>9.4600000000000009</v>
      </c>
      <c r="H355">
        <v>10.36</v>
      </c>
      <c r="I355">
        <v>12.73</v>
      </c>
      <c r="K355">
        <v>9.75</v>
      </c>
      <c r="L355">
        <v>11.08</v>
      </c>
      <c r="N355">
        <v>11.79</v>
      </c>
      <c r="O355">
        <v>9.42</v>
      </c>
      <c r="P355">
        <v>9.06</v>
      </c>
      <c r="R355">
        <v>10.43</v>
      </c>
      <c r="S355">
        <v>7.97</v>
      </c>
      <c r="T355">
        <v>6.06</v>
      </c>
      <c r="U355">
        <v>7.33</v>
      </c>
      <c r="V355">
        <v>5.97</v>
      </c>
      <c r="AA355">
        <v>9.31</v>
      </c>
      <c r="AD355">
        <v>11.09</v>
      </c>
      <c r="AE355">
        <v>9.76</v>
      </c>
      <c r="AF355">
        <v>10.78</v>
      </c>
      <c r="AG355">
        <v>12.96</v>
      </c>
      <c r="AI355">
        <v>9.67</v>
      </c>
      <c r="AJ355">
        <v>9.2200000000000006</v>
      </c>
      <c r="AK355">
        <v>10.81</v>
      </c>
      <c r="AL355">
        <v>9.94</v>
      </c>
      <c r="AM355">
        <v>8.34</v>
      </c>
      <c r="AN355">
        <v>5.99</v>
      </c>
      <c r="AO355">
        <v>6.93</v>
      </c>
      <c r="AP355">
        <v>6.24</v>
      </c>
    </row>
    <row r="356" spans="1:42" x14ac:dyDescent="0.4">
      <c r="G356">
        <v>9.4499999999999993</v>
      </c>
      <c r="H356">
        <v>10.33</v>
      </c>
      <c r="I356">
        <v>12.76</v>
      </c>
      <c r="K356">
        <v>9.7799999999999994</v>
      </c>
      <c r="L356">
        <v>10.96</v>
      </c>
      <c r="N356">
        <v>11.83</v>
      </c>
      <c r="O356">
        <v>9.5299999999999994</v>
      </c>
      <c r="P356">
        <v>9.27</v>
      </c>
      <c r="R356">
        <v>10.39</v>
      </c>
      <c r="S356">
        <v>8.0500000000000007</v>
      </c>
      <c r="T356">
        <v>5.95</v>
      </c>
      <c r="U356">
        <v>7.44</v>
      </c>
      <c r="V356">
        <v>5.78</v>
      </c>
      <c r="AA356">
        <v>9.31</v>
      </c>
      <c r="AD356">
        <v>11.19</v>
      </c>
      <c r="AE356">
        <v>9.82</v>
      </c>
      <c r="AF356">
        <v>10.48</v>
      </c>
      <c r="AG356">
        <v>12.87</v>
      </c>
      <c r="AI356">
        <v>9.5500000000000007</v>
      </c>
      <c r="AJ356">
        <v>9.4600000000000009</v>
      </c>
      <c r="AK356">
        <v>10.92</v>
      </c>
      <c r="AL356">
        <v>9.9499999999999993</v>
      </c>
      <c r="AM356">
        <v>8.33</v>
      </c>
      <c r="AN356">
        <v>5.98</v>
      </c>
      <c r="AO356">
        <v>6.79</v>
      </c>
      <c r="AP356">
        <v>6.27</v>
      </c>
    </row>
    <row r="357" spans="1:42" x14ac:dyDescent="0.4">
      <c r="G357">
        <v>9.51</v>
      </c>
      <c r="H357">
        <v>10.28</v>
      </c>
      <c r="I357">
        <v>12.72</v>
      </c>
      <c r="K357">
        <v>9.67</v>
      </c>
      <c r="L357">
        <v>10.75</v>
      </c>
      <c r="N357">
        <v>11.82</v>
      </c>
      <c r="O357">
        <v>9.49</v>
      </c>
      <c r="P357">
        <v>9.1300000000000008</v>
      </c>
      <c r="R357">
        <v>10.39</v>
      </c>
      <c r="S357">
        <v>7.98</v>
      </c>
      <c r="T357">
        <v>5.96</v>
      </c>
      <c r="U357">
        <v>7.27</v>
      </c>
      <c r="V357">
        <v>5.73</v>
      </c>
      <c r="AA357">
        <v>9.32</v>
      </c>
      <c r="AD357">
        <v>10.96</v>
      </c>
      <c r="AE357">
        <v>9.94</v>
      </c>
      <c r="AF357">
        <v>10.49</v>
      </c>
      <c r="AG357">
        <v>12.98</v>
      </c>
      <c r="AI357">
        <v>9.74</v>
      </c>
      <c r="AJ357">
        <v>9.44</v>
      </c>
      <c r="AK357">
        <v>10.85</v>
      </c>
      <c r="AL357">
        <v>9.9700000000000006</v>
      </c>
      <c r="AM357">
        <v>8.27</v>
      </c>
      <c r="AN357">
        <v>5.99</v>
      </c>
      <c r="AO357">
        <v>6.96</v>
      </c>
      <c r="AP357">
        <v>6.29</v>
      </c>
    </row>
    <row r="358" spans="1:42" x14ac:dyDescent="0.4">
      <c r="G358">
        <v>9.3800000000000008</v>
      </c>
      <c r="H358">
        <v>10.37</v>
      </c>
      <c r="I358">
        <v>12.68</v>
      </c>
      <c r="K358">
        <v>9.32</v>
      </c>
      <c r="L358">
        <v>10.61</v>
      </c>
      <c r="N358">
        <v>11.77</v>
      </c>
      <c r="O358">
        <v>9.51</v>
      </c>
      <c r="P358">
        <v>9.81</v>
      </c>
      <c r="R358">
        <v>10.38</v>
      </c>
      <c r="S358">
        <v>8.0500000000000007</v>
      </c>
      <c r="T358">
        <v>5.93</v>
      </c>
      <c r="U358">
        <v>7.17</v>
      </c>
      <c r="V358">
        <v>5.92</v>
      </c>
      <c r="AA358">
        <v>9.3699999999999992</v>
      </c>
      <c r="AD358">
        <v>11.06</v>
      </c>
      <c r="AE358">
        <v>9.59</v>
      </c>
      <c r="AF358">
        <v>10.58</v>
      </c>
      <c r="AG358">
        <v>13.16</v>
      </c>
      <c r="AI358">
        <v>9.73</v>
      </c>
      <c r="AJ358">
        <v>9.32</v>
      </c>
      <c r="AK358">
        <v>10.91</v>
      </c>
      <c r="AL358">
        <v>9.93</v>
      </c>
      <c r="AM358">
        <v>8.34</v>
      </c>
      <c r="AN358">
        <v>5.96</v>
      </c>
      <c r="AO358">
        <v>6.86</v>
      </c>
      <c r="AP358">
        <v>6.32</v>
      </c>
    </row>
    <row r="359" spans="1:42" x14ac:dyDescent="0.4">
      <c r="G359">
        <v>9.51</v>
      </c>
      <c r="H359">
        <v>10.27</v>
      </c>
      <c r="I359">
        <v>12.76</v>
      </c>
      <c r="K359">
        <v>9.7799999999999994</v>
      </c>
      <c r="L359">
        <v>10.82</v>
      </c>
      <c r="N359">
        <v>11.82</v>
      </c>
      <c r="O359">
        <v>9.4600000000000009</v>
      </c>
      <c r="P359">
        <v>9.48</v>
      </c>
      <c r="R359">
        <v>10.37</v>
      </c>
      <c r="S359">
        <v>7.95</v>
      </c>
      <c r="T359">
        <v>5.98</v>
      </c>
      <c r="U359">
        <v>7.33</v>
      </c>
      <c r="V359">
        <v>5.88</v>
      </c>
      <c r="AA359">
        <v>9.34</v>
      </c>
      <c r="AD359">
        <v>11.39</v>
      </c>
      <c r="AE359">
        <v>9.93</v>
      </c>
      <c r="AF359">
        <v>10.52</v>
      </c>
      <c r="AG359">
        <v>13.11</v>
      </c>
      <c r="AI359">
        <v>9.23</v>
      </c>
      <c r="AJ359">
        <v>9.15</v>
      </c>
      <c r="AK359">
        <v>10.91</v>
      </c>
      <c r="AL359">
        <v>9.98</v>
      </c>
      <c r="AM359">
        <v>8.42</v>
      </c>
      <c r="AN359">
        <v>5.99</v>
      </c>
      <c r="AO359">
        <v>6.89</v>
      </c>
      <c r="AP359">
        <v>6.23</v>
      </c>
    </row>
    <row r="360" spans="1:42" x14ac:dyDescent="0.4">
      <c r="G360">
        <v>9.49</v>
      </c>
      <c r="H360">
        <v>10.28</v>
      </c>
      <c r="I360">
        <v>12.75</v>
      </c>
      <c r="K360">
        <v>9.76</v>
      </c>
      <c r="L360">
        <v>11.19</v>
      </c>
      <c r="N360">
        <v>11.74</v>
      </c>
      <c r="O360">
        <v>9.49</v>
      </c>
      <c r="P360">
        <v>9.31</v>
      </c>
      <c r="R360">
        <v>10.38</v>
      </c>
      <c r="S360">
        <v>7.97</v>
      </c>
      <c r="T360">
        <v>5.98</v>
      </c>
      <c r="U360">
        <v>7.25</v>
      </c>
      <c r="V360">
        <v>5.79</v>
      </c>
      <c r="AA360">
        <v>9.32</v>
      </c>
      <c r="AD360">
        <v>11.21</v>
      </c>
      <c r="AE360">
        <v>9.86</v>
      </c>
      <c r="AF360">
        <v>10.71</v>
      </c>
      <c r="AG360">
        <v>12.99</v>
      </c>
      <c r="AI360">
        <v>9.59</v>
      </c>
      <c r="AJ360">
        <v>9.27</v>
      </c>
      <c r="AK360">
        <v>10.86</v>
      </c>
      <c r="AL360">
        <v>9.91</v>
      </c>
      <c r="AM360">
        <v>8.2799999999999994</v>
      </c>
      <c r="AN360">
        <v>5.91</v>
      </c>
      <c r="AO360">
        <v>6.99</v>
      </c>
      <c r="AP360">
        <v>6.42</v>
      </c>
    </row>
    <row r="361" spans="1:42" x14ac:dyDescent="0.4">
      <c r="G361">
        <v>9.4600000000000009</v>
      </c>
      <c r="H361">
        <v>10.28</v>
      </c>
      <c r="I361">
        <v>12.68</v>
      </c>
      <c r="K361">
        <v>9.48</v>
      </c>
      <c r="L361">
        <v>10.94</v>
      </c>
      <c r="N361">
        <v>11.77</v>
      </c>
      <c r="O361">
        <v>9.4499999999999993</v>
      </c>
      <c r="P361">
        <v>9.3800000000000008</v>
      </c>
      <c r="R361">
        <v>10.39</v>
      </c>
      <c r="S361">
        <v>7.86</v>
      </c>
      <c r="T361">
        <v>5.89</v>
      </c>
      <c r="U361">
        <v>7.37</v>
      </c>
      <c r="V361">
        <v>5.76</v>
      </c>
      <c r="AA361">
        <v>9.18</v>
      </c>
      <c r="AD361">
        <v>11.25</v>
      </c>
      <c r="AE361">
        <v>9.8699999999999992</v>
      </c>
      <c r="AF361">
        <v>10.47</v>
      </c>
      <c r="AG361">
        <v>13.16</v>
      </c>
      <c r="AI361">
        <v>9.6199999999999992</v>
      </c>
      <c r="AJ361">
        <v>9.25</v>
      </c>
      <c r="AK361">
        <v>10.77</v>
      </c>
      <c r="AL361">
        <v>9.9700000000000006</v>
      </c>
      <c r="AM361">
        <v>8.27</v>
      </c>
      <c r="AN361">
        <v>5.87</v>
      </c>
      <c r="AO361">
        <v>6.88</v>
      </c>
      <c r="AP361">
        <v>6.31</v>
      </c>
    </row>
    <row r="362" spans="1:42" x14ac:dyDescent="0.4">
      <c r="A362" t="s">
        <v>178</v>
      </c>
      <c r="B362" t="s">
        <v>88</v>
      </c>
      <c r="C362" t="s">
        <v>94</v>
      </c>
      <c r="D362" t="s">
        <v>108</v>
      </c>
      <c r="E362" t="s">
        <v>183</v>
      </c>
      <c r="F362" t="s">
        <v>144</v>
      </c>
      <c r="G362">
        <v>10.53</v>
      </c>
      <c r="H362">
        <v>11.98</v>
      </c>
      <c r="I362">
        <v>12.49</v>
      </c>
      <c r="J362">
        <v>11.76</v>
      </c>
      <c r="K362">
        <v>10.74</v>
      </c>
      <c r="L362">
        <v>11.34</v>
      </c>
      <c r="M362">
        <v>12.63</v>
      </c>
      <c r="N362">
        <v>12.46</v>
      </c>
      <c r="O362">
        <v>9.26</v>
      </c>
      <c r="P362">
        <v>9.76</v>
      </c>
      <c r="Q362">
        <v>10.35</v>
      </c>
      <c r="R362">
        <v>10.42</v>
      </c>
      <c r="S362">
        <v>8.27</v>
      </c>
      <c r="T362">
        <v>6.47</v>
      </c>
      <c r="U362">
        <v>6.55</v>
      </c>
      <c r="V362">
        <v>6.22</v>
      </c>
      <c r="AA362">
        <v>10.37</v>
      </c>
      <c r="AB362">
        <v>11.88</v>
      </c>
      <c r="AC362">
        <v>12.59</v>
      </c>
      <c r="AD362">
        <v>11.86</v>
      </c>
      <c r="AE362">
        <v>10.93</v>
      </c>
      <c r="AF362">
        <v>11.79</v>
      </c>
      <c r="AG362">
        <v>12.96</v>
      </c>
      <c r="AH362">
        <v>12.24</v>
      </c>
      <c r="AI362">
        <v>9.56</v>
      </c>
      <c r="AJ362">
        <v>9.91</v>
      </c>
      <c r="AK362">
        <v>10.61</v>
      </c>
      <c r="AL362">
        <v>10.47</v>
      </c>
      <c r="AM362">
        <v>8.77</v>
      </c>
      <c r="AN362">
        <v>6.72</v>
      </c>
      <c r="AO362">
        <v>7.13</v>
      </c>
      <c r="AP362">
        <v>6.22</v>
      </c>
    </row>
    <row r="363" spans="1:42" x14ac:dyDescent="0.4">
      <c r="G363">
        <v>10.33</v>
      </c>
      <c r="H363">
        <v>11.76</v>
      </c>
      <c r="I363">
        <v>12.57</v>
      </c>
      <c r="J363">
        <v>11.83</v>
      </c>
      <c r="K363">
        <v>10.83</v>
      </c>
      <c r="L363">
        <v>11.49</v>
      </c>
      <c r="M363">
        <v>12.65</v>
      </c>
      <c r="N363">
        <v>12.52</v>
      </c>
      <c r="O363">
        <v>9.2200000000000006</v>
      </c>
      <c r="P363">
        <v>9.83</v>
      </c>
      <c r="Q363">
        <v>10.45</v>
      </c>
      <c r="R363">
        <v>10.43</v>
      </c>
      <c r="S363">
        <v>8.2100000000000009</v>
      </c>
      <c r="T363">
        <v>6.26</v>
      </c>
      <c r="U363">
        <v>6.78</v>
      </c>
      <c r="V363">
        <v>6.55</v>
      </c>
      <c r="AA363">
        <v>10.32</v>
      </c>
      <c r="AB363">
        <v>11.84</v>
      </c>
      <c r="AC363">
        <v>12.68</v>
      </c>
      <c r="AD363">
        <v>12.08</v>
      </c>
      <c r="AE363">
        <v>10.95</v>
      </c>
      <c r="AF363">
        <v>11.85</v>
      </c>
      <c r="AG363">
        <v>12.96</v>
      </c>
      <c r="AH363">
        <v>12.29</v>
      </c>
      <c r="AI363">
        <v>9.64</v>
      </c>
      <c r="AJ363">
        <v>9.5299999999999994</v>
      </c>
      <c r="AK363">
        <v>10.61</v>
      </c>
      <c r="AL363">
        <v>10.51</v>
      </c>
      <c r="AM363">
        <v>8.65</v>
      </c>
      <c r="AN363">
        <v>6.75</v>
      </c>
      <c r="AO363">
        <v>7.14</v>
      </c>
      <c r="AP363">
        <v>6.26</v>
      </c>
    </row>
    <row r="364" spans="1:42" x14ac:dyDescent="0.4">
      <c r="G364">
        <v>10.53</v>
      </c>
      <c r="H364">
        <v>11.97</v>
      </c>
      <c r="I364">
        <v>12.55</v>
      </c>
      <c r="J364">
        <v>12.04</v>
      </c>
      <c r="K364">
        <v>10.59</v>
      </c>
      <c r="L364">
        <v>11.57</v>
      </c>
      <c r="M364">
        <v>12.59</v>
      </c>
      <c r="N364">
        <v>12.47</v>
      </c>
      <c r="O364">
        <v>9.09</v>
      </c>
      <c r="P364">
        <v>9.61</v>
      </c>
      <c r="Q364">
        <v>10.44</v>
      </c>
      <c r="R364">
        <v>10.43</v>
      </c>
      <c r="S364">
        <v>7.98</v>
      </c>
      <c r="T364">
        <v>6.41</v>
      </c>
      <c r="U364">
        <v>6.58</v>
      </c>
      <c r="V364">
        <v>6.54</v>
      </c>
      <c r="AA364">
        <v>10.25</v>
      </c>
      <c r="AB364">
        <v>11.95</v>
      </c>
      <c r="AC364">
        <v>12.58</v>
      </c>
      <c r="AD364">
        <v>12.05</v>
      </c>
      <c r="AE364">
        <v>10.99</v>
      </c>
      <c r="AF364">
        <v>11.82</v>
      </c>
      <c r="AG364">
        <v>12.99</v>
      </c>
      <c r="AH364">
        <v>12.28</v>
      </c>
      <c r="AI364">
        <v>9.4700000000000006</v>
      </c>
      <c r="AJ364">
        <v>9.65</v>
      </c>
      <c r="AK364">
        <v>10.74</v>
      </c>
      <c r="AL364">
        <v>10.63</v>
      </c>
      <c r="AM364">
        <v>8.82</v>
      </c>
      <c r="AN364">
        <v>6.76</v>
      </c>
      <c r="AO364">
        <v>7.18</v>
      </c>
      <c r="AP364">
        <v>6.04</v>
      </c>
    </row>
    <row r="365" spans="1:42" x14ac:dyDescent="0.4">
      <c r="G365">
        <v>10.52</v>
      </c>
      <c r="H365">
        <v>11.89</v>
      </c>
      <c r="I365">
        <v>12.54</v>
      </c>
      <c r="J365">
        <v>11.87</v>
      </c>
      <c r="K365">
        <v>10.68</v>
      </c>
      <c r="L365">
        <v>11.47</v>
      </c>
      <c r="M365">
        <v>12.65</v>
      </c>
      <c r="N365">
        <v>12.49</v>
      </c>
      <c r="O365">
        <v>9.23</v>
      </c>
      <c r="P365">
        <v>9.83</v>
      </c>
      <c r="Q365">
        <v>10.44</v>
      </c>
      <c r="R365">
        <v>10.53</v>
      </c>
      <c r="S365">
        <v>8.06</v>
      </c>
      <c r="T365">
        <v>6.37</v>
      </c>
      <c r="U365">
        <v>6.71</v>
      </c>
      <c r="V365">
        <v>6.45</v>
      </c>
      <c r="AA365">
        <v>10.19</v>
      </c>
      <c r="AB365">
        <v>11.92</v>
      </c>
      <c r="AC365">
        <v>12.64</v>
      </c>
      <c r="AD365">
        <v>12.03</v>
      </c>
      <c r="AE365">
        <v>10.92</v>
      </c>
      <c r="AF365">
        <v>11.89</v>
      </c>
      <c r="AG365">
        <v>13.06</v>
      </c>
      <c r="AH365">
        <v>12.25</v>
      </c>
      <c r="AI365">
        <v>9.59</v>
      </c>
      <c r="AJ365">
        <v>9.74</v>
      </c>
      <c r="AK365">
        <v>10.69</v>
      </c>
      <c r="AL365">
        <v>10.52</v>
      </c>
      <c r="AM365">
        <v>8.77</v>
      </c>
      <c r="AN365">
        <v>6.68</v>
      </c>
      <c r="AO365">
        <v>7.18</v>
      </c>
      <c r="AP365">
        <v>6.18</v>
      </c>
    </row>
    <row r="366" spans="1:42" x14ac:dyDescent="0.4">
      <c r="G366">
        <v>10.46</v>
      </c>
      <c r="H366">
        <v>11.92</v>
      </c>
      <c r="I366">
        <v>12.22</v>
      </c>
      <c r="J366">
        <v>11.78</v>
      </c>
      <c r="K366">
        <v>10.76</v>
      </c>
      <c r="L366">
        <v>11.76</v>
      </c>
      <c r="M366">
        <v>12.34</v>
      </c>
      <c r="N366">
        <v>12.39</v>
      </c>
      <c r="O366">
        <v>9.19</v>
      </c>
      <c r="P366">
        <v>9.4700000000000006</v>
      </c>
      <c r="Q366">
        <v>10.14</v>
      </c>
      <c r="R366">
        <v>10.41</v>
      </c>
      <c r="S366">
        <v>7.93</v>
      </c>
      <c r="T366">
        <v>5.83</v>
      </c>
      <c r="U366">
        <v>6.61</v>
      </c>
      <c r="V366">
        <v>6.36</v>
      </c>
      <c r="AA366">
        <v>10.26</v>
      </c>
      <c r="AB366">
        <v>11.99</v>
      </c>
      <c r="AC366">
        <v>12.55</v>
      </c>
      <c r="AD366">
        <v>12.09</v>
      </c>
      <c r="AE366">
        <v>10.99</v>
      </c>
      <c r="AF366">
        <v>11.76</v>
      </c>
      <c r="AG366">
        <v>12.99</v>
      </c>
      <c r="AH366">
        <v>12.22</v>
      </c>
      <c r="AI366">
        <v>9.68</v>
      </c>
      <c r="AJ366">
        <v>9.83</v>
      </c>
      <c r="AK366">
        <v>10.66</v>
      </c>
      <c r="AL366">
        <v>10.53</v>
      </c>
      <c r="AM366">
        <v>8.67</v>
      </c>
      <c r="AN366">
        <v>6.81</v>
      </c>
      <c r="AO366">
        <v>7.15</v>
      </c>
      <c r="AP366">
        <v>6.23</v>
      </c>
    </row>
    <row r="367" spans="1:42" x14ac:dyDescent="0.4">
      <c r="G367">
        <v>10.49</v>
      </c>
      <c r="H367">
        <v>11.81</v>
      </c>
      <c r="I367">
        <v>12.28</v>
      </c>
      <c r="J367">
        <v>11.68</v>
      </c>
      <c r="K367">
        <v>10.75</v>
      </c>
      <c r="L367">
        <v>11.54</v>
      </c>
      <c r="M367">
        <v>12.39</v>
      </c>
      <c r="N367">
        <v>12.46</v>
      </c>
      <c r="O367">
        <v>9.14</v>
      </c>
      <c r="P367">
        <v>9.73</v>
      </c>
      <c r="Q367">
        <v>10.45</v>
      </c>
      <c r="R367">
        <v>10.39</v>
      </c>
      <c r="S367">
        <v>7.93</v>
      </c>
      <c r="T367">
        <v>6.23</v>
      </c>
      <c r="U367">
        <v>6.58</v>
      </c>
      <c r="V367">
        <v>6.39</v>
      </c>
      <c r="AA367">
        <v>10.43</v>
      </c>
      <c r="AB367">
        <v>11.89</v>
      </c>
      <c r="AC367">
        <v>12.69</v>
      </c>
      <c r="AD367">
        <v>12.03</v>
      </c>
      <c r="AE367">
        <v>10.97</v>
      </c>
      <c r="AF367">
        <v>11.35</v>
      </c>
      <c r="AG367">
        <v>12.94</v>
      </c>
      <c r="AH367">
        <v>12.27</v>
      </c>
      <c r="AI367">
        <v>9.64</v>
      </c>
      <c r="AJ367">
        <v>9.64</v>
      </c>
      <c r="AK367">
        <v>10.77</v>
      </c>
      <c r="AL367">
        <v>10.48</v>
      </c>
      <c r="AM367">
        <v>8.66</v>
      </c>
      <c r="AN367">
        <v>6.68</v>
      </c>
      <c r="AO367">
        <v>7.13</v>
      </c>
      <c r="AP367">
        <v>6.17</v>
      </c>
    </row>
    <row r="368" spans="1:42" x14ac:dyDescent="0.4">
      <c r="G368">
        <v>10.58</v>
      </c>
      <c r="H368">
        <v>11.78</v>
      </c>
      <c r="I368">
        <v>12.39</v>
      </c>
      <c r="J368">
        <v>11.94</v>
      </c>
      <c r="K368">
        <v>10.73</v>
      </c>
      <c r="L368">
        <v>11.59</v>
      </c>
      <c r="M368">
        <v>12.49</v>
      </c>
      <c r="N368">
        <v>12.48</v>
      </c>
      <c r="O368">
        <v>9.2200000000000006</v>
      </c>
      <c r="P368">
        <v>9.7100000000000009</v>
      </c>
      <c r="Q368">
        <v>10.43</v>
      </c>
      <c r="R368">
        <v>10.43</v>
      </c>
      <c r="S368">
        <v>8.11</v>
      </c>
      <c r="T368">
        <v>6.24</v>
      </c>
      <c r="U368">
        <v>6.53</v>
      </c>
      <c r="V368">
        <v>6.21</v>
      </c>
      <c r="AA368">
        <v>10.27</v>
      </c>
      <c r="AB368">
        <v>11.97</v>
      </c>
      <c r="AC368">
        <v>12.48</v>
      </c>
      <c r="AD368">
        <v>12.07</v>
      </c>
      <c r="AE368">
        <v>10.97</v>
      </c>
      <c r="AF368">
        <v>11.77</v>
      </c>
      <c r="AG368">
        <v>12.97</v>
      </c>
      <c r="AH368">
        <v>12.26</v>
      </c>
      <c r="AI368">
        <v>9.59</v>
      </c>
      <c r="AJ368">
        <v>9.68</v>
      </c>
      <c r="AK368">
        <v>10.72</v>
      </c>
      <c r="AL368">
        <v>10.87</v>
      </c>
      <c r="AM368">
        <v>8.67</v>
      </c>
      <c r="AN368">
        <v>6.51</v>
      </c>
      <c r="AO368">
        <v>7.14</v>
      </c>
      <c r="AP368">
        <v>6.19</v>
      </c>
    </row>
    <row r="369" spans="1:82" x14ac:dyDescent="0.4">
      <c r="G369">
        <v>10.38</v>
      </c>
      <c r="H369">
        <v>11.47</v>
      </c>
      <c r="I369">
        <v>12.44</v>
      </c>
      <c r="J369">
        <v>11.87</v>
      </c>
      <c r="K369">
        <v>10.61</v>
      </c>
      <c r="L369">
        <v>11.75</v>
      </c>
      <c r="M369">
        <v>12.52</v>
      </c>
      <c r="N369">
        <v>12.49</v>
      </c>
      <c r="O369">
        <v>9.16</v>
      </c>
      <c r="P369">
        <v>9.7799999999999994</v>
      </c>
      <c r="Q369">
        <v>10.44</v>
      </c>
      <c r="R369">
        <v>10.25</v>
      </c>
      <c r="S369">
        <v>8.11</v>
      </c>
      <c r="T369">
        <v>6.34</v>
      </c>
      <c r="U369">
        <v>6.67</v>
      </c>
      <c r="V369">
        <v>6.74</v>
      </c>
      <c r="AA369">
        <v>10.39</v>
      </c>
      <c r="AB369">
        <v>11.94</v>
      </c>
      <c r="AC369">
        <v>12.61</v>
      </c>
      <c r="AD369">
        <v>12.09</v>
      </c>
      <c r="AE369">
        <v>10.94</v>
      </c>
      <c r="AF369">
        <v>11.34</v>
      </c>
      <c r="AG369">
        <v>13.07</v>
      </c>
      <c r="AH369">
        <v>12.25</v>
      </c>
      <c r="AI369">
        <v>9.69</v>
      </c>
      <c r="AJ369">
        <v>9.94</v>
      </c>
      <c r="AK369">
        <v>10.37</v>
      </c>
      <c r="AL369">
        <v>10.56</v>
      </c>
      <c r="AM369">
        <v>8.7200000000000006</v>
      </c>
      <c r="AN369">
        <v>6.76</v>
      </c>
      <c r="AO369">
        <v>7.04</v>
      </c>
      <c r="AP369">
        <v>6.87</v>
      </c>
    </row>
    <row r="370" spans="1:82" x14ac:dyDescent="0.4">
      <c r="G370">
        <v>10.64</v>
      </c>
      <c r="H370">
        <v>11.99</v>
      </c>
      <c r="I370">
        <v>12.52</v>
      </c>
      <c r="J370">
        <v>11.85</v>
      </c>
      <c r="K370">
        <v>10.82</v>
      </c>
      <c r="L370">
        <v>11.69</v>
      </c>
      <c r="M370">
        <v>12.53</v>
      </c>
      <c r="N370">
        <v>12.48</v>
      </c>
      <c r="O370">
        <v>9.16</v>
      </c>
      <c r="P370">
        <v>9.81</v>
      </c>
      <c r="Q370">
        <v>10.35</v>
      </c>
      <c r="R370">
        <v>10.47</v>
      </c>
      <c r="S370">
        <v>8.1300000000000008</v>
      </c>
      <c r="T370">
        <v>6.53</v>
      </c>
      <c r="U370">
        <v>6.71</v>
      </c>
      <c r="V370">
        <v>6.56</v>
      </c>
      <c r="AA370">
        <v>10.36</v>
      </c>
      <c r="AB370">
        <v>11.96</v>
      </c>
      <c r="AC370">
        <v>12.66</v>
      </c>
      <c r="AD370">
        <v>12.11</v>
      </c>
      <c r="AE370">
        <v>10.97</v>
      </c>
      <c r="AF370">
        <v>11.47</v>
      </c>
      <c r="AG370">
        <v>12.97</v>
      </c>
      <c r="AH370">
        <v>12.27</v>
      </c>
      <c r="AI370">
        <v>9.6300000000000008</v>
      </c>
      <c r="AJ370">
        <v>9.58</v>
      </c>
      <c r="AK370">
        <v>10.74</v>
      </c>
      <c r="AL370">
        <v>10.43</v>
      </c>
      <c r="AM370">
        <v>8.67</v>
      </c>
      <c r="AN370">
        <v>6.75</v>
      </c>
      <c r="AO370">
        <v>7.16</v>
      </c>
      <c r="AP370">
        <v>6.13</v>
      </c>
    </row>
    <row r="371" spans="1:82" x14ac:dyDescent="0.4">
      <c r="G371">
        <v>10.53</v>
      </c>
      <c r="H371">
        <v>11.55</v>
      </c>
      <c r="I371">
        <v>12.39</v>
      </c>
      <c r="J371">
        <v>11.96</v>
      </c>
      <c r="K371">
        <v>10.71</v>
      </c>
      <c r="L371">
        <v>11.65</v>
      </c>
      <c r="M371">
        <v>12.37</v>
      </c>
      <c r="N371">
        <v>12.47</v>
      </c>
      <c r="O371">
        <v>9.25</v>
      </c>
      <c r="P371">
        <v>9.91</v>
      </c>
      <c r="Q371">
        <v>10.36</v>
      </c>
      <c r="R371">
        <v>10.49</v>
      </c>
      <c r="S371">
        <v>7.96</v>
      </c>
      <c r="T371">
        <v>6.45</v>
      </c>
      <c r="U371">
        <v>6.67</v>
      </c>
      <c r="V371">
        <v>6.55</v>
      </c>
      <c r="AA371">
        <v>10.34</v>
      </c>
      <c r="AB371">
        <v>11.97</v>
      </c>
      <c r="AC371">
        <v>12.55</v>
      </c>
      <c r="AD371">
        <v>12.09</v>
      </c>
      <c r="AE371">
        <v>11.08</v>
      </c>
      <c r="AF371">
        <v>11.86</v>
      </c>
      <c r="AG371">
        <v>13.16</v>
      </c>
      <c r="AH371">
        <v>12.21</v>
      </c>
      <c r="AI371">
        <v>9.58</v>
      </c>
      <c r="AJ371">
        <v>9.93</v>
      </c>
      <c r="AK371">
        <v>10.68</v>
      </c>
      <c r="AL371">
        <v>10.48</v>
      </c>
      <c r="AM371">
        <v>8.68</v>
      </c>
      <c r="AN371">
        <v>6.71</v>
      </c>
      <c r="AO371">
        <v>7.19</v>
      </c>
      <c r="AP371">
        <v>6.41</v>
      </c>
    </row>
    <row r="372" spans="1:82" x14ac:dyDescent="0.4">
      <c r="A372" t="s">
        <v>179</v>
      </c>
      <c r="B372" t="s">
        <v>88</v>
      </c>
      <c r="C372" t="s">
        <v>94</v>
      </c>
      <c r="D372" t="s">
        <v>161</v>
      </c>
      <c r="E372" t="s">
        <v>184</v>
      </c>
      <c r="F372" t="s">
        <v>171</v>
      </c>
      <c r="AU372">
        <v>10.57</v>
      </c>
      <c r="AV372">
        <v>14.88</v>
      </c>
      <c r="AW372">
        <v>13.56</v>
      </c>
      <c r="AX372">
        <v>12.36</v>
      </c>
      <c r="BC372">
        <v>8.0399999999999991</v>
      </c>
      <c r="BD372">
        <v>10.77</v>
      </c>
      <c r="BE372">
        <v>11.14</v>
      </c>
      <c r="BF372">
        <v>10.58</v>
      </c>
      <c r="BJ372">
        <v>8.7100000000000009</v>
      </c>
      <c r="BK372">
        <v>6.64</v>
      </c>
      <c r="BN372">
        <v>10.99</v>
      </c>
      <c r="BO372">
        <v>14.83</v>
      </c>
      <c r="BP372">
        <v>13.87</v>
      </c>
      <c r="BQ372">
        <v>12.43</v>
      </c>
      <c r="BV372">
        <v>8.06</v>
      </c>
      <c r="BW372">
        <v>9.9700000000000006</v>
      </c>
      <c r="BX372">
        <v>10.99</v>
      </c>
      <c r="BY372">
        <v>10.77</v>
      </c>
      <c r="CC372">
        <v>8.92</v>
      </c>
      <c r="CD372">
        <v>6.98</v>
      </c>
    </row>
    <row r="373" spans="1:82" x14ac:dyDescent="0.4">
      <c r="AU373">
        <v>10.61</v>
      </c>
      <c r="AV373">
        <v>15.46</v>
      </c>
      <c r="AW373">
        <v>13.69</v>
      </c>
      <c r="AX373">
        <v>12.55</v>
      </c>
      <c r="BC373">
        <v>8.1199999999999992</v>
      </c>
      <c r="BD373">
        <v>10.36</v>
      </c>
      <c r="BE373">
        <v>11.03</v>
      </c>
      <c r="BF373">
        <v>10.67</v>
      </c>
      <c r="BJ373">
        <v>8.9499999999999993</v>
      </c>
      <c r="BK373">
        <v>6.69</v>
      </c>
      <c r="BN373">
        <v>10.74</v>
      </c>
      <c r="BO373">
        <v>15.24</v>
      </c>
      <c r="BP373">
        <v>13.89</v>
      </c>
      <c r="BQ373">
        <v>12.51</v>
      </c>
      <c r="BV373">
        <v>7.98</v>
      </c>
      <c r="BW373">
        <v>10.27</v>
      </c>
      <c r="BX373">
        <v>10.94</v>
      </c>
      <c r="BY373">
        <v>10.77</v>
      </c>
      <c r="CC373">
        <v>8.99</v>
      </c>
      <c r="CD373">
        <v>6.87</v>
      </c>
    </row>
    <row r="374" spans="1:82" x14ac:dyDescent="0.4">
      <c r="AU374">
        <v>10.53</v>
      </c>
      <c r="AV374">
        <v>15.14</v>
      </c>
      <c r="AW374">
        <v>13.63</v>
      </c>
      <c r="AX374">
        <v>12.76</v>
      </c>
      <c r="BC374">
        <v>8.19</v>
      </c>
      <c r="BD374">
        <v>10.72</v>
      </c>
      <c r="BE374">
        <v>10.96</v>
      </c>
      <c r="BF374">
        <v>10.67</v>
      </c>
      <c r="BJ374">
        <v>8.66</v>
      </c>
      <c r="BK374">
        <v>6.51</v>
      </c>
      <c r="BN374">
        <v>10.69</v>
      </c>
      <c r="BO374">
        <v>15.36</v>
      </c>
      <c r="BP374">
        <v>13.89</v>
      </c>
      <c r="BQ374">
        <v>12.56</v>
      </c>
      <c r="BV374">
        <v>8.2100000000000009</v>
      </c>
      <c r="BW374">
        <v>10.32</v>
      </c>
      <c r="BX374">
        <v>10.54</v>
      </c>
      <c r="BY374">
        <v>10.88</v>
      </c>
      <c r="CC374">
        <v>8.9600000000000009</v>
      </c>
      <c r="CD374">
        <v>6.89</v>
      </c>
    </row>
    <row r="375" spans="1:82" x14ac:dyDescent="0.4">
      <c r="AU375">
        <v>10.68</v>
      </c>
      <c r="AV375">
        <v>15.14</v>
      </c>
      <c r="AW375">
        <v>12.48</v>
      </c>
      <c r="AX375">
        <v>12.37</v>
      </c>
      <c r="BC375">
        <v>8.08</v>
      </c>
      <c r="BD375">
        <v>10.52</v>
      </c>
      <c r="BE375">
        <v>10.99</v>
      </c>
      <c r="BF375">
        <v>10.63</v>
      </c>
      <c r="BJ375">
        <v>8.6300000000000008</v>
      </c>
      <c r="BK375">
        <v>6.59</v>
      </c>
      <c r="BN375">
        <v>10.96</v>
      </c>
      <c r="BO375">
        <v>15.39</v>
      </c>
      <c r="BP375">
        <v>13.98</v>
      </c>
      <c r="BQ375">
        <v>12.85</v>
      </c>
      <c r="BV375">
        <v>8.11</v>
      </c>
      <c r="BW375">
        <v>10.44</v>
      </c>
      <c r="BX375">
        <v>10.97</v>
      </c>
      <c r="BY375">
        <v>10.88</v>
      </c>
      <c r="CC375">
        <v>8.86</v>
      </c>
      <c r="CD375">
        <v>6.98</v>
      </c>
    </row>
    <row r="376" spans="1:82" x14ac:dyDescent="0.4">
      <c r="AU376">
        <v>10.51</v>
      </c>
      <c r="AV376">
        <v>15.17</v>
      </c>
      <c r="AW376">
        <v>13.57</v>
      </c>
      <c r="AX376">
        <v>12.52</v>
      </c>
      <c r="BC376">
        <v>8.19</v>
      </c>
      <c r="BD376">
        <v>10.66</v>
      </c>
      <c r="BE376">
        <v>10.86</v>
      </c>
      <c r="BF376">
        <v>10.59</v>
      </c>
      <c r="BJ376">
        <v>8.68</v>
      </c>
      <c r="BK376">
        <v>6.77</v>
      </c>
      <c r="BN376">
        <v>10.95</v>
      </c>
      <c r="BO376">
        <v>15.29</v>
      </c>
      <c r="BP376">
        <v>13.74</v>
      </c>
      <c r="BQ376">
        <v>12.99</v>
      </c>
      <c r="BV376">
        <v>8.39</v>
      </c>
      <c r="BW376">
        <v>10.47</v>
      </c>
      <c r="BX376">
        <v>10.86</v>
      </c>
      <c r="BY376">
        <v>10.98</v>
      </c>
      <c r="CC376">
        <v>8.94</v>
      </c>
      <c r="CD376">
        <v>6.38</v>
      </c>
    </row>
    <row r="377" spans="1:82" x14ac:dyDescent="0.4">
      <c r="AU377">
        <v>10.68</v>
      </c>
      <c r="AV377">
        <v>14.97</v>
      </c>
      <c r="AW377">
        <v>12.96</v>
      </c>
      <c r="AX377">
        <v>12.15</v>
      </c>
      <c r="BC377">
        <v>8.17</v>
      </c>
      <c r="BD377">
        <v>10.67</v>
      </c>
      <c r="BE377">
        <v>10.93</v>
      </c>
      <c r="BF377">
        <v>10.49</v>
      </c>
      <c r="BJ377">
        <v>8.75</v>
      </c>
      <c r="BK377">
        <v>6.99</v>
      </c>
      <c r="BN377">
        <v>10.95</v>
      </c>
      <c r="BO377">
        <v>15.42</v>
      </c>
      <c r="BP377">
        <v>13.38</v>
      </c>
      <c r="BQ377">
        <v>12.62</v>
      </c>
      <c r="BV377">
        <v>8.25</v>
      </c>
      <c r="BW377">
        <v>10.43</v>
      </c>
      <c r="BX377">
        <v>10.86</v>
      </c>
      <c r="BY377">
        <v>10.99</v>
      </c>
      <c r="CC377">
        <v>8.82</v>
      </c>
      <c r="CD377">
        <v>6.43</v>
      </c>
    </row>
    <row r="378" spans="1:82" x14ac:dyDescent="0.4">
      <c r="AU378">
        <v>10.75</v>
      </c>
      <c r="AV378">
        <v>15.52</v>
      </c>
      <c r="AW378">
        <v>13.25</v>
      </c>
      <c r="AX378">
        <v>12.46</v>
      </c>
      <c r="BC378">
        <v>8.17</v>
      </c>
      <c r="BD378">
        <v>10.220000000000001</v>
      </c>
      <c r="BE378">
        <v>10.93</v>
      </c>
      <c r="BF378">
        <v>10.58</v>
      </c>
      <c r="BJ378">
        <v>8.75</v>
      </c>
      <c r="BK378">
        <v>6.72</v>
      </c>
      <c r="BN378">
        <v>10.97</v>
      </c>
      <c r="BO378">
        <v>15.75</v>
      </c>
      <c r="BP378">
        <v>13.76</v>
      </c>
      <c r="BQ378">
        <v>12.37</v>
      </c>
      <c r="BV378">
        <v>8.33</v>
      </c>
      <c r="BW378">
        <v>10.42</v>
      </c>
      <c r="BX378">
        <v>10.85</v>
      </c>
      <c r="BY378">
        <v>10.84</v>
      </c>
      <c r="CC378">
        <v>8.66</v>
      </c>
      <c r="CD378">
        <v>6.67</v>
      </c>
    </row>
    <row r="379" spans="1:82" x14ac:dyDescent="0.4">
      <c r="AU379">
        <v>10.63</v>
      </c>
      <c r="AV379">
        <v>15.18</v>
      </c>
      <c r="AW379">
        <v>13.25</v>
      </c>
      <c r="AX379">
        <v>12.53</v>
      </c>
      <c r="BC379">
        <v>8.07</v>
      </c>
      <c r="BD379">
        <v>10.39</v>
      </c>
      <c r="BE379">
        <v>10.92</v>
      </c>
      <c r="BF379">
        <v>10.67</v>
      </c>
      <c r="BJ379">
        <v>8.7100000000000009</v>
      </c>
      <c r="BK379">
        <v>6.58</v>
      </c>
      <c r="BN379">
        <v>10.52</v>
      </c>
      <c r="BO379">
        <v>15.77</v>
      </c>
      <c r="BP379">
        <v>13.81</v>
      </c>
      <c r="BQ379">
        <v>12.68</v>
      </c>
      <c r="BV379">
        <v>8.16</v>
      </c>
      <c r="BW379">
        <v>10.45</v>
      </c>
      <c r="BX379">
        <v>10.87</v>
      </c>
      <c r="BY379">
        <v>10.99</v>
      </c>
      <c r="CC379">
        <v>8.9499999999999993</v>
      </c>
      <c r="CD379">
        <v>6.62</v>
      </c>
    </row>
    <row r="380" spans="1:82" x14ac:dyDescent="0.4">
      <c r="AU380">
        <v>10.46</v>
      </c>
      <c r="AV380">
        <v>15.33</v>
      </c>
      <c r="AW380">
        <v>13.15</v>
      </c>
      <c r="AX380">
        <v>12.58</v>
      </c>
      <c r="BC380">
        <v>8.16</v>
      </c>
      <c r="BD380">
        <v>10.63</v>
      </c>
      <c r="BE380">
        <v>10.84</v>
      </c>
      <c r="BF380">
        <v>10.58</v>
      </c>
      <c r="BJ380">
        <v>8.69</v>
      </c>
      <c r="BK380">
        <v>6.35</v>
      </c>
      <c r="BN380">
        <v>10.96</v>
      </c>
      <c r="BO380">
        <v>15.71</v>
      </c>
      <c r="BP380">
        <v>13.68</v>
      </c>
      <c r="BQ380">
        <v>12.43</v>
      </c>
      <c r="BV380">
        <v>8.18</v>
      </c>
      <c r="BW380">
        <v>10.82</v>
      </c>
      <c r="BX380">
        <v>10.76</v>
      </c>
      <c r="BY380">
        <v>10.98</v>
      </c>
      <c r="CC380">
        <v>8.67</v>
      </c>
      <c r="CD380">
        <v>6.86</v>
      </c>
    </row>
    <row r="381" spans="1:82" x14ac:dyDescent="0.4">
      <c r="AU381">
        <v>10.56</v>
      </c>
      <c r="AV381">
        <v>15.75</v>
      </c>
      <c r="AW381">
        <v>13.44</v>
      </c>
      <c r="AX381">
        <v>12.47</v>
      </c>
      <c r="BC381">
        <v>8.11</v>
      </c>
      <c r="BD381">
        <v>10.75</v>
      </c>
      <c r="BE381">
        <v>10.97</v>
      </c>
      <c r="BF381">
        <v>10.68</v>
      </c>
      <c r="BJ381">
        <v>8.77</v>
      </c>
      <c r="BK381">
        <v>6.77</v>
      </c>
      <c r="BN381">
        <v>10.97</v>
      </c>
      <c r="BO381">
        <v>15.23</v>
      </c>
      <c r="BP381">
        <v>13.71</v>
      </c>
      <c r="BQ381">
        <v>12.87</v>
      </c>
      <c r="BV381">
        <v>8.23</v>
      </c>
      <c r="BW381">
        <v>10.51</v>
      </c>
      <c r="BX381">
        <v>10.61</v>
      </c>
      <c r="BY381">
        <v>10.96</v>
      </c>
      <c r="CC381">
        <v>8.81</v>
      </c>
      <c r="CD381">
        <v>6.94</v>
      </c>
    </row>
    <row r="382" spans="1:82" x14ac:dyDescent="0.4">
      <c r="A382" t="s">
        <v>180</v>
      </c>
      <c r="B382" t="s">
        <v>88</v>
      </c>
      <c r="C382" t="s">
        <v>94</v>
      </c>
      <c r="D382" t="s">
        <v>108</v>
      </c>
      <c r="E382" t="s">
        <v>185</v>
      </c>
      <c r="F382" t="s">
        <v>144</v>
      </c>
      <c r="G382">
        <v>10.68</v>
      </c>
      <c r="H382">
        <v>11.53</v>
      </c>
      <c r="I382">
        <v>12.54</v>
      </c>
      <c r="J382">
        <v>12.13</v>
      </c>
      <c r="K382">
        <v>11.77</v>
      </c>
      <c r="L382">
        <v>11.66</v>
      </c>
      <c r="M382">
        <v>13.45</v>
      </c>
      <c r="N382">
        <v>13.27</v>
      </c>
      <c r="O382">
        <v>10.08</v>
      </c>
      <c r="P382">
        <v>9.17</v>
      </c>
      <c r="Q382">
        <v>11.23</v>
      </c>
      <c r="R382">
        <v>11.33</v>
      </c>
      <c r="AA382">
        <v>11.28</v>
      </c>
      <c r="AB382">
        <v>11.99</v>
      </c>
      <c r="AC382">
        <v>13.03</v>
      </c>
      <c r="AD382">
        <v>12.43</v>
      </c>
      <c r="AE382">
        <v>11.95</v>
      </c>
      <c r="AF382">
        <v>11.73</v>
      </c>
      <c r="AG382">
        <v>14.02</v>
      </c>
      <c r="AH382">
        <v>13.34</v>
      </c>
      <c r="AI382">
        <v>10.29</v>
      </c>
      <c r="AJ382">
        <v>9.0500000000000007</v>
      </c>
      <c r="AK382">
        <v>11.44</v>
      </c>
      <c r="AL382">
        <v>11.16</v>
      </c>
    </row>
    <row r="383" spans="1:82" x14ac:dyDescent="0.4">
      <c r="G383">
        <v>10.71</v>
      </c>
      <c r="H383">
        <v>11.57</v>
      </c>
      <c r="I383">
        <v>12.47</v>
      </c>
      <c r="J383">
        <v>12.22</v>
      </c>
      <c r="K383">
        <v>11.81</v>
      </c>
      <c r="L383">
        <v>11.77</v>
      </c>
      <c r="M383">
        <v>13.45</v>
      </c>
      <c r="N383">
        <v>13.22</v>
      </c>
      <c r="O383">
        <v>10.09</v>
      </c>
      <c r="P383">
        <v>9.4600000000000009</v>
      </c>
      <c r="Q383">
        <v>11.26</v>
      </c>
      <c r="R383">
        <v>11.51</v>
      </c>
      <c r="AA383">
        <v>11.09</v>
      </c>
      <c r="AB383">
        <v>11.89</v>
      </c>
      <c r="AC383">
        <v>13.11</v>
      </c>
      <c r="AD383">
        <v>12.41</v>
      </c>
      <c r="AE383">
        <v>11.99</v>
      </c>
      <c r="AF383">
        <v>11.74</v>
      </c>
      <c r="AG383">
        <v>14.02</v>
      </c>
      <c r="AH383">
        <v>13.36</v>
      </c>
      <c r="AI383">
        <v>10.45</v>
      </c>
      <c r="AJ383">
        <v>9.27</v>
      </c>
      <c r="AK383">
        <v>11.92</v>
      </c>
      <c r="AL383">
        <v>11.38</v>
      </c>
    </row>
    <row r="384" spans="1:82" x14ac:dyDescent="0.4">
      <c r="G384">
        <v>10.76</v>
      </c>
      <c r="H384">
        <v>11.22</v>
      </c>
      <c r="I384">
        <v>12.59</v>
      </c>
      <c r="J384">
        <v>11.91</v>
      </c>
      <c r="K384">
        <v>11.77</v>
      </c>
      <c r="L384">
        <v>11.15</v>
      </c>
      <c r="M384">
        <v>13.43</v>
      </c>
      <c r="N384">
        <v>13.18</v>
      </c>
      <c r="O384">
        <v>9.9499999999999993</v>
      </c>
      <c r="P384">
        <v>9.26</v>
      </c>
      <c r="Q384">
        <v>11.14</v>
      </c>
      <c r="R384">
        <v>11.31</v>
      </c>
      <c r="AA384">
        <v>11.13</v>
      </c>
      <c r="AB384">
        <v>11.98</v>
      </c>
      <c r="AC384">
        <v>13.09</v>
      </c>
      <c r="AD384">
        <v>12.57</v>
      </c>
      <c r="AE384">
        <v>12.03</v>
      </c>
      <c r="AF384">
        <v>11.87</v>
      </c>
      <c r="AG384">
        <v>14.08</v>
      </c>
      <c r="AH384">
        <v>13.43</v>
      </c>
      <c r="AI384">
        <v>10.47</v>
      </c>
      <c r="AJ384">
        <v>9.27</v>
      </c>
      <c r="AK384">
        <v>11.88</v>
      </c>
      <c r="AL384">
        <v>11.28</v>
      </c>
    </row>
    <row r="385" spans="1:80" x14ac:dyDescent="0.4">
      <c r="G385">
        <v>10.68</v>
      </c>
      <c r="H385">
        <v>11.56</v>
      </c>
      <c r="I385">
        <v>12.63</v>
      </c>
      <c r="J385">
        <v>12.26</v>
      </c>
      <c r="K385">
        <v>11.84</v>
      </c>
      <c r="L385">
        <v>11.71</v>
      </c>
      <c r="M385">
        <v>13.57</v>
      </c>
      <c r="N385">
        <v>13.17</v>
      </c>
      <c r="O385">
        <v>9.99</v>
      </c>
      <c r="P385">
        <v>9.41</v>
      </c>
      <c r="Q385">
        <v>11.39</v>
      </c>
      <c r="R385">
        <v>11.46</v>
      </c>
      <c r="AA385">
        <v>10.95</v>
      </c>
      <c r="AB385">
        <v>11.93</v>
      </c>
      <c r="AC385">
        <v>13.31</v>
      </c>
      <c r="AD385">
        <v>12.56</v>
      </c>
      <c r="AE385">
        <v>11.99</v>
      </c>
      <c r="AF385">
        <v>11.96</v>
      </c>
      <c r="AG385">
        <v>14.19</v>
      </c>
      <c r="AH385">
        <v>13.33</v>
      </c>
      <c r="AI385">
        <v>10.33</v>
      </c>
      <c r="AJ385">
        <v>9.3800000000000008</v>
      </c>
      <c r="AK385">
        <v>11.73</v>
      </c>
      <c r="AL385">
        <v>11.28</v>
      </c>
    </row>
    <row r="386" spans="1:80" x14ac:dyDescent="0.4">
      <c r="G386">
        <v>10.65</v>
      </c>
      <c r="H386">
        <v>11.57</v>
      </c>
      <c r="I386">
        <v>12.54</v>
      </c>
      <c r="J386">
        <v>12.31</v>
      </c>
      <c r="K386">
        <v>11.86</v>
      </c>
      <c r="L386">
        <v>11.38</v>
      </c>
      <c r="M386">
        <v>13.43</v>
      </c>
      <c r="N386">
        <v>13.21</v>
      </c>
      <c r="O386">
        <v>9.9499999999999993</v>
      </c>
      <c r="P386">
        <v>9.2799999999999994</v>
      </c>
      <c r="Q386">
        <v>11.24</v>
      </c>
      <c r="R386">
        <v>11.22</v>
      </c>
      <c r="AA386">
        <v>11.09</v>
      </c>
      <c r="AB386">
        <v>11.93</v>
      </c>
      <c r="AC386">
        <v>13.17</v>
      </c>
      <c r="AD386">
        <v>12.49</v>
      </c>
      <c r="AE386">
        <v>12.07</v>
      </c>
      <c r="AF386">
        <v>11.87</v>
      </c>
      <c r="AG386">
        <v>14.26</v>
      </c>
      <c r="AH386">
        <v>13.34</v>
      </c>
      <c r="AI386">
        <v>10.43</v>
      </c>
      <c r="AJ386">
        <v>9.31</v>
      </c>
      <c r="AK386">
        <v>11.75</v>
      </c>
      <c r="AL386">
        <v>11.58</v>
      </c>
    </row>
    <row r="387" spans="1:80" x14ac:dyDescent="0.4">
      <c r="G387">
        <v>10.69</v>
      </c>
      <c r="H387">
        <v>11.56</v>
      </c>
      <c r="I387">
        <v>12.66</v>
      </c>
      <c r="J387">
        <v>12.28</v>
      </c>
      <c r="K387">
        <v>11.95</v>
      </c>
      <c r="L387">
        <v>11.87</v>
      </c>
      <c r="M387">
        <v>13.44</v>
      </c>
      <c r="N387">
        <v>13.19</v>
      </c>
      <c r="O387">
        <v>10.119999999999999</v>
      </c>
      <c r="P387">
        <v>9.11</v>
      </c>
      <c r="Q387">
        <v>11.25</v>
      </c>
      <c r="R387">
        <v>11.29</v>
      </c>
      <c r="AA387">
        <v>10.97</v>
      </c>
      <c r="AB387">
        <v>11.77</v>
      </c>
      <c r="AC387">
        <v>13.19</v>
      </c>
      <c r="AD387">
        <v>12.54</v>
      </c>
      <c r="AE387">
        <v>11.98</v>
      </c>
      <c r="AF387">
        <v>11.67</v>
      </c>
      <c r="AG387">
        <v>14.14</v>
      </c>
      <c r="AH387">
        <v>13.35</v>
      </c>
      <c r="AI387">
        <v>10.38</v>
      </c>
      <c r="AJ387">
        <v>9.26</v>
      </c>
      <c r="AK387">
        <v>11.76</v>
      </c>
      <c r="AL387">
        <v>11.32</v>
      </c>
    </row>
    <row r="388" spans="1:80" x14ac:dyDescent="0.4">
      <c r="G388">
        <v>10.72</v>
      </c>
      <c r="H388">
        <v>11.54</v>
      </c>
      <c r="I388">
        <v>12.65</v>
      </c>
      <c r="J388">
        <v>12.19</v>
      </c>
      <c r="K388">
        <v>11.89</v>
      </c>
      <c r="L388">
        <v>11.97</v>
      </c>
      <c r="M388">
        <v>13.48</v>
      </c>
      <c r="N388">
        <v>13.23</v>
      </c>
      <c r="O388">
        <v>10.119999999999999</v>
      </c>
      <c r="P388">
        <v>9.1199999999999992</v>
      </c>
      <c r="Q388">
        <v>11.24</v>
      </c>
      <c r="R388">
        <v>11.25</v>
      </c>
      <c r="AA388">
        <v>11.12</v>
      </c>
      <c r="AB388">
        <v>11.65</v>
      </c>
      <c r="AC388">
        <v>13.24</v>
      </c>
      <c r="AD388">
        <v>12.52</v>
      </c>
      <c r="AE388">
        <v>11.99</v>
      </c>
      <c r="AF388">
        <v>11.88</v>
      </c>
      <c r="AG388">
        <v>14.03</v>
      </c>
      <c r="AH388">
        <v>13.34</v>
      </c>
      <c r="AI388">
        <v>10.42</v>
      </c>
      <c r="AJ388">
        <v>9.94</v>
      </c>
      <c r="AK388">
        <v>11.67</v>
      </c>
      <c r="AL388">
        <v>11.35</v>
      </c>
    </row>
    <row r="389" spans="1:80" x14ac:dyDescent="0.4">
      <c r="G389">
        <v>10.68</v>
      </c>
      <c r="H389">
        <v>11.41</v>
      </c>
      <c r="I389">
        <v>12.59</v>
      </c>
      <c r="J389">
        <v>12.16</v>
      </c>
      <c r="K389">
        <v>11.81</v>
      </c>
      <c r="L389">
        <v>11.19</v>
      </c>
      <c r="M389">
        <v>13.48</v>
      </c>
      <c r="N389">
        <v>13.18</v>
      </c>
      <c r="O389">
        <v>9.99</v>
      </c>
      <c r="P389">
        <v>9.2200000000000006</v>
      </c>
      <c r="Q389">
        <v>11.31</v>
      </c>
      <c r="R389">
        <v>11.52</v>
      </c>
      <c r="AA389">
        <v>11.13</v>
      </c>
      <c r="AB389">
        <v>11.97</v>
      </c>
      <c r="AC389">
        <v>13.22</v>
      </c>
      <c r="AD389">
        <v>12.49</v>
      </c>
      <c r="AE389">
        <v>12.09</v>
      </c>
      <c r="AF389">
        <v>11.98</v>
      </c>
      <c r="AG389">
        <v>14.03</v>
      </c>
      <c r="AH389">
        <v>13.33</v>
      </c>
      <c r="AI389">
        <v>10.41</v>
      </c>
      <c r="AJ389">
        <v>9.68</v>
      </c>
      <c r="AK389">
        <v>11.62</v>
      </c>
      <c r="AL389">
        <v>11.28</v>
      </c>
    </row>
    <row r="390" spans="1:80" x14ac:dyDescent="0.4">
      <c r="G390">
        <v>10.81</v>
      </c>
      <c r="H390">
        <v>11.48</v>
      </c>
      <c r="I390">
        <v>12.47</v>
      </c>
      <c r="J390">
        <v>12.05</v>
      </c>
      <c r="K390">
        <v>11.87</v>
      </c>
      <c r="L390">
        <v>11.92</v>
      </c>
      <c r="M390">
        <v>13.53</v>
      </c>
      <c r="N390">
        <v>13.25</v>
      </c>
      <c r="O390">
        <v>10.14</v>
      </c>
      <c r="P390">
        <v>9.31</v>
      </c>
      <c r="Q390">
        <v>11.47</v>
      </c>
      <c r="R390">
        <v>11.51</v>
      </c>
      <c r="AA390">
        <v>11.28</v>
      </c>
      <c r="AB390">
        <v>11.87</v>
      </c>
      <c r="AC390">
        <v>13.08</v>
      </c>
      <c r="AD390">
        <v>12.51</v>
      </c>
      <c r="AE390">
        <v>12.09</v>
      </c>
      <c r="AF390">
        <v>11.95</v>
      </c>
      <c r="AG390">
        <v>14.04</v>
      </c>
      <c r="AH390">
        <v>13.35</v>
      </c>
      <c r="AI390">
        <v>10.45</v>
      </c>
      <c r="AJ390">
        <v>9.3699999999999992</v>
      </c>
      <c r="AK390">
        <v>11.88</v>
      </c>
      <c r="AL390">
        <v>11.29</v>
      </c>
    </row>
    <row r="391" spans="1:80" x14ac:dyDescent="0.4">
      <c r="G391">
        <v>10.64</v>
      </c>
      <c r="H391">
        <v>11.36</v>
      </c>
      <c r="I391">
        <v>12.64</v>
      </c>
      <c r="J391">
        <v>12.25</v>
      </c>
      <c r="K391">
        <v>11.86</v>
      </c>
      <c r="L391">
        <v>11.86</v>
      </c>
      <c r="M391">
        <v>13.54</v>
      </c>
      <c r="N391">
        <v>13.31</v>
      </c>
      <c r="O391">
        <v>10.06</v>
      </c>
      <c r="P391">
        <v>9.4499999999999993</v>
      </c>
      <c r="Q391">
        <v>11.24</v>
      </c>
      <c r="R391">
        <v>11.27</v>
      </c>
      <c r="AA391">
        <v>11.23</v>
      </c>
      <c r="AB391">
        <v>11.96</v>
      </c>
      <c r="AC391">
        <v>13.31</v>
      </c>
      <c r="AD391">
        <v>12.41</v>
      </c>
      <c r="AE391">
        <v>12.11</v>
      </c>
      <c r="AF391">
        <v>11.72</v>
      </c>
      <c r="AG391">
        <v>14.07</v>
      </c>
      <c r="AH391">
        <v>13.38</v>
      </c>
      <c r="AI391">
        <v>10.44</v>
      </c>
      <c r="AJ391">
        <v>9.24</v>
      </c>
      <c r="AK391">
        <v>11.96</v>
      </c>
      <c r="AL391">
        <v>11.39</v>
      </c>
    </row>
    <row r="392" spans="1:80" x14ac:dyDescent="0.4">
      <c r="A392" t="s">
        <v>186</v>
      </c>
      <c r="B392" t="s">
        <v>88</v>
      </c>
      <c r="C392" t="s">
        <v>94</v>
      </c>
      <c r="D392" t="s">
        <v>105</v>
      </c>
      <c r="E392" t="s">
        <v>188</v>
      </c>
      <c r="F392" t="s">
        <v>171</v>
      </c>
      <c r="AU392">
        <v>10.119999999999999</v>
      </c>
      <c r="AV392">
        <v>15.69</v>
      </c>
      <c r="AW392">
        <v>12.34</v>
      </c>
      <c r="AX392">
        <v>12.41</v>
      </c>
      <c r="AY392">
        <v>9.64</v>
      </c>
      <c r="AZ392">
        <v>11.52</v>
      </c>
      <c r="BA392">
        <v>11.98</v>
      </c>
      <c r="BB392">
        <v>11.98</v>
      </c>
      <c r="BC392">
        <v>7.58</v>
      </c>
      <c r="BD392">
        <v>9.2100000000000009</v>
      </c>
      <c r="BE392">
        <v>10.28</v>
      </c>
      <c r="BF392">
        <v>10.48</v>
      </c>
      <c r="BI392">
        <v>5.23</v>
      </c>
      <c r="BN392">
        <v>10.43</v>
      </c>
      <c r="BO392">
        <v>15.19</v>
      </c>
      <c r="BP392">
        <v>12.61</v>
      </c>
      <c r="BQ392">
        <v>12.44</v>
      </c>
      <c r="BR392">
        <v>9.67</v>
      </c>
      <c r="BS392">
        <v>11.55</v>
      </c>
      <c r="BT392">
        <v>12.44</v>
      </c>
      <c r="BU392">
        <v>12.81</v>
      </c>
      <c r="BV392">
        <v>7.72</v>
      </c>
      <c r="BW392">
        <v>9.35</v>
      </c>
      <c r="BX392">
        <v>10.73</v>
      </c>
      <c r="BY392">
        <v>10.75</v>
      </c>
      <c r="CB392">
        <v>5.35</v>
      </c>
    </row>
    <row r="393" spans="1:80" x14ac:dyDescent="0.4">
      <c r="AU393">
        <v>10.119999999999999</v>
      </c>
      <c r="AV393">
        <v>15.33</v>
      </c>
      <c r="AW393">
        <v>12.23</v>
      </c>
      <c r="AX393">
        <v>12.56</v>
      </c>
      <c r="AY393">
        <v>9.58</v>
      </c>
      <c r="AZ393">
        <v>11.33</v>
      </c>
      <c r="BA393">
        <v>11.86</v>
      </c>
      <c r="BB393">
        <v>11.92</v>
      </c>
      <c r="BC393">
        <v>7.61</v>
      </c>
      <c r="BD393">
        <v>9.14</v>
      </c>
      <c r="BE393">
        <v>10.119999999999999</v>
      </c>
      <c r="BF393">
        <v>10.23</v>
      </c>
      <c r="BI393">
        <v>5.28</v>
      </c>
      <c r="BN393">
        <v>10.23</v>
      </c>
      <c r="BO393">
        <v>15.38</v>
      </c>
      <c r="BP393">
        <v>12.57</v>
      </c>
      <c r="BQ393">
        <v>12.36</v>
      </c>
      <c r="BR393">
        <v>9.59</v>
      </c>
      <c r="BS393">
        <v>11.25</v>
      </c>
      <c r="BT393">
        <v>12.28</v>
      </c>
      <c r="BU393">
        <v>12.32</v>
      </c>
      <c r="BV393">
        <v>7.66</v>
      </c>
      <c r="BW393">
        <v>9.48</v>
      </c>
      <c r="BX393">
        <v>10.54</v>
      </c>
      <c r="BY393">
        <v>10.65</v>
      </c>
      <c r="CB393">
        <v>5.32</v>
      </c>
    </row>
    <row r="394" spans="1:80" x14ac:dyDescent="0.4">
      <c r="AU394">
        <v>10.119999999999999</v>
      </c>
      <c r="AV394">
        <v>15.45</v>
      </c>
      <c r="AW394">
        <v>12.46</v>
      </c>
      <c r="AX394">
        <v>12.72</v>
      </c>
      <c r="AY394">
        <v>9.6199999999999992</v>
      </c>
      <c r="AZ394">
        <v>11.58</v>
      </c>
      <c r="BA394">
        <v>12.24</v>
      </c>
      <c r="BB394">
        <v>12.42</v>
      </c>
      <c r="BC394">
        <v>7.57</v>
      </c>
      <c r="BD394">
        <v>9.44</v>
      </c>
      <c r="BE394">
        <v>10.28</v>
      </c>
      <c r="BF394">
        <v>10.76</v>
      </c>
      <c r="BI394">
        <v>5.24</v>
      </c>
      <c r="BN394">
        <v>10.28</v>
      </c>
      <c r="BO394">
        <v>15.25</v>
      </c>
      <c r="BP394">
        <v>12.44</v>
      </c>
      <c r="BQ394">
        <v>12.43</v>
      </c>
      <c r="BR394">
        <v>9.65</v>
      </c>
      <c r="BS394">
        <v>11.28</v>
      </c>
      <c r="BT394">
        <v>12.39</v>
      </c>
      <c r="BU394">
        <v>12.24</v>
      </c>
      <c r="BV394">
        <v>7.66</v>
      </c>
      <c r="BW394">
        <v>9.66</v>
      </c>
      <c r="BX394">
        <v>10.92</v>
      </c>
      <c r="BY394">
        <v>10.67</v>
      </c>
      <c r="CB394">
        <v>5.32</v>
      </c>
    </row>
    <row r="395" spans="1:80" x14ac:dyDescent="0.4">
      <c r="AU395">
        <v>10.15</v>
      </c>
      <c r="AV395">
        <v>15.25</v>
      </c>
      <c r="AW395">
        <v>12.34</v>
      </c>
      <c r="AX395">
        <v>12.37</v>
      </c>
      <c r="AY395">
        <v>9.6199999999999992</v>
      </c>
      <c r="AZ395">
        <v>11.51</v>
      </c>
      <c r="BA395">
        <v>12.11</v>
      </c>
      <c r="BB395">
        <v>12.32</v>
      </c>
      <c r="BC395">
        <v>7.55</v>
      </c>
      <c r="BD395">
        <v>9.75</v>
      </c>
      <c r="BE395">
        <v>10.15</v>
      </c>
      <c r="BF395">
        <v>10.35</v>
      </c>
      <c r="BI395">
        <v>5.31</v>
      </c>
      <c r="BN395">
        <v>10.35</v>
      </c>
      <c r="BO395">
        <v>15.21</v>
      </c>
      <c r="BP395">
        <v>12.25</v>
      </c>
      <c r="BQ395">
        <v>12.36</v>
      </c>
      <c r="BR395">
        <v>9.68</v>
      </c>
      <c r="BS395">
        <v>11.35</v>
      </c>
      <c r="BT395">
        <v>12.11</v>
      </c>
      <c r="BU395">
        <v>12.38</v>
      </c>
      <c r="BV395">
        <v>7.59</v>
      </c>
      <c r="BW395">
        <v>9.65</v>
      </c>
      <c r="BX395">
        <v>10.62</v>
      </c>
      <c r="BY395">
        <v>10.68</v>
      </c>
      <c r="CB395">
        <v>5.25</v>
      </c>
    </row>
    <row r="396" spans="1:80" x14ac:dyDescent="0.4">
      <c r="AU396">
        <v>10.16</v>
      </c>
      <c r="AV396">
        <v>15.32</v>
      </c>
      <c r="AW396">
        <v>12.52</v>
      </c>
      <c r="AX396">
        <v>12.28</v>
      </c>
      <c r="AY396">
        <v>9.5299999999999994</v>
      </c>
      <c r="AZ396">
        <v>11.55</v>
      </c>
      <c r="BA396">
        <v>11.93</v>
      </c>
      <c r="BB396">
        <v>12.27</v>
      </c>
      <c r="BC396">
        <v>7.61</v>
      </c>
      <c r="BD396">
        <v>9.68</v>
      </c>
      <c r="BE396">
        <v>10.37</v>
      </c>
      <c r="BF396">
        <v>10.41</v>
      </c>
      <c r="BI396">
        <v>5.36</v>
      </c>
      <c r="BN396">
        <v>10.29</v>
      </c>
      <c r="BO396">
        <v>15.28</v>
      </c>
      <c r="BP396">
        <v>12.63</v>
      </c>
      <c r="BQ396">
        <v>12.36</v>
      </c>
      <c r="BR396">
        <v>9.76</v>
      </c>
      <c r="BS396">
        <v>11.41</v>
      </c>
      <c r="BT396">
        <v>12.24</v>
      </c>
      <c r="BU396">
        <v>12.47</v>
      </c>
      <c r="BV396">
        <v>7.61</v>
      </c>
      <c r="BW396">
        <v>9.61</v>
      </c>
      <c r="BX396">
        <v>10.67</v>
      </c>
      <c r="BY396">
        <v>10.57</v>
      </c>
      <c r="CB396">
        <v>5.33</v>
      </c>
    </row>
    <row r="397" spans="1:80" x14ac:dyDescent="0.4">
      <c r="AU397">
        <v>10.11</v>
      </c>
      <c r="AV397">
        <v>15.43</v>
      </c>
      <c r="AW397">
        <v>12.37</v>
      </c>
      <c r="AX397">
        <v>12.38</v>
      </c>
      <c r="AY397">
        <v>9.6199999999999992</v>
      </c>
      <c r="AZ397">
        <v>11.35</v>
      </c>
      <c r="BA397">
        <v>12.19</v>
      </c>
      <c r="BB397">
        <v>12.24</v>
      </c>
      <c r="BC397">
        <v>7.56</v>
      </c>
      <c r="BD397">
        <v>9.57</v>
      </c>
      <c r="BE397">
        <v>10.38</v>
      </c>
      <c r="BF397">
        <v>10.49</v>
      </c>
      <c r="BI397">
        <v>5.25</v>
      </c>
      <c r="BN397">
        <v>10.39</v>
      </c>
      <c r="BO397">
        <v>15.24</v>
      </c>
      <c r="BP397">
        <v>12.35</v>
      </c>
      <c r="BQ397">
        <v>12.42</v>
      </c>
      <c r="BR397">
        <v>9.6199999999999992</v>
      </c>
      <c r="BS397">
        <v>11.47</v>
      </c>
      <c r="BT397">
        <v>12.44</v>
      </c>
      <c r="BU397">
        <v>12.55</v>
      </c>
      <c r="BV397">
        <v>7.69</v>
      </c>
      <c r="BW397">
        <v>9.61</v>
      </c>
      <c r="BX397">
        <v>10.66</v>
      </c>
      <c r="BY397">
        <v>10.76</v>
      </c>
      <c r="CB397">
        <v>5.29</v>
      </c>
    </row>
    <row r="398" spans="1:80" x14ac:dyDescent="0.4">
      <c r="AU398">
        <v>10.14</v>
      </c>
      <c r="AV398">
        <v>15.24</v>
      </c>
      <c r="AW398">
        <v>12.35</v>
      </c>
      <c r="AX398">
        <v>12.39</v>
      </c>
      <c r="AY398">
        <v>9.6199999999999992</v>
      </c>
      <c r="AZ398">
        <v>11.43</v>
      </c>
      <c r="BA398">
        <v>12.13</v>
      </c>
      <c r="BB398">
        <v>12.32</v>
      </c>
      <c r="BC398">
        <v>7.53</v>
      </c>
      <c r="BD398">
        <v>9.6300000000000008</v>
      </c>
      <c r="BE398">
        <v>10.31</v>
      </c>
      <c r="BF398">
        <v>10.29</v>
      </c>
      <c r="BI398">
        <v>5.27</v>
      </c>
      <c r="BN398">
        <v>10.16</v>
      </c>
      <c r="BO398">
        <v>15.26</v>
      </c>
      <c r="BP398">
        <v>12.57</v>
      </c>
      <c r="BQ398">
        <v>12.35</v>
      </c>
      <c r="BR398">
        <v>9.84</v>
      </c>
      <c r="BS398">
        <v>11.43</v>
      </c>
      <c r="BT398">
        <v>12.32</v>
      </c>
      <c r="BU398">
        <v>12.49</v>
      </c>
      <c r="BV398">
        <v>7.74</v>
      </c>
      <c r="BW398">
        <v>9.3699999999999992</v>
      </c>
      <c r="BX398">
        <v>10.51</v>
      </c>
      <c r="BY398">
        <v>10.85</v>
      </c>
      <c r="CB398">
        <v>5.21</v>
      </c>
    </row>
    <row r="399" spans="1:80" x14ac:dyDescent="0.4">
      <c r="AU399">
        <v>10.15</v>
      </c>
      <c r="AV399">
        <v>15.57</v>
      </c>
      <c r="AW399">
        <v>12.26</v>
      </c>
      <c r="AX399">
        <v>12.63</v>
      </c>
      <c r="AY399">
        <v>9.57</v>
      </c>
      <c r="AZ399">
        <v>11.94</v>
      </c>
      <c r="BA399">
        <v>12.21</v>
      </c>
      <c r="BB399">
        <v>12.34</v>
      </c>
      <c r="BC399">
        <v>7.59</v>
      </c>
      <c r="BD399">
        <v>9.84</v>
      </c>
      <c r="BE399">
        <v>10.31</v>
      </c>
      <c r="BF399">
        <v>10.44</v>
      </c>
      <c r="BI399">
        <v>5.22</v>
      </c>
      <c r="BN399">
        <v>10.28</v>
      </c>
      <c r="BO399">
        <v>15.21</v>
      </c>
      <c r="BP399">
        <v>12.39</v>
      </c>
      <c r="BQ399">
        <v>12.55</v>
      </c>
      <c r="BR399">
        <v>9.64</v>
      </c>
      <c r="BS399">
        <v>11.35</v>
      </c>
      <c r="BT399">
        <v>12.39</v>
      </c>
      <c r="BU399">
        <v>12.81</v>
      </c>
      <c r="BV399">
        <v>7.68</v>
      </c>
      <c r="BW399">
        <v>9.7799999999999994</v>
      </c>
      <c r="BX399">
        <v>10.67</v>
      </c>
      <c r="BY399">
        <v>10.61</v>
      </c>
      <c r="CB399">
        <v>5.34</v>
      </c>
    </row>
    <row r="400" spans="1:80" x14ac:dyDescent="0.4">
      <c r="AU400">
        <v>10.130000000000001</v>
      </c>
      <c r="AV400">
        <v>15.52</v>
      </c>
      <c r="AW400">
        <v>12.31</v>
      </c>
      <c r="AX400">
        <v>12.39</v>
      </c>
      <c r="AY400">
        <v>9.5500000000000007</v>
      </c>
      <c r="AZ400">
        <v>11.21</v>
      </c>
      <c r="BA400">
        <v>12.12</v>
      </c>
      <c r="BB400">
        <v>12.36</v>
      </c>
      <c r="BC400">
        <v>7.52</v>
      </c>
      <c r="BD400">
        <v>9.6300000000000008</v>
      </c>
      <c r="BE400">
        <v>10.49</v>
      </c>
      <c r="BF400">
        <v>10.47</v>
      </c>
      <c r="BI400">
        <v>5.26</v>
      </c>
      <c r="BN400">
        <v>10.14</v>
      </c>
      <c r="BO400">
        <v>15.44</v>
      </c>
      <c r="BP400">
        <v>12.26</v>
      </c>
      <c r="BQ400">
        <v>12.43</v>
      </c>
      <c r="BR400">
        <v>9.67</v>
      </c>
      <c r="BS400">
        <v>11.66</v>
      </c>
      <c r="BT400">
        <v>12.39</v>
      </c>
      <c r="BU400">
        <v>12.88</v>
      </c>
      <c r="BV400">
        <v>7.77</v>
      </c>
      <c r="BW400">
        <v>9.56</v>
      </c>
      <c r="BX400">
        <v>10.73</v>
      </c>
      <c r="BY400">
        <v>10.72</v>
      </c>
      <c r="CB400">
        <v>5.28</v>
      </c>
    </row>
    <row r="401" spans="1:80" x14ac:dyDescent="0.4">
      <c r="AU401">
        <v>10.14</v>
      </c>
      <c r="AV401">
        <v>15.46</v>
      </c>
      <c r="AW401">
        <v>12.24</v>
      </c>
      <c r="AX401">
        <v>12.47</v>
      </c>
      <c r="AY401">
        <v>9.65</v>
      </c>
      <c r="AZ401">
        <v>11.35</v>
      </c>
      <c r="BA401">
        <v>12.21</v>
      </c>
      <c r="BB401">
        <v>12.22</v>
      </c>
      <c r="BC401">
        <v>7.57</v>
      </c>
      <c r="BD401">
        <v>9.64</v>
      </c>
      <c r="BE401">
        <v>10.17</v>
      </c>
      <c r="BF401">
        <v>10.17</v>
      </c>
      <c r="BI401">
        <v>5.23</v>
      </c>
      <c r="BN401">
        <v>10.24</v>
      </c>
      <c r="BO401">
        <v>15.23</v>
      </c>
      <c r="BP401">
        <v>12.44</v>
      </c>
      <c r="BQ401">
        <v>12.23</v>
      </c>
      <c r="BR401">
        <v>9.68</v>
      </c>
      <c r="BS401">
        <v>11.55</v>
      </c>
      <c r="BT401">
        <v>12.38</v>
      </c>
      <c r="BU401">
        <v>12.53</v>
      </c>
      <c r="BV401">
        <v>7.68</v>
      </c>
      <c r="BW401">
        <v>9.48</v>
      </c>
      <c r="BX401">
        <v>10.65</v>
      </c>
      <c r="BY401">
        <v>10.63</v>
      </c>
      <c r="CB401">
        <v>5.26</v>
      </c>
    </row>
    <row r="402" spans="1:80" x14ac:dyDescent="0.4">
      <c r="A402" t="s">
        <v>187</v>
      </c>
      <c r="B402" t="s">
        <v>88</v>
      </c>
      <c r="C402" t="s">
        <v>94</v>
      </c>
      <c r="D402" t="s">
        <v>108</v>
      </c>
      <c r="E402" t="s">
        <v>189</v>
      </c>
      <c r="F402" t="s">
        <v>190</v>
      </c>
      <c r="G402">
        <v>12.34</v>
      </c>
      <c r="H402">
        <v>12.66</v>
      </c>
      <c r="I402">
        <v>13.42</v>
      </c>
      <c r="J402">
        <v>13.18</v>
      </c>
      <c r="K402">
        <v>11.45</v>
      </c>
      <c r="L402">
        <v>10.49</v>
      </c>
      <c r="M402">
        <v>13.23</v>
      </c>
      <c r="N402">
        <v>12.24</v>
      </c>
      <c r="O402">
        <v>9.5500000000000007</v>
      </c>
      <c r="P402">
        <v>9.5500000000000007</v>
      </c>
      <c r="Q402">
        <v>10.41</v>
      </c>
      <c r="R402">
        <v>10.96</v>
      </c>
      <c r="S402">
        <v>8.0399999999999991</v>
      </c>
      <c r="T402">
        <v>6.21</v>
      </c>
      <c r="U402">
        <v>7.12</v>
      </c>
      <c r="V402">
        <v>6.53</v>
      </c>
      <c r="AA402">
        <v>12.03</v>
      </c>
      <c r="AB402">
        <v>12.39</v>
      </c>
      <c r="AC402">
        <v>13.64</v>
      </c>
      <c r="AD402">
        <v>13.19</v>
      </c>
      <c r="AE402">
        <v>11.46</v>
      </c>
      <c r="AF402">
        <v>10.76</v>
      </c>
      <c r="AG402">
        <v>13.41</v>
      </c>
      <c r="AI402">
        <v>9.82</v>
      </c>
      <c r="AJ402">
        <v>9.31</v>
      </c>
      <c r="AK402">
        <v>11.44</v>
      </c>
      <c r="AL402">
        <v>10.94</v>
      </c>
      <c r="AM402">
        <v>8.4600000000000009</v>
      </c>
      <c r="AN402">
        <v>6.37</v>
      </c>
      <c r="AO402">
        <v>7.46</v>
      </c>
      <c r="AP402">
        <v>6.56</v>
      </c>
    </row>
    <row r="403" spans="1:80" x14ac:dyDescent="0.4">
      <c r="G403">
        <v>12.34</v>
      </c>
      <c r="H403">
        <v>12.66</v>
      </c>
      <c r="I403">
        <v>13.47</v>
      </c>
      <c r="J403">
        <v>13.27</v>
      </c>
      <c r="K403">
        <v>11.32</v>
      </c>
      <c r="L403">
        <v>10.25</v>
      </c>
      <c r="M403">
        <v>12.97</v>
      </c>
      <c r="N403">
        <v>12.32</v>
      </c>
      <c r="O403">
        <v>9.39</v>
      </c>
      <c r="P403">
        <v>9.25</v>
      </c>
      <c r="Q403">
        <v>10.68</v>
      </c>
      <c r="R403">
        <v>10.98</v>
      </c>
      <c r="S403">
        <v>8.17</v>
      </c>
      <c r="T403">
        <v>6.27</v>
      </c>
      <c r="U403">
        <v>6.88</v>
      </c>
      <c r="V403">
        <v>6.49</v>
      </c>
      <c r="AA403">
        <v>12.22</v>
      </c>
      <c r="AB403">
        <v>12.31</v>
      </c>
      <c r="AC403">
        <v>13.66</v>
      </c>
      <c r="AD403">
        <v>13.21</v>
      </c>
      <c r="AE403">
        <v>11.56</v>
      </c>
      <c r="AF403">
        <v>10.77</v>
      </c>
      <c r="AG403">
        <v>13.36</v>
      </c>
      <c r="AI403">
        <v>9.81</v>
      </c>
      <c r="AJ403">
        <v>9.4700000000000006</v>
      </c>
      <c r="AK403">
        <v>11.46</v>
      </c>
      <c r="AL403">
        <v>11.21</v>
      </c>
      <c r="AM403">
        <v>8.57</v>
      </c>
      <c r="AN403">
        <v>6.28</v>
      </c>
      <c r="AO403">
        <v>7.25</v>
      </c>
      <c r="AP403">
        <v>6.57</v>
      </c>
    </row>
    <row r="404" spans="1:80" x14ac:dyDescent="0.4">
      <c r="G404">
        <v>12.33</v>
      </c>
      <c r="H404">
        <v>12.62</v>
      </c>
      <c r="I404">
        <v>13.45</v>
      </c>
      <c r="J404">
        <v>13.23</v>
      </c>
      <c r="K404">
        <v>11.36</v>
      </c>
      <c r="L404">
        <v>10.55</v>
      </c>
      <c r="M404">
        <v>12.96</v>
      </c>
      <c r="N404">
        <v>12.28</v>
      </c>
      <c r="O404">
        <v>9.43</v>
      </c>
      <c r="P404">
        <v>9.5399999999999991</v>
      </c>
      <c r="Q404">
        <v>10.98</v>
      </c>
      <c r="R404">
        <v>10.87</v>
      </c>
      <c r="S404">
        <v>8.26</v>
      </c>
      <c r="T404">
        <v>6.21</v>
      </c>
      <c r="U404">
        <v>6.77</v>
      </c>
      <c r="V404">
        <v>6.42</v>
      </c>
      <c r="AA404">
        <v>12.17</v>
      </c>
      <c r="AB404">
        <v>12.31</v>
      </c>
      <c r="AC404">
        <v>13.59</v>
      </c>
      <c r="AD404">
        <v>13.23</v>
      </c>
      <c r="AE404">
        <v>11.49</v>
      </c>
      <c r="AF404">
        <v>10.84</v>
      </c>
      <c r="AG404">
        <v>13.37</v>
      </c>
      <c r="AI404">
        <v>9.82</v>
      </c>
      <c r="AJ404">
        <v>9.44</v>
      </c>
      <c r="AK404">
        <v>11.28</v>
      </c>
      <c r="AL404">
        <v>11.06</v>
      </c>
      <c r="AM404">
        <v>8.3699999999999992</v>
      </c>
      <c r="AN404">
        <v>6.19</v>
      </c>
      <c r="AO404">
        <v>7.29</v>
      </c>
      <c r="AP404">
        <v>6.56</v>
      </c>
    </row>
    <row r="405" spans="1:80" x14ac:dyDescent="0.4">
      <c r="G405">
        <v>12.28</v>
      </c>
      <c r="H405">
        <v>12.52</v>
      </c>
      <c r="I405">
        <v>13.48</v>
      </c>
      <c r="J405">
        <v>13.33</v>
      </c>
      <c r="K405">
        <v>11.28</v>
      </c>
      <c r="L405">
        <v>10.44</v>
      </c>
      <c r="M405">
        <v>12.97</v>
      </c>
      <c r="N405">
        <v>12.41</v>
      </c>
      <c r="O405">
        <v>9.32</v>
      </c>
      <c r="P405">
        <v>9.35</v>
      </c>
      <c r="Q405">
        <v>10.99</v>
      </c>
      <c r="R405">
        <v>10.94</v>
      </c>
      <c r="S405">
        <v>8.1199999999999992</v>
      </c>
      <c r="T405">
        <v>6.18</v>
      </c>
      <c r="U405">
        <v>7.13</v>
      </c>
      <c r="V405">
        <v>6.42</v>
      </c>
      <c r="AA405">
        <v>12.15</v>
      </c>
      <c r="AB405">
        <v>12.33</v>
      </c>
      <c r="AC405">
        <v>13.55</v>
      </c>
      <c r="AD405">
        <v>13.17</v>
      </c>
      <c r="AE405">
        <v>11.56</v>
      </c>
      <c r="AF405">
        <v>10.75</v>
      </c>
      <c r="AG405">
        <v>13.39</v>
      </c>
      <c r="AI405">
        <v>9.85</v>
      </c>
      <c r="AJ405">
        <v>9.4600000000000009</v>
      </c>
      <c r="AK405">
        <v>11.13</v>
      </c>
      <c r="AL405">
        <v>11.16</v>
      </c>
      <c r="AM405">
        <v>8.34</v>
      </c>
      <c r="AN405">
        <v>6.16</v>
      </c>
      <c r="AO405">
        <v>7.29</v>
      </c>
      <c r="AP405">
        <v>6.34</v>
      </c>
    </row>
    <row r="406" spans="1:80" x14ac:dyDescent="0.4">
      <c r="G406">
        <v>12.29</v>
      </c>
      <c r="H406">
        <v>12.59</v>
      </c>
      <c r="I406">
        <v>13.47</v>
      </c>
      <c r="J406">
        <v>13.15</v>
      </c>
      <c r="K406">
        <v>11.38</v>
      </c>
      <c r="L406">
        <v>10.42</v>
      </c>
      <c r="M406">
        <v>12.96</v>
      </c>
      <c r="N406">
        <v>12.38</v>
      </c>
      <c r="O406">
        <v>9.56</v>
      </c>
      <c r="P406">
        <v>9.4600000000000009</v>
      </c>
      <c r="Q406">
        <v>10.55</v>
      </c>
      <c r="R406">
        <v>10.99</v>
      </c>
      <c r="S406">
        <v>8.24</v>
      </c>
      <c r="T406">
        <v>6.14</v>
      </c>
      <c r="U406">
        <v>6.88</v>
      </c>
      <c r="V406">
        <v>6.55</v>
      </c>
      <c r="AA406">
        <v>12.15</v>
      </c>
      <c r="AB406">
        <v>12.24</v>
      </c>
      <c r="AC406">
        <v>13.54</v>
      </c>
      <c r="AD406">
        <v>13.25</v>
      </c>
      <c r="AE406">
        <v>11.54</v>
      </c>
      <c r="AF406">
        <v>10.67</v>
      </c>
      <c r="AG406">
        <v>13.53</v>
      </c>
      <c r="AI406">
        <v>9.7799999999999994</v>
      </c>
      <c r="AJ406">
        <v>9.49</v>
      </c>
      <c r="AK406">
        <v>10.93</v>
      </c>
      <c r="AL406">
        <v>10.96</v>
      </c>
      <c r="AM406">
        <v>8.2899999999999991</v>
      </c>
      <c r="AN406">
        <v>6.28</v>
      </c>
      <c r="AO406">
        <v>7.28</v>
      </c>
      <c r="AP406">
        <v>6.39</v>
      </c>
    </row>
    <row r="407" spans="1:80" x14ac:dyDescent="0.4">
      <c r="G407">
        <v>12.28</v>
      </c>
      <c r="H407">
        <v>12.65</v>
      </c>
      <c r="I407">
        <v>13.52</v>
      </c>
      <c r="J407">
        <v>13.15</v>
      </c>
      <c r="K407">
        <v>11.29</v>
      </c>
      <c r="L407">
        <v>10.36</v>
      </c>
      <c r="M407">
        <v>12.67</v>
      </c>
      <c r="N407">
        <v>12.38</v>
      </c>
      <c r="O407">
        <v>9.5299999999999994</v>
      </c>
      <c r="P407">
        <v>9.64</v>
      </c>
      <c r="Q407">
        <v>10.61</v>
      </c>
      <c r="R407">
        <v>10.85</v>
      </c>
      <c r="S407">
        <v>8.2799999999999994</v>
      </c>
      <c r="T407">
        <v>6.29</v>
      </c>
      <c r="U407">
        <v>7.16</v>
      </c>
      <c r="V407">
        <v>6.37</v>
      </c>
      <c r="AA407">
        <v>12.11</v>
      </c>
      <c r="AB407">
        <v>12.39</v>
      </c>
      <c r="AC407">
        <v>13.65</v>
      </c>
      <c r="AD407">
        <v>13.16</v>
      </c>
      <c r="AE407">
        <v>11.55</v>
      </c>
      <c r="AF407">
        <v>10.69</v>
      </c>
      <c r="AG407">
        <v>13.41</v>
      </c>
      <c r="AI407">
        <v>9.8800000000000008</v>
      </c>
      <c r="AJ407">
        <v>9.32</v>
      </c>
      <c r="AK407">
        <v>11.46</v>
      </c>
      <c r="AL407">
        <v>11.17</v>
      </c>
      <c r="AM407">
        <v>8.32</v>
      </c>
      <c r="AN407">
        <v>6.33</v>
      </c>
      <c r="AO407">
        <v>7.48</v>
      </c>
      <c r="AP407">
        <v>6.55</v>
      </c>
    </row>
    <row r="408" spans="1:80" x14ac:dyDescent="0.4">
      <c r="G408">
        <v>12.29</v>
      </c>
      <c r="H408">
        <v>12.66</v>
      </c>
      <c r="I408">
        <v>13.61</v>
      </c>
      <c r="J408">
        <v>13.35</v>
      </c>
      <c r="K408">
        <v>11.28</v>
      </c>
      <c r="L408">
        <v>10.76</v>
      </c>
      <c r="M408">
        <v>12.82</v>
      </c>
      <c r="N408">
        <v>12.41</v>
      </c>
      <c r="O408">
        <v>9.44</v>
      </c>
      <c r="P408">
        <v>9.43</v>
      </c>
      <c r="Q408">
        <v>10.97</v>
      </c>
      <c r="R408">
        <v>10.87</v>
      </c>
      <c r="S408">
        <v>8.07</v>
      </c>
      <c r="T408">
        <v>6.21</v>
      </c>
      <c r="U408">
        <v>7.12</v>
      </c>
      <c r="V408">
        <v>6.53</v>
      </c>
      <c r="AA408">
        <v>12.12</v>
      </c>
      <c r="AB408">
        <v>12.39</v>
      </c>
      <c r="AC408">
        <v>13.28</v>
      </c>
      <c r="AD408">
        <v>13.21</v>
      </c>
      <c r="AE408">
        <v>11.42</v>
      </c>
      <c r="AF408">
        <v>10.94</v>
      </c>
      <c r="AG408">
        <v>13.41</v>
      </c>
      <c r="AI408">
        <v>9.8800000000000008</v>
      </c>
      <c r="AJ408">
        <v>9.4499999999999993</v>
      </c>
      <c r="AK408">
        <v>11.36</v>
      </c>
      <c r="AL408">
        <v>11.14</v>
      </c>
      <c r="AM408">
        <v>8.3699999999999992</v>
      </c>
      <c r="AN408">
        <v>6.35</v>
      </c>
      <c r="AO408">
        <v>7.19</v>
      </c>
      <c r="AP408">
        <v>6.55</v>
      </c>
    </row>
    <row r="409" spans="1:80" x14ac:dyDescent="0.4">
      <c r="G409">
        <v>12.28</v>
      </c>
      <c r="H409">
        <v>12.63</v>
      </c>
      <c r="I409">
        <v>13.48</v>
      </c>
      <c r="J409">
        <v>13.26</v>
      </c>
      <c r="K409">
        <v>11.35</v>
      </c>
      <c r="L409">
        <v>10.58</v>
      </c>
      <c r="M409">
        <v>12.96</v>
      </c>
      <c r="N409">
        <v>12.44</v>
      </c>
      <c r="O409">
        <v>9.48</v>
      </c>
      <c r="P409">
        <v>9.52</v>
      </c>
      <c r="Q409">
        <v>10.88</v>
      </c>
      <c r="R409">
        <v>10.84</v>
      </c>
      <c r="S409">
        <v>8.3699999999999992</v>
      </c>
      <c r="T409">
        <v>6.17</v>
      </c>
      <c r="U409">
        <v>7.27</v>
      </c>
      <c r="V409">
        <v>6.42</v>
      </c>
      <c r="AA409">
        <v>12.11</v>
      </c>
      <c r="AB409">
        <v>12.41</v>
      </c>
      <c r="AC409">
        <v>13.51</v>
      </c>
      <c r="AD409">
        <v>13.16</v>
      </c>
      <c r="AE409">
        <v>11.52</v>
      </c>
      <c r="AF409">
        <v>10.67</v>
      </c>
      <c r="AG409">
        <v>13.39</v>
      </c>
      <c r="AI409">
        <v>9.89</v>
      </c>
      <c r="AJ409">
        <v>9.42</v>
      </c>
      <c r="AK409">
        <v>11.37</v>
      </c>
      <c r="AL409">
        <v>11.17</v>
      </c>
      <c r="AM409">
        <v>8.2899999999999991</v>
      </c>
      <c r="AN409">
        <v>6.34</v>
      </c>
      <c r="AO409">
        <v>7.19</v>
      </c>
      <c r="AP409">
        <v>6.47</v>
      </c>
    </row>
    <row r="410" spans="1:80" x14ac:dyDescent="0.4">
      <c r="G410">
        <v>12.33</v>
      </c>
      <c r="H410">
        <v>12.77</v>
      </c>
      <c r="I410">
        <v>13.56</v>
      </c>
      <c r="J410">
        <v>13.29</v>
      </c>
      <c r="K410">
        <v>11.35</v>
      </c>
      <c r="L410">
        <v>10.76</v>
      </c>
      <c r="M410">
        <v>12.95</v>
      </c>
      <c r="N410">
        <v>12.47</v>
      </c>
      <c r="O410">
        <v>9.3699999999999992</v>
      </c>
      <c r="P410">
        <v>9.57</v>
      </c>
      <c r="Q410">
        <v>10.45</v>
      </c>
      <c r="R410">
        <v>10.95</v>
      </c>
      <c r="S410">
        <v>8.33</v>
      </c>
      <c r="T410">
        <v>6.24</v>
      </c>
      <c r="U410">
        <v>7.31</v>
      </c>
      <c r="V410">
        <v>6.52</v>
      </c>
      <c r="AA410">
        <v>12.17</v>
      </c>
      <c r="AB410">
        <v>12.41</v>
      </c>
      <c r="AC410">
        <v>13.58</v>
      </c>
      <c r="AD410">
        <v>13.17</v>
      </c>
      <c r="AE410">
        <v>11.55</v>
      </c>
      <c r="AF410">
        <v>10.77</v>
      </c>
      <c r="AG410">
        <v>13.29</v>
      </c>
      <c r="AI410">
        <v>9.94</v>
      </c>
      <c r="AJ410">
        <v>9.66</v>
      </c>
      <c r="AK410">
        <v>11.25</v>
      </c>
      <c r="AL410">
        <v>11.14</v>
      </c>
      <c r="AM410">
        <v>8.2799999999999994</v>
      </c>
      <c r="AN410">
        <v>6.26</v>
      </c>
      <c r="AO410">
        <v>7.17</v>
      </c>
      <c r="AP410">
        <v>6.62</v>
      </c>
    </row>
    <row r="411" spans="1:80" x14ac:dyDescent="0.4">
      <c r="G411">
        <v>12.28</v>
      </c>
      <c r="H411">
        <v>12.65</v>
      </c>
      <c r="I411">
        <v>13.62</v>
      </c>
      <c r="J411">
        <v>13.18</v>
      </c>
      <c r="K411">
        <v>11.47</v>
      </c>
      <c r="L411">
        <v>10.35</v>
      </c>
      <c r="M411">
        <v>12.94</v>
      </c>
      <c r="N411">
        <v>12.43</v>
      </c>
      <c r="O411">
        <v>9.57</v>
      </c>
      <c r="P411">
        <v>9.52</v>
      </c>
      <c r="Q411">
        <v>10.51</v>
      </c>
      <c r="R411">
        <v>10.94</v>
      </c>
      <c r="S411">
        <v>8.26</v>
      </c>
      <c r="T411">
        <v>6.17</v>
      </c>
      <c r="U411">
        <v>7.25</v>
      </c>
      <c r="V411">
        <v>6.52</v>
      </c>
      <c r="AA411">
        <v>12.23</v>
      </c>
      <c r="AB411">
        <v>12.34</v>
      </c>
      <c r="AC411">
        <v>13.58</v>
      </c>
      <c r="AD411">
        <v>13.19</v>
      </c>
      <c r="AE411">
        <v>11.64</v>
      </c>
      <c r="AF411">
        <v>10.76</v>
      </c>
      <c r="AG411">
        <v>13.44</v>
      </c>
      <c r="AI411">
        <v>9.8699999999999992</v>
      </c>
      <c r="AJ411">
        <v>9.73</v>
      </c>
      <c r="AK411">
        <v>11.53</v>
      </c>
      <c r="AL411">
        <v>11.14</v>
      </c>
      <c r="AM411">
        <v>8.43</v>
      </c>
      <c r="AN411">
        <v>6.25</v>
      </c>
      <c r="AO411">
        <v>7.36</v>
      </c>
      <c r="AP411">
        <v>6.56</v>
      </c>
    </row>
  </sheetData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51"/>
  <sheetViews>
    <sheetView workbookViewId="0">
      <pane ySplit="500" activePane="bottomLeft"/>
      <selection activeCell="CB1" sqref="CB1"/>
      <selection pane="bottomLeft" activeCell="B19" sqref="B19"/>
    </sheetView>
  </sheetViews>
  <sheetFormatPr defaultRowHeight="12.3" x14ac:dyDescent="0.4"/>
  <cols>
    <col min="1" max="1" width="15.1640625" customWidth="1"/>
    <col min="79" max="79" width="18.5546875" customWidth="1"/>
    <col min="80" max="80" width="12.27734375" customWidth="1"/>
  </cols>
  <sheetData>
    <row r="1" spans="1:8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191</v>
      </c>
    </row>
    <row r="2" spans="1:80" x14ac:dyDescent="0.4">
      <c r="A2" t="s">
        <v>87</v>
      </c>
      <c r="B2">
        <v>11.35</v>
      </c>
      <c r="C2">
        <v>12.37</v>
      </c>
      <c r="D2">
        <v>13.69</v>
      </c>
      <c r="E2">
        <v>13.16</v>
      </c>
      <c r="F2">
        <v>11.12</v>
      </c>
      <c r="G2">
        <v>11.31</v>
      </c>
      <c r="H2">
        <v>13.47</v>
      </c>
      <c r="J2">
        <v>9.64</v>
      </c>
      <c r="K2">
        <v>9.02</v>
      </c>
      <c r="L2">
        <v>10.29</v>
      </c>
      <c r="M2">
        <v>11.16</v>
      </c>
      <c r="N2">
        <v>8.43</v>
      </c>
      <c r="O2">
        <v>6.24</v>
      </c>
      <c r="P2">
        <v>7.63</v>
      </c>
      <c r="Q2">
        <v>6.62</v>
      </c>
      <c r="R2">
        <v>9.66</v>
      </c>
      <c r="S2">
        <v>8.48</v>
      </c>
      <c r="T2">
        <v>7.45</v>
      </c>
      <c r="V2">
        <v>11.34</v>
      </c>
      <c r="W2">
        <v>12.56</v>
      </c>
      <c r="X2">
        <v>13.61</v>
      </c>
      <c r="Y2">
        <v>13.04</v>
      </c>
      <c r="Z2">
        <v>11.24</v>
      </c>
      <c r="AA2">
        <v>11.34</v>
      </c>
      <c r="AB2">
        <v>13.62</v>
      </c>
      <c r="AD2">
        <v>9.68</v>
      </c>
      <c r="AE2">
        <v>9.5500000000000007</v>
      </c>
      <c r="AF2">
        <v>11.03</v>
      </c>
      <c r="AG2">
        <v>10.66</v>
      </c>
      <c r="AH2">
        <v>8.43</v>
      </c>
      <c r="AI2">
        <v>6.62</v>
      </c>
      <c r="AJ2">
        <v>7.81</v>
      </c>
      <c r="AK2">
        <v>6.42</v>
      </c>
      <c r="AL2">
        <v>9.51</v>
      </c>
      <c r="AM2">
        <v>7.33</v>
      </c>
      <c r="AN2">
        <v>7.77</v>
      </c>
      <c r="AP2">
        <v>11.48</v>
      </c>
      <c r="AQ2">
        <v>14.91</v>
      </c>
      <c r="AR2">
        <v>13.27</v>
      </c>
      <c r="AS2">
        <v>12.98</v>
      </c>
      <c r="AT2">
        <v>10.81</v>
      </c>
      <c r="AU2">
        <v>11.59</v>
      </c>
      <c r="AV2">
        <v>13.23</v>
      </c>
      <c r="AW2">
        <v>13.49</v>
      </c>
      <c r="AX2">
        <v>8.4700000000000006</v>
      </c>
      <c r="AY2">
        <v>9.1300000000000008</v>
      </c>
      <c r="AZ2">
        <v>11.06</v>
      </c>
      <c r="BA2">
        <v>10.94</v>
      </c>
      <c r="BB2">
        <v>7.33</v>
      </c>
      <c r="BC2">
        <v>8.09</v>
      </c>
      <c r="BD2">
        <v>5.39</v>
      </c>
      <c r="BI2">
        <v>11.54</v>
      </c>
      <c r="BJ2">
        <v>15.22</v>
      </c>
      <c r="BK2">
        <v>13.56</v>
      </c>
      <c r="BL2">
        <v>13.05</v>
      </c>
      <c r="BM2">
        <v>10.88</v>
      </c>
      <c r="BN2">
        <v>11.31</v>
      </c>
      <c r="BO2">
        <v>13.55</v>
      </c>
      <c r="BP2">
        <v>13.63</v>
      </c>
      <c r="BQ2">
        <v>8.56</v>
      </c>
      <c r="BR2">
        <v>9.0299999999999994</v>
      </c>
      <c r="BS2">
        <v>11.33</v>
      </c>
      <c r="BT2">
        <v>10.51</v>
      </c>
      <c r="BU2">
        <v>7.24</v>
      </c>
      <c r="BV2">
        <v>7.88</v>
      </c>
      <c r="BW2">
        <v>5.25</v>
      </c>
    </row>
    <row r="3" spans="1:80" x14ac:dyDescent="0.4">
      <c r="B3">
        <v>11.56</v>
      </c>
      <c r="C3">
        <v>12.16</v>
      </c>
      <c r="D3">
        <v>13.54</v>
      </c>
      <c r="E3">
        <v>13.01</v>
      </c>
      <c r="F3">
        <v>11.04</v>
      </c>
      <c r="G3">
        <v>11.37</v>
      </c>
      <c r="H3">
        <v>13.33</v>
      </c>
      <c r="J3">
        <v>9.61</v>
      </c>
      <c r="K3">
        <v>9.26</v>
      </c>
      <c r="L3">
        <v>11.06</v>
      </c>
      <c r="M3">
        <v>10.96</v>
      </c>
      <c r="N3">
        <v>8.39</v>
      </c>
      <c r="O3">
        <v>6.23</v>
      </c>
      <c r="P3">
        <v>7.47</v>
      </c>
      <c r="Q3">
        <v>6.44</v>
      </c>
      <c r="R3">
        <v>9.44</v>
      </c>
      <c r="S3">
        <v>8.4700000000000006</v>
      </c>
      <c r="T3">
        <v>7.14</v>
      </c>
      <c r="V3">
        <v>11.41</v>
      </c>
      <c r="W3">
        <v>12.73</v>
      </c>
      <c r="X3">
        <v>13.44</v>
      </c>
      <c r="Y3">
        <v>12.98</v>
      </c>
      <c r="Z3">
        <v>11.25</v>
      </c>
      <c r="AA3">
        <v>11.41</v>
      </c>
      <c r="AB3">
        <v>13.61</v>
      </c>
      <c r="AD3">
        <v>9.75</v>
      </c>
      <c r="AE3">
        <v>9.69</v>
      </c>
      <c r="AF3">
        <v>11.02</v>
      </c>
      <c r="AG3">
        <v>10.54</v>
      </c>
      <c r="AH3">
        <v>8.4499999999999993</v>
      </c>
      <c r="AI3">
        <v>6.44</v>
      </c>
      <c r="AJ3">
        <v>7.91</v>
      </c>
      <c r="AK3">
        <v>6.17</v>
      </c>
      <c r="AL3">
        <v>9.42</v>
      </c>
      <c r="AM3">
        <v>7.37</v>
      </c>
      <c r="AN3">
        <v>7.51</v>
      </c>
      <c r="AP3">
        <v>11.18</v>
      </c>
      <c r="AQ3">
        <v>15.41</v>
      </c>
      <c r="AR3">
        <v>13.28</v>
      </c>
      <c r="AS3">
        <v>12.63</v>
      </c>
      <c r="AT3">
        <v>10.71</v>
      </c>
      <c r="AU3">
        <v>11.68</v>
      </c>
      <c r="AV3">
        <v>13.41</v>
      </c>
      <c r="AW3">
        <v>13.33</v>
      </c>
      <c r="AX3">
        <v>8.15</v>
      </c>
      <c r="AY3">
        <v>9.2200000000000006</v>
      </c>
      <c r="AZ3">
        <v>11.21</v>
      </c>
      <c r="BA3">
        <v>10.66</v>
      </c>
      <c r="BB3">
        <v>7.27</v>
      </c>
      <c r="BC3">
        <v>8.17</v>
      </c>
      <c r="BD3">
        <v>5.37</v>
      </c>
      <c r="BI3">
        <v>11.38</v>
      </c>
      <c r="BJ3">
        <v>15.56</v>
      </c>
      <c r="BK3">
        <v>13.55</v>
      </c>
      <c r="BL3">
        <v>13.28</v>
      </c>
      <c r="BM3">
        <v>10.91</v>
      </c>
      <c r="BN3">
        <v>11.16</v>
      </c>
      <c r="BO3">
        <v>13.54</v>
      </c>
      <c r="BP3">
        <v>13.56</v>
      </c>
      <c r="BQ3">
        <v>8.58</v>
      </c>
      <c r="BR3">
        <v>9.02</v>
      </c>
      <c r="BS3">
        <v>11.26</v>
      </c>
      <c r="BT3">
        <v>11.26</v>
      </c>
      <c r="BU3">
        <v>7.39</v>
      </c>
      <c r="BV3">
        <v>7.95</v>
      </c>
      <c r="BW3">
        <v>5.25</v>
      </c>
    </row>
    <row r="4" spans="1:80" x14ac:dyDescent="0.4">
      <c r="B4">
        <v>11.48</v>
      </c>
      <c r="C4">
        <v>12.32</v>
      </c>
      <c r="D4">
        <v>13.54</v>
      </c>
      <c r="E4">
        <v>13.19</v>
      </c>
      <c r="F4">
        <v>11.01</v>
      </c>
      <c r="G4">
        <v>11.41</v>
      </c>
      <c r="H4">
        <v>13.37</v>
      </c>
      <c r="J4">
        <v>9.5500000000000007</v>
      </c>
      <c r="K4">
        <v>8.85</v>
      </c>
      <c r="L4">
        <v>10.97</v>
      </c>
      <c r="M4">
        <v>11.05</v>
      </c>
      <c r="N4">
        <v>8.3800000000000008</v>
      </c>
      <c r="O4">
        <v>6.22</v>
      </c>
      <c r="P4">
        <v>7.64</v>
      </c>
      <c r="Q4">
        <v>6.59</v>
      </c>
      <c r="R4">
        <v>9.61</v>
      </c>
      <c r="S4">
        <v>8.65</v>
      </c>
      <c r="T4">
        <v>7.25</v>
      </c>
      <c r="V4">
        <v>11.35</v>
      </c>
      <c r="W4">
        <v>12.82</v>
      </c>
      <c r="X4">
        <v>13.51</v>
      </c>
      <c r="Y4">
        <v>13.05</v>
      </c>
      <c r="Z4">
        <v>11.26</v>
      </c>
      <c r="AA4">
        <v>11.33</v>
      </c>
      <c r="AB4">
        <v>13.44</v>
      </c>
      <c r="AD4">
        <v>9.74</v>
      </c>
      <c r="AE4">
        <v>9.49</v>
      </c>
      <c r="AF4">
        <v>10.73</v>
      </c>
      <c r="AG4">
        <v>10.58</v>
      </c>
      <c r="AH4">
        <v>8.42</v>
      </c>
      <c r="AI4">
        <v>6.39</v>
      </c>
      <c r="AJ4">
        <v>7.97</v>
      </c>
      <c r="AK4">
        <v>6.16</v>
      </c>
      <c r="AL4">
        <v>9.39</v>
      </c>
      <c r="AM4">
        <v>7.43</v>
      </c>
      <c r="AN4">
        <v>7.45</v>
      </c>
      <c r="AP4">
        <v>11.15</v>
      </c>
      <c r="AQ4">
        <v>15.41</v>
      </c>
      <c r="AR4">
        <v>13.18</v>
      </c>
      <c r="AS4">
        <v>12.63</v>
      </c>
      <c r="AT4">
        <v>10.73</v>
      </c>
      <c r="AU4">
        <v>11.57</v>
      </c>
      <c r="AV4">
        <v>13.12</v>
      </c>
      <c r="AW4">
        <v>13.49</v>
      </c>
      <c r="AX4">
        <v>8.31</v>
      </c>
      <c r="AY4">
        <v>9.17</v>
      </c>
      <c r="AZ4">
        <v>10.92</v>
      </c>
      <c r="BA4">
        <v>10.68</v>
      </c>
      <c r="BB4">
        <v>7.46</v>
      </c>
      <c r="BC4">
        <v>7.94</v>
      </c>
      <c r="BD4">
        <v>5.42</v>
      </c>
      <c r="BI4">
        <v>11.53</v>
      </c>
      <c r="BJ4">
        <v>15.54</v>
      </c>
      <c r="BK4">
        <v>13.72</v>
      </c>
      <c r="BL4">
        <v>13.45</v>
      </c>
      <c r="BM4">
        <v>10.87</v>
      </c>
      <c r="BN4">
        <v>11.32</v>
      </c>
      <c r="BO4">
        <v>13.69</v>
      </c>
      <c r="BP4">
        <v>13.83</v>
      </c>
      <c r="BQ4">
        <v>8.52</v>
      </c>
      <c r="BR4">
        <v>9.3800000000000008</v>
      </c>
      <c r="BS4">
        <v>11.14</v>
      </c>
      <c r="BT4">
        <v>11.18</v>
      </c>
      <c r="BU4">
        <v>7.48</v>
      </c>
      <c r="BV4">
        <v>7.98</v>
      </c>
      <c r="BW4">
        <v>5.24</v>
      </c>
    </row>
    <row r="5" spans="1:80" x14ac:dyDescent="0.4">
      <c r="B5">
        <v>11.56</v>
      </c>
      <c r="C5">
        <v>12.52</v>
      </c>
      <c r="D5">
        <v>13.44</v>
      </c>
      <c r="E5">
        <v>13.22</v>
      </c>
      <c r="F5">
        <v>10.72</v>
      </c>
      <c r="G5">
        <v>11.56</v>
      </c>
      <c r="H5">
        <v>13.23</v>
      </c>
      <c r="J5">
        <v>9.57</v>
      </c>
      <c r="K5">
        <v>9.1199999999999992</v>
      </c>
      <c r="L5">
        <v>10.91</v>
      </c>
      <c r="M5">
        <v>10.96</v>
      </c>
      <c r="N5">
        <v>8.49</v>
      </c>
      <c r="O5">
        <v>6.24</v>
      </c>
      <c r="P5">
        <v>7.88</v>
      </c>
      <c r="Q5">
        <v>6.56</v>
      </c>
      <c r="R5">
        <v>9.6300000000000008</v>
      </c>
      <c r="S5">
        <v>8.4</v>
      </c>
      <c r="T5">
        <v>7.33</v>
      </c>
      <c r="V5">
        <v>11.24</v>
      </c>
      <c r="W5">
        <v>12.81</v>
      </c>
      <c r="X5">
        <v>13.59</v>
      </c>
      <c r="Y5">
        <v>13.01</v>
      </c>
      <c r="Z5">
        <v>11.31</v>
      </c>
      <c r="AA5">
        <v>11.67</v>
      </c>
      <c r="AB5">
        <v>13.68</v>
      </c>
      <c r="AD5">
        <v>9.86</v>
      </c>
      <c r="AE5">
        <v>9.82</v>
      </c>
      <c r="AF5">
        <v>11.33</v>
      </c>
      <c r="AG5">
        <v>10.43</v>
      </c>
      <c r="AH5">
        <v>8.51</v>
      </c>
      <c r="AI5">
        <v>6.59</v>
      </c>
      <c r="AJ5">
        <v>8.2100000000000009</v>
      </c>
      <c r="AK5">
        <v>6.27</v>
      </c>
      <c r="AL5">
        <v>9.5399999999999991</v>
      </c>
      <c r="AM5">
        <v>7.49</v>
      </c>
      <c r="AN5">
        <v>7.46</v>
      </c>
      <c r="AP5">
        <v>11.31</v>
      </c>
      <c r="AQ5">
        <v>15.17</v>
      </c>
      <c r="AR5">
        <v>13.55</v>
      </c>
      <c r="AS5">
        <v>13.02</v>
      </c>
      <c r="AT5">
        <v>10.76</v>
      </c>
      <c r="AU5">
        <v>11.56</v>
      </c>
      <c r="AV5">
        <v>13.22</v>
      </c>
      <c r="AW5">
        <v>13.14</v>
      </c>
      <c r="AX5">
        <v>8.4600000000000009</v>
      </c>
      <c r="AY5">
        <v>9.16</v>
      </c>
      <c r="AZ5">
        <v>11.17</v>
      </c>
      <c r="BA5">
        <v>10.61</v>
      </c>
      <c r="BB5">
        <v>7.53</v>
      </c>
      <c r="BC5">
        <v>7.96</v>
      </c>
      <c r="BD5">
        <v>4.92</v>
      </c>
      <c r="BI5">
        <v>11.38</v>
      </c>
      <c r="BJ5">
        <v>15.26</v>
      </c>
      <c r="BK5">
        <v>13.54</v>
      </c>
      <c r="BL5">
        <v>13.75</v>
      </c>
      <c r="BM5">
        <v>11.18</v>
      </c>
      <c r="BN5">
        <v>11.22</v>
      </c>
      <c r="BO5">
        <v>13.72</v>
      </c>
      <c r="BP5">
        <v>13.57</v>
      </c>
      <c r="BQ5">
        <v>8.5399999999999991</v>
      </c>
      <c r="BR5">
        <v>9.27</v>
      </c>
      <c r="BS5">
        <v>11.73</v>
      </c>
      <c r="BT5">
        <v>11.27</v>
      </c>
      <c r="BU5">
        <v>7.45</v>
      </c>
      <c r="BV5">
        <v>7.66</v>
      </c>
      <c r="BW5">
        <v>5.32</v>
      </c>
    </row>
    <row r="6" spans="1:80" x14ac:dyDescent="0.4">
      <c r="B6">
        <v>11.54</v>
      </c>
      <c r="C6">
        <v>12.47</v>
      </c>
      <c r="D6">
        <v>13.44</v>
      </c>
      <c r="E6">
        <v>13.16</v>
      </c>
      <c r="F6">
        <v>11.05</v>
      </c>
      <c r="G6">
        <v>11.42</v>
      </c>
      <c r="H6">
        <v>13.28</v>
      </c>
      <c r="J6">
        <v>9.57</v>
      </c>
      <c r="K6">
        <v>9.57</v>
      </c>
      <c r="L6">
        <v>11.32</v>
      </c>
      <c r="M6">
        <v>10.98</v>
      </c>
      <c r="N6">
        <v>8.31</v>
      </c>
      <c r="O6">
        <v>6.24</v>
      </c>
      <c r="P6">
        <v>7.82</v>
      </c>
      <c r="Q6">
        <v>6.58</v>
      </c>
      <c r="R6">
        <v>9.67</v>
      </c>
      <c r="S6">
        <v>8.16</v>
      </c>
      <c r="T6">
        <v>7.64</v>
      </c>
      <c r="V6">
        <v>11.38</v>
      </c>
      <c r="W6">
        <v>12.95</v>
      </c>
      <c r="X6">
        <v>13.47</v>
      </c>
      <c r="Y6">
        <v>13.03</v>
      </c>
      <c r="Z6">
        <v>11.27</v>
      </c>
      <c r="AA6">
        <v>11.98</v>
      </c>
      <c r="AB6">
        <v>13.42</v>
      </c>
      <c r="AD6">
        <v>9.7799999999999994</v>
      </c>
      <c r="AE6">
        <v>9.85</v>
      </c>
      <c r="AF6">
        <v>11.22</v>
      </c>
      <c r="AG6">
        <v>10.56</v>
      </c>
      <c r="AH6">
        <v>8.52</v>
      </c>
      <c r="AI6">
        <v>6.58</v>
      </c>
      <c r="AJ6">
        <v>7.92</v>
      </c>
      <c r="AK6">
        <v>6.34</v>
      </c>
      <c r="AL6">
        <v>9.42</v>
      </c>
      <c r="AM6">
        <v>7.48</v>
      </c>
      <c r="AN6">
        <v>7.77</v>
      </c>
      <c r="AP6">
        <v>11.26</v>
      </c>
      <c r="AQ6">
        <v>15.42</v>
      </c>
      <c r="AR6">
        <v>13.43</v>
      </c>
      <c r="AS6">
        <v>13.13</v>
      </c>
      <c r="AT6">
        <v>10.83</v>
      </c>
      <c r="AU6">
        <v>11.26</v>
      </c>
      <c r="AV6">
        <v>13.39</v>
      </c>
      <c r="AW6">
        <v>13.45</v>
      </c>
      <c r="AX6">
        <v>8.3699999999999992</v>
      </c>
      <c r="AY6">
        <v>9.23</v>
      </c>
      <c r="AZ6">
        <v>10.95</v>
      </c>
      <c r="BA6">
        <v>10.89</v>
      </c>
      <c r="BB6">
        <v>7.27</v>
      </c>
      <c r="BC6">
        <v>7.97</v>
      </c>
      <c r="BD6">
        <v>5.37</v>
      </c>
      <c r="BI6">
        <v>11.54</v>
      </c>
      <c r="BJ6">
        <v>15.37</v>
      </c>
      <c r="BK6">
        <v>13.34</v>
      </c>
      <c r="BL6">
        <v>13.51</v>
      </c>
      <c r="BM6">
        <v>10.97</v>
      </c>
      <c r="BN6">
        <v>11.19</v>
      </c>
      <c r="BO6">
        <v>13.54</v>
      </c>
      <c r="BP6">
        <v>13.61</v>
      </c>
      <c r="BQ6">
        <v>8.3699999999999992</v>
      </c>
      <c r="BR6">
        <v>9.31</v>
      </c>
      <c r="BS6">
        <v>11.26</v>
      </c>
      <c r="BT6">
        <v>10.81</v>
      </c>
      <c r="BU6">
        <v>7.42</v>
      </c>
      <c r="BV6">
        <v>7.76</v>
      </c>
      <c r="BW6">
        <v>5.22</v>
      </c>
    </row>
    <row r="7" spans="1:80" x14ac:dyDescent="0.4">
      <c r="B7">
        <v>11.56</v>
      </c>
      <c r="C7">
        <v>12.24</v>
      </c>
      <c r="D7">
        <v>13.31</v>
      </c>
      <c r="E7">
        <v>13.17</v>
      </c>
      <c r="F7">
        <v>11.16</v>
      </c>
      <c r="G7">
        <v>11.49</v>
      </c>
      <c r="H7">
        <v>13.46</v>
      </c>
      <c r="J7">
        <v>9.6300000000000008</v>
      </c>
      <c r="K7">
        <v>9.33</v>
      </c>
      <c r="L7">
        <v>11.02</v>
      </c>
      <c r="M7">
        <v>11.03</v>
      </c>
      <c r="N7">
        <v>8.2799999999999994</v>
      </c>
      <c r="O7">
        <v>6.23</v>
      </c>
      <c r="P7">
        <v>7.49</v>
      </c>
      <c r="Q7">
        <v>6.48</v>
      </c>
      <c r="R7">
        <v>9.59</v>
      </c>
      <c r="S7">
        <v>8.49</v>
      </c>
      <c r="T7">
        <v>7.32</v>
      </c>
      <c r="V7">
        <v>11.39</v>
      </c>
      <c r="W7">
        <v>12.85</v>
      </c>
      <c r="X7">
        <v>13.63</v>
      </c>
      <c r="Y7">
        <v>13.01</v>
      </c>
      <c r="Z7">
        <v>11.08</v>
      </c>
      <c r="AA7">
        <v>11.53</v>
      </c>
      <c r="AB7">
        <v>13.41</v>
      </c>
      <c r="AD7">
        <v>9.76</v>
      </c>
      <c r="AE7">
        <v>9.92</v>
      </c>
      <c r="AF7">
        <v>10.95</v>
      </c>
      <c r="AG7">
        <v>10.66</v>
      </c>
      <c r="AH7">
        <v>8.41</v>
      </c>
      <c r="AI7">
        <v>6.62</v>
      </c>
      <c r="AJ7">
        <v>7.96</v>
      </c>
      <c r="AK7">
        <v>6.08</v>
      </c>
      <c r="AL7">
        <v>9.65</v>
      </c>
      <c r="AM7">
        <v>7.43</v>
      </c>
      <c r="AN7">
        <v>7.65</v>
      </c>
      <c r="AP7">
        <v>11.21</v>
      </c>
      <c r="AQ7">
        <v>15.42</v>
      </c>
      <c r="AR7">
        <v>13.34</v>
      </c>
      <c r="AS7">
        <v>12.91</v>
      </c>
      <c r="AT7">
        <v>10.77</v>
      </c>
      <c r="AU7">
        <v>11.48</v>
      </c>
      <c r="AV7">
        <v>13.21</v>
      </c>
      <c r="AW7">
        <v>13.27</v>
      </c>
      <c r="AX7">
        <v>8.39</v>
      </c>
      <c r="AY7">
        <v>9.11</v>
      </c>
      <c r="AZ7">
        <v>10.85</v>
      </c>
      <c r="BA7">
        <v>10.79</v>
      </c>
      <c r="BB7">
        <v>7.29</v>
      </c>
      <c r="BC7">
        <v>8.1199999999999992</v>
      </c>
      <c r="BD7">
        <v>5.39</v>
      </c>
      <c r="BI7">
        <v>11.61</v>
      </c>
      <c r="BJ7">
        <v>15.53</v>
      </c>
      <c r="BK7">
        <v>13.93</v>
      </c>
      <c r="BL7">
        <v>13.27</v>
      </c>
      <c r="BM7">
        <v>10.94</v>
      </c>
      <c r="BN7">
        <v>11.31</v>
      </c>
      <c r="BO7">
        <v>13.99</v>
      </c>
      <c r="BP7">
        <v>13.62</v>
      </c>
      <c r="BQ7">
        <v>8.3800000000000008</v>
      </c>
      <c r="BR7">
        <v>9.31</v>
      </c>
      <c r="BS7">
        <v>11.01</v>
      </c>
      <c r="BT7">
        <v>10.72</v>
      </c>
      <c r="BU7">
        <v>7.61</v>
      </c>
      <c r="BV7">
        <v>7.78</v>
      </c>
      <c r="BW7">
        <v>5.27</v>
      </c>
    </row>
    <row r="8" spans="1:80" x14ac:dyDescent="0.4">
      <c r="B8">
        <v>11.57</v>
      </c>
      <c r="C8">
        <v>12.34</v>
      </c>
      <c r="D8">
        <v>13.75</v>
      </c>
      <c r="E8">
        <v>13.27</v>
      </c>
      <c r="F8">
        <v>10.61</v>
      </c>
      <c r="G8">
        <v>11.79</v>
      </c>
      <c r="H8">
        <v>13.31</v>
      </c>
      <c r="J8">
        <v>9.57</v>
      </c>
      <c r="K8">
        <v>9.3800000000000008</v>
      </c>
      <c r="L8">
        <v>11.05</v>
      </c>
      <c r="M8">
        <v>11.03</v>
      </c>
      <c r="N8">
        <v>8.57</v>
      </c>
      <c r="O8">
        <v>6.29</v>
      </c>
      <c r="P8">
        <v>7.78</v>
      </c>
      <c r="Q8">
        <v>6.52</v>
      </c>
      <c r="R8">
        <v>9.5299999999999994</v>
      </c>
      <c r="S8">
        <v>8.6199999999999992</v>
      </c>
      <c r="T8">
        <v>7.55</v>
      </c>
      <c r="V8">
        <v>11.46</v>
      </c>
      <c r="W8">
        <v>12.86</v>
      </c>
      <c r="X8">
        <v>13.58</v>
      </c>
      <c r="Y8">
        <v>13.01</v>
      </c>
      <c r="Z8">
        <v>11.36</v>
      </c>
      <c r="AA8">
        <v>11.71</v>
      </c>
      <c r="AB8">
        <v>13.58</v>
      </c>
      <c r="AD8">
        <v>9.89</v>
      </c>
      <c r="AE8">
        <v>9.66</v>
      </c>
      <c r="AF8">
        <v>10.88</v>
      </c>
      <c r="AG8">
        <v>10.53</v>
      </c>
      <c r="AH8">
        <v>8.48</v>
      </c>
      <c r="AI8">
        <v>6.71</v>
      </c>
      <c r="AJ8">
        <v>8.1199999999999992</v>
      </c>
      <c r="AK8">
        <v>6.48</v>
      </c>
      <c r="AL8">
        <v>9.49</v>
      </c>
      <c r="AM8">
        <v>7.43</v>
      </c>
      <c r="AN8">
        <v>7.87</v>
      </c>
      <c r="AP8">
        <v>11.26</v>
      </c>
      <c r="AQ8">
        <v>15.13</v>
      </c>
      <c r="AR8">
        <v>13.36</v>
      </c>
      <c r="AS8">
        <v>12.87</v>
      </c>
      <c r="AT8">
        <v>10.89</v>
      </c>
      <c r="AU8">
        <v>11.38</v>
      </c>
      <c r="AV8">
        <v>13.35</v>
      </c>
      <c r="AW8">
        <v>13.46</v>
      </c>
      <c r="AX8">
        <v>8.35</v>
      </c>
      <c r="AY8">
        <v>9.34</v>
      </c>
      <c r="AZ8">
        <v>10.83</v>
      </c>
      <c r="BA8">
        <v>10.78</v>
      </c>
      <c r="BB8">
        <v>7.54</v>
      </c>
      <c r="BC8">
        <v>7.83</v>
      </c>
      <c r="BD8">
        <v>5.36</v>
      </c>
      <c r="BI8">
        <v>11.64</v>
      </c>
      <c r="BJ8">
        <v>15.53</v>
      </c>
      <c r="BK8">
        <v>13.53</v>
      </c>
      <c r="BL8">
        <v>13.64</v>
      </c>
      <c r="BM8">
        <v>11.03</v>
      </c>
      <c r="BN8">
        <v>11.36</v>
      </c>
      <c r="BO8">
        <v>13.51</v>
      </c>
      <c r="BP8">
        <v>13.48</v>
      </c>
      <c r="BQ8">
        <v>8.41</v>
      </c>
      <c r="BR8">
        <v>9.31</v>
      </c>
      <c r="BS8">
        <v>11.68</v>
      </c>
      <c r="BT8">
        <v>11.18</v>
      </c>
      <c r="BU8">
        <v>7.82</v>
      </c>
      <c r="BV8">
        <v>7.96</v>
      </c>
      <c r="BW8">
        <v>5.25</v>
      </c>
    </row>
    <row r="9" spans="1:80" x14ac:dyDescent="0.4">
      <c r="B9">
        <v>11.52</v>
      </c>
      <c r="C9">
        <v>12.56</v>
      </c>
      <c r="D9">
        <v>13.43</v>
      </c>
      <c r="E9">
        <v>13.23</v>
      </c>
      <c r="F9">
        <v>11.12</v>
      </c>
      <c r="G9">
        <v>11.64</v>
      </c>
      <c r="H9">
        <v>13.47</v>
      </c>
      <c r="J9">
        <v>9.3800000000000008</v>
      </c>
      <c r="K9">
        <v>9.7200000000000006</v>
      </c>
      <c r="L9">
        <v>11.02</v>
      </c>
      <c r="M9">
        <v>10.97</v>
      </c>
      <c r="N9">
        <v>8.52</v>
      </c>
      <c r="O9">
        <v>6.38</v>
      </c>
      <c r="P9">
        <v>7.96</v>
      </c>
      <c r="Q9">
        <v>6.61</v>
      </c>
      <c r="R9">
        <v>9.57</v>
      </c>
      <c r="S9">
        <v>8.33</v>
      </c>
      <c r="T9">
        <v>7.67</v>
      </c>
      <c r="V9">
        <v>11.35</v>
      </c>
      <c r="W9">
        <v>12.62</v>
      </c>
      <c r="X9">
        <v>13.57</v>
      </c>
      <c r="Y9">
        <v>13.05</v>
      </c>
      <c r="Z9">
        <v>11.27</v>
      </c>
      <c r="AA9">
        <v>11.86</v>
      </c>
      <c r="AB9">
        <v>13.48</v>
      </c>
      <c r="AD9">
        <v>9.85</v>
      </c>
      <c r="AE9">
        <v>9.26</v>
      </c>
      <c r="AF9">
        <v>11.19</v>
      </c>
      <c r="AG9">
        <v>10.56</v>
      </c>
      <c r="AH9">
        <v>8.4600000000000009</v>
      </c>
      <c r="AI9">
        <v>6.72</v>
      </c>
      <c r="AJ9">
        <v>8.17</v>
      </c>
      <c r="AK9">
        <v>6.33</v>
      </c>
      <c r="AL9">
        <v>9.68</v>
      </c>
      <c r="AM9">
        <v>7.53</v>
      </c>
      <c r="AN9">
        <v>7.86</v>
      </c>
      <c r="AP9">
        <v>11.35</v>
      </c>
      <c r="AQ9">
        <v>15.41</v>
      </c>
      <c r="AR9">
        <v>13.47</v>
      </c>
      <c r="AS9">
        <v>12.78</v>
      </c>
      <c r="AT9">
        <v>10.87</v>
      </c>
      <c r="AU9">
        <v>11.31</v>
      </c>
      <c r="AV9">
        <v>13.47</v>
      </c>
      <c r="AW9">
        <v>13.19</v>
      </c>
      <c r="AX9">
        <v>8.48</v>
      </c>
      <c r="AY9">
        <v>9.15</v>
      </c>
      <c r="AZ9">
        <v>10.89</v>
      </c>
      <c r="BA9">
        <v>10.81</v>
      </c>
      <c r="BB9">
        <v>7.88</v>
      </c>
      <c r="BC9">
        <v>8.08</v>
      </c>
      <c r="BD9">
        <v>4.95</v>
      </c>
      <c r="BI9">
        <v>11.57</v>
      </c>
      <c r="BJ9">
        <v>15.48</v>
      </c>
      <c r="BK9">
        <v>13.76</v>
      </c>
      <c r="BL9">
        <v>13.54</v>
      </c>
      <c r="BM9">
        <v>11.02</v>
      </c>
      <c r="BN9">
        <v>11.35</v>
      </c>
      <c r="BO9">
        <v>13.52</v>
      </c>
      <c r="BP9">
        <v>13.75</v>
      </c>
      <c r="BQ9">
        <v>8.58</v>
      </c>
      <c r="BR9">
        <v>9.23</v>
      </c>
      <c r="BS9">
        <v>11.41</v>
      </c>
      <c r="BT9">
        <v>11.08</v>
      </c>
      <c r="BU9">
        <v>7.68</v>
      </c>
      <c r="BV9">
        <v>7.98</v>
      </c>
      <c r="BW9">
        <v>5.18</v>
      </c>
    </row>
    <row r="10" spans="1:80" x14ac:dyDescent="0.4">
      <c r="B10">
        <v>11.57</v>
      </c>
      <c r="C10">
        <v>12.25</v>
      </c>
      <c r="D10">
        <v>13.49</v>
      </c>
      <c r="E10">
        <v>13.31</v>
      </c>
      <c r="F10">
        <v>11.08</v>
      </c>
      <c r="G10">
        <v>11.82</v>
      </c>
      <c r="H10">
        <v>13.36</v>
      </c>
      <c r="J10">
        <v>9.56</v>
      </c>
      <c r="K10">
        <v>9.5399999999999991</v>
      </c>
      <c r="L10">
        <v>11.05</v>
      </c>
      <c r="M10">
        <v>11.04</v>
      </c>
      <c r="N10">
        <v>8.42</v>
      </c>
      <c r="O10">
        <v>6.04</v>
      </c>
      <c r="P10">
        <v>7.91</v>
      </c>
      <c r="Q10">
        <v>6.49</v>
      </c>
      <c r="R10">
        <v>9.2100000000000009</v>
      </c>
      <c r="S10">
        <v>8.42</v>
      </c>
      <c r="T10">
        <v>7.38</v>
      </c>
      <c r="V10">
        <v>11.46</v>
      </c>
      <c r="W10">
        <v>13.26</v>
      </c>
      <c r="X10">
        <v>13.59</v>
      </c>
      <c r="Y10">
        <v>12.95</v>
      </c>
      <c r="Z10">
        <v>11.25</v>
      </c>
      <c r="AA10">
        <v>11.46</v>
      </c>
      <c r="AB10">
        <v>13.48</v>
      </c>
      <c r="AD10">
        <v>9.8699999999999992</v>
      </c>
      <c r="AE10">
        <v>10.23</v>
      </c>
      <c r="AF10">
        <v>11.39</v>
      </c>
      <c r="AG10">
        <v>10.56</v>
      </c>
      <c r="AH10">
        <v>8.42</v>
      </c>
      <c r="AI10">
        <v>6.68</v>
      </c>
      <c r="AJ10">
        <v>7.96</v>
      </c>
      <c r="AK10">
        <v>6.47</v>
      </c>
      <c r="AL10">
        <v>9.61</v>
      </c>
      <c r="AM10">
        <v>7.62</v>
      </c>
      <c r="AN10">
        <v>7.88</v>
      </c>
      <c r="AP10">
        <v>11.28</v>
      </c>
      <c r="AQ10">
        <v>15.39</v>
      </c>
      <c r="AR10">
        <v>13.29</v>
      </c>
      <c r="AS10">
        <v>12.91</v>
      </c>
      <c r="AT10">
        <v>10.72</v>
      </c>
      <c r="AU10">
        <v>11.51</v>
      </c>
      <c r="AV10">
        <v>13.37</v>
      </c>
      <c r="AW10">
        <v>13.52</v>
      </c>
      <c r="AX10">
        <v>8.4499999999999993</v>
      </c>
      <c r="AY10">
        <v>9.18</v>
      </c>
      <c r="AZ10">
        <v>10.51</v>
      </c>
      <c r="BA10">
        <v>10.79</v>
      </c>
      <c r="BB10">
        <v>7.53</v>
      </c>
      <c r="BC10">
        <v>7.85</v>
      </c>
      <c r="BD10">
        <v>5.27</v>
      </c>
      <c r="BI10">
        <v>11.55</v>
      </c>
      <c r="BJ10">
        <v>15.67</v>
      </c>
      <c r="BK10">
        <v>13.46</v>
      </c>
      <c r="BL10">
        <v>13.31</v>
      </c>
      <c r="BM10">
        <v>10.96</v>
      </c>
      <c r="BN10">
        <v>11.27</v>
      </c>
      <c r="BO10">
        <v>13.56</v>
      </c>
      <c r="BP10">
        <v>13.71</v>
      </c>
      <c r="BQ10">
        <v>8.48</v>
      </c>
      <c r="BR10">
        <v>9.27</v>
      </c>
      <c r="BS10">
        <v>11.42</v>
      </c>
      <c r="BT10">
        <v>11.19</v>
      </c>
      <c r="BU10">
        <v>7.63</v>
      </c>
      <c r="BV10">
        <v>8.1300000000000008</v>
      </c>
      <c r="BW10">
        <v>5.34</v>
      </c>
    </row>
    <row r="11" spans="1:80" x14ac:dyDescent="0.4">
      <c r="B11">
        <v>11.52</v>
      </c>
      <c r="C11">
        <v>12.43</v>
      </c>
      <c r="D11">
        <v>13.54</v>
      </c>
      <c r="E11">
        <v>13.03</v>
      </c>
      <c r="F11">
        <v>11.04</v>
      </c>
      <c r="G11">
        <v>11.48</v>
      </c>
      <c r="H11">
        <v>13.19</v>
      </c>
      <c r="J11">
        <v>9.56</v>
      </c>
      <c r="K11">
        <v>9.8800000000000008</v>
      </c>
      <c r="L11">
        <v>11.01</v>
      </c>
      <c r="M11">
        <v>11.04</v>
      </c>
      <c r="N11">
        <v>8.49</v>
      </c>
      <c r="O11">
        <v>6.26</v>
      </c>
      <c r="P11">
        <v>7.72</v>
      </c>
      <c r="Q11">
        <v>6.69</v>
      </c>
      <c r="R11">
        <v>9.68</v>
      </c>
      <c r="S11">
        <v>8.5399999999999991</v>
      </c>
      <c r="T11">
        <v>7.67</v>
      </c>
      <c r="V11">
        <v>11.48</v>
      </c>
      <c r="W11">
        <v>12.83</v>
      </c>
      <c r="X11">
        <v>13.61</v>
      </c>
      <c r="Y11">
        <v>13.09</v>
      </c>
      <c r="Z11">
        <v>11.13</v>
      </c>
      <c r="AA11">
        <v>11.28</v>
      </c>
      <c r="AB11">
        <v>13.24</v>
      </c>
      <c r="AD11">
        <v>9.76</v>
      </c>
      <c r="AE11">
        <v>9.6300000000000008</v>
      </c>
      <c r="AF11">
        <v>11.47</v>
      </c>
      <c r="AG11">
        <v>10.84</v>
      </c>
      <c r="AH11">
        <v>8.42</v>
      </c>
      <c r="AI11">
        <v>6.48</v>
      </c>
      <c r="AJ11">
        <v>7.99</v>
      </c>
      <c r="AK11">
        <v>6.28</v>
      </c>
      <c r="AL11">
        <v>9.4600000000000009</v>
      </c>
      <c r="AM11">
        <v>7.65</v>
      </c>
      <c r="AN11">
        <v>7.98</v>
      </c>
      <c r="AP11">
        <v>11.22</v>
      </c>
      <c r="AQ11">
        <v>15.37</v>
      </c>
      <c r="AR11">
        <v>13.39</v>
      </c>
      <c r="AS11">
        <v>12.91</v>
      </c>
      <c r="AT11">
        <v>10.89</v>
      </c>
      <c r="AU11">
        <v>11.48</v>
      </c>
      <c r="AV11">
        <v>13.48</v>
      </c>
      <c r="AW11">
        <v>13.28</v>
      </c>
      <c r="AX11">
        <v>8.43</v>
      </c>
      <c r="AY11">
        <v>9.41</v>
      </c>
      <c r="AZ11">
        <v>10.95</v>
      </c>
      <c r="BA11">
        <v>10.88</v>
      </c>
      <c r="BB11">
        <v>7.13</v>
      </c>
      <c r="BC11">
        <v>8.16</v>
      </c>
      <c r="BD11">
        <v>5.22</v>
      </c>
      <c r="BI11">
        <v>11.31</v>
      </c>
      <c r="BJ11">
        <v>15.85</v>
      </c>
      <c r="BK11">
        <v>13.47</v>
      </c>
      <c r="BL11">
        <v>13.23</v>
      </c>
      <c r="BM11">
        <v>10.93</v>
      </c>
      <c r="BN11">
        <v>11.28</v>
      </c>
      <c r="BO11">
        <v>13.64</v>
      </c>
      <c r="BP11">
        <v>13.71</v>
      </c>
      <c r="BQ11">
        <v>8.6199999999999992</v>
      </c>
      <c r="BR11">
        <v>9.2899999999999991</v>
      </c>
      <c r="BS11">
        <v>10.97</v>
      </c>
      <c r="BT11">
        <v>10.81</v>
      </c>
      <c r="BU11">
        <v>7.37</v>
      </c>
      <c r="BV11">
        <v>7.82</v>
      </c>
      <c r="BW11">
        <v>5.25</v>
      </c>
    </row>
    <row r="12" spans="1:80" x14ac:dyDescent="0.4">
      <c r="A12" t="s">
        <v>84</v>
      </c>
      <c r="B12">
        <f>AVERAGE(B2:B11)</f>
        <v>11.523</v>
      </c>
      <c r="C12">
        <f t="shared" ref="C12:BN12" si="0">AVERAGE(C2:C11)</f>
        <v>12.366</v>
      </c>
      <c r="D12">
        <f t="shared" si="0"/>
        <v>13.516999999999999</v>
      </c>
      <c r="E12">
        <f t="shared" si="0"/>
        <v>13.175000000000001</v>
      </c>
      <c r="F12">
        <f t="shared" si="0"/>
        <v>10.994999999999999</v>
      </c>
      <c r="G12">
        <f t="shared" si="0"/>
        <v>11.529</v>
      </c>
      <c r="H12">
        <f t="shared" si="0"/>
        <v>13.347000000000003</v>
      </c>
      <c r="J12">
        <f t="shared" si="0"/>
        <v>9.5640000000000018</v>
      </c>
      <c r="K12">
        <f t="shared" si="0"/>
        <v>9.3669999999999991</v>
      </c>
      <c r="L12">
        <f t="shared" si="0"/>
        <v>10.97</v>
      </c>
      <c r="M12">
        <f t="shared" si="0"/>
        <v>11.022</v>
      </c>
      <c r="N12">
        <f t="shared" si="0"/>
        <v>8.4280000000000008</v>
      </c>
      <c r="O12">
        <f t="shared" si="0"/>
        <v>6.2370000000000001</v>
      </c>
      <c r="P12">
        <f t="shared" si="0"/>
        <v>7.7299999999999995</v>
      </c>
      <c r="Q12">
        <f t="shared" si="0"/>
        <v>6.5579999999999998</v>
      </c>
      <c r="R12">
        <f t="shared" si="0"/>
        <v>9.5590000000000028</v>
      </c>
      <c r="S12">
        <f t="shared" si="0"/>
        <v>8.4559999999999995</v>
      </c>
      <c r="T12">
        <f t="shared" si="0"/>
        <v>7.44</v>
      </c>
      <c r="V12">
        <f t="shared" si="0"/>
        <v>11.386000000000003</v>
      </c>
      <c r="W12">
        <f t="shared" si="0"/>
        <v>12.829000000000002</v>
      </c>
      <c r="X12">
        <f t="shared" si="0"/>
        <v>13.559999999999997</v>
      </c>
      <c r="Y12">
        <f t="shared" si="0"/>
        <v>13.022</v>
      </c>
      <c r="Z12">
        <f t="shared" si="0"/>
        <v>11.241999999999999</v>
      </c>
      <c r="AA12">
        <f t="shared" si="0"/>
        <v>11.556999999999999</v>
      </c>
      <c r="AB12">
        <f t="shared" si="0"/>
        <v>13.496</v>
      </c>
      <c r="AD12">
        <f t="shared" si="0"/>
        <v>9.7940000000000005</v>
      </c>
      <c r="AE12">
        <f t="shared" si="0"/>
        <v>9.7100000000000009</v>
      </c>
      <c r="AF12">
        <f t="shared" si="0"/>
        <v>11.120999999999999</v>
      </c>
      <c r="AG12">
        <f t="shared" si="0"/>
        <v>10.592000000000002</v>
      </c>
      <c r="AH12">
        <f t="shared" si="0"/>
        <v>8.4520000000000017</v>
      </c>
      <c r="AI12">
        <f t="shared" si="0"/>
        <v>6.5830000000000002</v>
      </c>
      <c r="AJ12">
        <f t="shared" si="0"/>
        <v>8.0019999999999989</v>
      </c>
      <c r="AK12">
        <f t="shared" si="0"/>
        <v>6.3</v>
      </c>
      <c r="AL12">
        <f t="shared" si="0"/>
        <v>9.5169999999999995</v>
      </c>
      <c r="AM12">
        <f t="shared" si="0"/>
        <v>7.4760000000000009</v>
      </c>
      <c r="AN12">
        <f t="shared" si="0"/>
        <v>7.7200000000000006</v>
      </c>
      <c r="AP12">
        <f t="shared" si="0"/>
        <v>11.27</v>
      </c>
      <c r="AQ12">
        <f t="shared" si="0"/>
        <v>15.304000000000002</v>
      </c>
      <c r="AR12">
        <f t="shared" si="0"/>
        <v>13.356</v>
      </c>
      <c r="AS12">
        <f t="shared" si="0"/>
        <v>12.877000000000001</v>
      </c>
      <c r="AT12">
        <f t="shared" si="0"/>
        <v>10.798</v>
      </c>
      <c r="AU12">
        <f t="shared" si="0"/>
        <v>11.482000000000001</v>
      </c>
      <c r="AV12">
        <f t="shared" si="0"/>
        <v>13.324999999999999</v>
      </c>
      <c r="AW12">
        <f t="shared" si="0"/>
        <v>13.361999999999998</v>
      </c>
      <c r="AX12">
        <f t="shared" si="0"/>
        <v>8.386000000000001</v>
      </c>
      <c r="AY12">
        <f t="shared" si="0"/>
        <v>9.2100000000000026</v>
      </c>
      <c r="AZ12">
        <f t="shared" si="0"/>
        <v>10.934000000000001</v>
      </c>
      <c r="BA12">
        <f t="shared" si="0"/>
        <v>10.782999999999998</v>
      </c>
      <c r="BB12">
        <f t="shared" si="0"/>
        <v>7.4229999999999992</v>
      </c>
      <c r="BC12">
        <f t="shared" si="0"/>
        <v>8.0169999999999995</v>
      </c>
      <c r="BD12">
        <f t="shared" si="0"/>
        <v>5.2660000000000009</v>
      </c>
      <c r="BI12">
        <f t="shared" si="0"/>
        <v>11.504999999999999</v>
      </c>
      <c r="BJ12">
        <f t="shared" si="0"/>
        <v>15.500999999999999</v>
      </c>
      <c r="BK12">
        <f t="shared" si="0"/>
        <v>13.585999999999999</v>
      </c>
      <c r="BL12">
        <f t="shared" si="0"/>
        <v>13.403</v>
      </c>
      <c r="BM12">
        <f t="shared" si="0"/>
        <v>10.968999999999999</v>
      </c>
      <c r="BN12">
        <f t="shared" si="0"/>
        <v>11.276999999999997</v>
      </c>
      <c r="BO12">
        <f t="shared" ref="BO12:BW12" si="1">AVERAGE(BO2:BO11)</f>
        <v>13.625999999999999</v>
      </c>
      <c r="BP12">
        <f t="shared" si="1"/>
        <v>13.647000000000002</v>
      </c>
      <c r="BQ12">
        <f t="shared" si="1"/>
        <v>8.5040000000000013</v>
      </c>
      <c r="BR12">
        <f t="shared" si="1"/>
        <v>9.2420000000000009</v>
      </c>
      <c r="BS12">
        <f t="shared" si="1"/>
        <v>11.321</v>
      </c>
      <c r="BT12">
        <f t="shared" si="1"/>
        <v>11.001000000000001</v>
      </c>
      <c r="BU12">
        <f t="shared" si="1"/>
        <v>7.5090000000000003</v>
      </c>
      <c r="BV12">
        <f t="shared" si="1"/>
        <v>7.8900000000000006</v>
      </c>
      <c r="BW12">
        <f t="shared" si="1"/>
        <v>5.2569999999999997</v>
      </c>
    </row>
    <row r="13" spans="1:80" x14ac:dyDescent="0.4">
      <c r="A13" t="s">
        <v>85</v>
      </c>
      <c r="B13">
        <f>(ABS(B12-B11)+ABS(B12-B10)+ABS(B12-B9)+ABS(B12-B8)+ABS(B12-B7)+ABS(B12-B6)+ABS(B12-B5)+ABS(B12-B4)+ABS(B12-B3)+ABS(B12-B2))</f>
        <v>0.44400000000000261</v>
      </c>
      <c r="C13">
        <f t="shared" ref="C13:BN13" si="2">(ABS(C12-C11)+ABS(C12-C10)+ABS(C12-C9)+ABS(C12-C8)+ABS(C12-C7)+ABS(C12-C6)+ABS(C12-C5)+ABS(C12-C4)+ABS(C12-C3)+ABS(C12-C2))</f>
        <v>1.0399999999999991</v>
      </c>
      <c r="D13">
        <f t="shared" si="2"/>
        <v>0.94999999999999751</v>
      </c>
      <c r="E13">
        <f t="shared" si="2"/>
        <v>0.69000000000000128</v>
      </c>
      <c r="F13">
        <f t="shared" si="2"/>
        <v>1.3200000000000021</v>
      </c>
      <c r="G13">
        <f t="shared" si="2"/>
        <v>1.3879999999999999</v>
      </c>
      <c r="H13">
        <f t="shared" si="2"/>
        <v>0.79000000000000092</v>
      </c>
      <c r="J13">
        <f t="shared" si="2"/>
        <v>0.41199999999999548</v>
      </c>
      <c r="K13">
        <f t="shared" si="2"/>
        <v>2.5100000000000033</v>
      </c>
      <c r="L13">
        <f t="shared" si="2"/>
        <v>1.4799999999999986</v>
      </c>
      <c r="M13">
        <f t="shared" si="2"/>
        <v>0.43599999999999461</v>
      </c>
      <c r="N13">
        <f t="shared" si="2"/>
        <v>0.71999999999999886</v>
      </c>
      <c r="O13">
        <f t="shared" si="2"/>
        <v>0.45599999999999952</v>
      </c>
      <c r="P13">
        <f t="shared" si="2"/>
        <v>1.4000000000000012</v>
      </c>
      <c r="Q13">
        <f t="shared" si="2"/>
        <v>0.60400000000000009</v>
      </c>
      <c r="R13">
        <f t="shared" si="2"/>
        <v>0.99399999999998911</v>
      </c>
      <c r="S13">
        <f t="shared" si="2"/>
        <v>1.0280000000000005</v>
      </c>
      <c r="T13">
        <f t="shared" si="2"/>
        <v>1.5599999999999996</v>
      </c>
      <c r="V13">
        <f t="shared" si="2"/>
        <v>0.5400000000000027</v>
      </c>
      <c r="W13">
        <f t="shared" si="2"/>
        <v>1.2099999999999973</v>
      </c>
      <c r="X13">
        <f t="shared" si="2"/>
        <v>0.52000000000001201</v>
      </c>
      <c r="Y13">
        <f t="shared" si="2"/>
        <v>0.30000000000000071</v>
      </c>
      <c r="Z13">
        <f t="shared" si="2"/>
        <v>0.55200000000000138</v>
      </c>
      <c r="AA13">
        <f t="shared" si="2"/>
        <v>1.9839999999999982</v>
      </c>
      <c r="AB13">
        <f t="shared" si="2"/>
        <v>1.0119999999999987</v>
      </c>
      <c r="AD13">
        <f t="shared" si="2"/>
        <v>0.58800000000000097</v>
      </c>
      <c r="AE13">
        <f t="shared" si="2"/>
        <v>1.9600000000000009</v>
      </c>
      <c r="AF13">
        <f t="shared" si="2"/>
        <v>1.990000000000002</v>
      </c>
      <c r="AG13">
        <f t="shared" si="2"/>
        <v>0.76800000000000956</v>
      </c>
      <c r="AH13">
        <f t="shared" si="2"/>
        <v>0.32400000000000517</v>
      </c>
      <c r="AI13">
        <f t="shared" si="2"/>
        <v>0.88399999999999856</v>
      </c>
      <c r="AJ13">
        <f t="shared" si="2"/>
        <v>0.98799999999999599</v>
      </c>
      <c r="AK13">
        <f t="shared" si="2"/>
        <v>1.08</v>
      </c>
      <c r="AL13">
        <f t="shared" si="2"/>
        <v>0.82399999999999629</v>
      </c>
      <c r="AM13">
        <f t="shared" si="2"/>
        <v>0.78000000000000203</v>
      </c>
      <c r="AN13">
        <f t="shared" si="2"/>
        <v>1.6199999999999983</v>
      </c>
      <c r="AP13">
        <f t="shared" si="2"/>
        <v>0.67999999999999794</v>
      </c>
      <c r="AQ13">
        <f t="shared" si="2"/>
        <v>1.403999999999991</v>
      </c>
      <c r="AR13">
        <f t="shared" si="2"/>
        <v>0.84000000000000341</v>
      </c>
      <c r="AS13">
        <f t="shared" si="2"/>
        <v>1.1959999999999997</v>
      </c>
      <c r="AT13">
        <f t="shared" si="2"/>
        <v>0.59999999999999964</v>
      </c>
      <c r="AU13">
        <f t="shared" si="2"/>
        <v>0.99999999999999822</v>
      </c>
      <c r="AV13">
        <f t="shared" si="2"/>
        <v>1.0400000000000009</v>
      </c>
      <c r="AW13">
        <f t="shared" si="2"/>
        <v>1.2000000000000011</v>
      </c>
      <c r="AX13">
        <f t="shared" si="2"/>
        <v>0.72799999999999976</v>
      </c>
      <c r="AY13">
        <f t="shared" si="2"/>
        <v>0.72000000000000597</v>
      </c>
      <c r="AZ13">
        <f t="shared" si="2"/>
        <v>1.3399999999999999</v>
      </c>
      <c r="BA13">
        <f t="shared" si="2"/>
        <v>0.8040000000000056</v>
      </c>
      <c r="BB13">
        <f t="shared" si="2"/>
        <v>1.6500000000000012</v>
      </c>
      <c r="BC13">
        <f t="shared" si="2"/>
        <v>1.0699999999999994</v>
      </c>
      <c r="BD13">
        <f t="shared" si="2"/>
        <v>1.4159999999999959</v>
      </c>
      <c r="BI13">
        <f t="shared" si="2"/>
        <v>0.89000000000000057</v>
      </c>
      <c r="BJ13">
        <f t="shared" si="2"/>
        <v>1.347999999999999</v>
      </c>
      <c r="BK13">
        <f t="shared" si="2"/>
        <v>1.3039999999999932</v>
      </c>
      <c r="BL13">
        <f t="shared" si="2"/>
        <v>1.7499999999999982</v>
      </c>
      <c r="BM13">
        <f t="shared" si="2"/>
        <v>0.64799999999999791</v>
      </c>
      <c r="BN13">
        <f t="shared" si="2"/>
        <v>0.53600000000000492</v>
      </c>
      <c r="BO13">
        <f t="shared" ref="BO13:BW13" si="3">(ABS(BO12-BO11)+ABS(BO12-BO10)+ABS(BO12-BO9)+ABS(BO12-BO8)+ABS(BO12-BO7)+ABS(BO12-BO6)+ABS(BO12-BO5)+ABS(BO12-BO4)+ABS(BO12-BO3)+ABS(BO12-BO2))</f>
        <v>1.072000000000001</v>
      </c>
      <c r="BP13">
        <f t="shared" si="3"/>
        <v>0.82400000000000517</v>
      </c>
      <c r="BQ13">
        <f t="shared" si="3"/>
        <v>0.75199999999999534</v>
      </c>
      <c r="BR13">
        <f t="shared" si="3"/>
        <v>0.89199999999999768</v>
      </c>
      <c r="BS13">
        <f t="shared" si="3"/>
        <v>1.9299999999999997</v>
      </c>
      <c r="BT13">
        <f t="shared" si="3"/>
        <v>2.3079999999999945</v>
      </c>
      <c r="BU13">
        <f t="shared" si="3"/>
        <v>1.4080000000000004</v>
      </c>
      <c r="BV13">
        <f t="shared" si="3"/>
        <v>1.1000000000000014</v>
      </c>
      <c r="BW13">
        <f t="shared" si="3"/>
        <v>0.31799999999999873</v>
      </c>
    </row>
    <row r="14" spans="1:80" x14ac:dyDescent="0.4">
      <c r="B14">
        <f>B13/10</f>
        <v>4.4400000000000259E-2</v>
      </c>
      <c r="C14">
        <f t="shared" ref="C14:BN14" si="4">C13/10</f>
        <v>0.10399999999999991</v>
      </c>
      <c r="D14">
        <f t="shared" si="4"/>
        <v>9.4999999999999751E-2</v>
      </c>
      <c r="E14">
        <f t="shared" si="4"/>
        <v>6.9000000000000131E-2</v>
      </c>
      <c r="F14">
        <f t="shared" si="4"/>
        <v>0.1320000000000002</v>
      </c>
      <c r="G14">
        <f t="shared" si="4"/>
        <v>0.13879999999999998</v>
      </c>
      <c r="H14">
        <f t="shared" si="4"/>
        <v>7.9000000000000098E-2</v>
      </c>
      <c r="J14">
        <f t="shared" si="4"/>
        <v>4.1199999999999549E-2</v>
      </c>
      <c r="K14">
        <f t="shared" si="4"/>
        <v>0.25100000000000033</v>
      </c>
      <c r="L14">
        <f t="shared" si="4"/>
        <v>0.14799999999999985</v>
      </c>
      <c r="M14">
        <f t="shared" si="4"/>
        <v>4.3599999999999459E-2</v>
      </c>
      <c r="N14">
        <f t="shared" si="4"/>
        <v>7.1999999999999884E-2</v>
      </c>
      <c r="O14">
        <f t="shared" si="4"/>
        <v>4.5599999999999953E-2</v>
      </c>
      <c r="P14">
        <f t="shared" si="4"/>
        <v>0.14000000000000012</v>
      </c>
      <c r="Q14">
        <f t="shared" si="4"/>
        <v>6.0400000000000009E-2</v>
      </c>
      <c r="R14">
        <f t="shared" si="4"/>
        <v>9.9399999999998906E-2</v>
      </c>
      <c r="S14">
        <f t="shared" si="4"/>
        <v>0.10280000000000004</v>
      </c>
      <c r="T14">
        <f t="shared" si="4"/>
        <v>0.15599999999999997</v>
      </c>
      <c r="V14">
        <f t="shared" si="4"/>
        <v>5.400000000000027E-2</v>
      </c>
      <c r="W14">
        <f t="shared" si="4"/>
        <v>0.12099999999999973</v>
      </c>
      <c r="X14">
        <f t="shared" si="4"/>
        <v>5.2000000000001198E-2</v>
      </c>
      <c r="Y14">
        <f t="shared" si="4"/>
        <v>3.0000000000000072E-2</v>
      </c>
      <c r="Z14">
        <f t="shared" si="4"/>
        <v>5.5200000000000138E-2</v>
      </c>
      <c r="AA14">
        <f t="shared" si="4"/>
        <v>0.19839999999999983</v>
      </c>
      <c r="AB14">
        <f t="shared" si="4"/>
        <v>0.10119999999999987</v>
      </c>
      <c r="AD14">
        <f t="shared" si="4"/>
        <v>5.8800000000000095E-2</v>
      </c>
      <c r="AE14">
        <f t="shared" si="4"/>
        <v>0.19600000000000009</v>
      </c>
      <c r="AF14">
        <f t="shared" si="4"/>
        <v>0.1990000000000002</v>
      </c>
      <c r="AG14">
        <f t="shared" si="4"/>
        <v>7.6800000000000951E-2</v>
      </c>
      <c r="AH14">
        <f t="shared" si="4"/>
        <v>3.2400000000000519E-2</v>
      </c>
      <c r="AI14">
        <f t="shared" si="4"/>
        <v>8.8399999999999854E-2</v>
      </c>
      <c r="AJ14">
        <f t="shared" si="4"/>
        <v>9.8799999999999596E-2</v>
      </c>
      <c r="AK14">
        <f t="shared" si="4"/>
        <v>0.10800000000000001</v>
      </c>
      <c r="AL14">
        <f t="shared" si="4"/>
        <v>8.2399999999999626E-2</v>
      </c>
      <c r="AM14">
        <f t="shared" si="4"/>
        <v>7.8000000000000208E-2</v>
      </c>
      <c r="AN14">
        <f t="shared" si="4"/>
        <v>0.16199999999999984</v>
      </c>
      <c r="AP14">
        <f t="shared" si="4"/>
        <v>6.7999999999999797E-2</v>
      </c>
      <c r="AQ14">
        <f t="shared" si="4"/>
        <v>0.14039999999999911</v>
      </c>
      <c r="AR14">
        <f t="shared" si="4"/>
        <v>8.4000000000000338E-2</v>
      </c>
      <c r="AS14">
        <f t="shared" si="4"/>
        <v>0.11959999999999997</v>
      </c>
      <c r="AT14">
        <f t="shared" si="4"/>
        <v>5.9999999999999963E-2</v>
      </c>
      <c r="AU14">
        <f t="shared" si="4"/>
        <v>9.9999999999999825E-2</v>
      </c>
      <c r="AV14">
        <f t="shared" si="4"/>
        <v>0.10400000000000009</v>
      </c>
      <c r="AW14">
        <f t="shared" si="4"/>
        <v>0.12000000000000011</v>
      </c>
      <c r="AX14">
        <f t="shared" si="4"/>
        <v>7.2799999999999976E-2</v>
      </c>
      <c r="AY14">
        <f t="shared" si="4"/>
        <v>7.2000000000000591E-2</v>
      </c>
      <c r="AZ14">
        <f t="shared" si="4"/>
        <v>0.13399999999999998</v>
      </c>
      <c r="BA14">
        <f t="shared" si="4"/>
        <v>8.0400000000000554E-2</v>
      </c>
      <c r="BB14">
        <f t="shared" si="4"/>
        <v>0.16500000000000012</v>
      </c>
      <c r="BC14">
        <f t="shared" si="4"/>
        <v>0.10699999999999994</v>
      </c>
      <c r="BD14">
        <f t="shared" si="4"/>
        <v>0.14159999999999959</v>
      </c>
      <c r="BI14">
        <f t="shared" si="4"/>
        <v>8.9000000000000051E-2</v>
      </c>
      <c r="BJ14">
        <f t="shared" si="4"/>
        <v>0.13479999999999989</v>
      </c>
      <c r="BK14">
        <f t="shared" si="4"/>
        <v>0.13039999999999932</v>
      </c>
      <c r="BL14">
        <f t="shared" si="4"/>
        <v>0.17499999999999982</v>
      </c>
      <c r="BM14">
        <f t="shared" si="4"/>
        <v>6.4799999999999788E-2</v>
      </c>
      <c r="BN14">
        <f t="shared" si="4"/>
        <v>5.3600000000000494E-2</v>
      </c>
      <c r="BO14">
        <f t="shared" ref="BO14:BW14" si="5">BO13/10</f>
        <v>0.1072000000000001</v>
      </c>
      <c r="BP14">
        <f t="shared" si="5"/>
        <v>8.2400000000000514E-2</v>
      </c>
      <c r="BQ14">
        <f t="shared" si="5"/>
        <v>7.5199999999999531E-2</v>
      </c>
      <c r="BR14">
        <f t="shared" si="5"/>
        <v>8.9199999999999766E-2</v>
      </c>
      <c r="BS14">
        <f t="shared" si="5"/>
        <v>0.19299999999999998</v>
      </c>
      <c r="BT14">
        <f t="shared" si="5"/>
        <v>0.23079999999999945</v>
      </c>
      <c r="BU14">
        <f t="shared" si="5"/>
        <v>0.14080000000000004</v>
      </c>
      <c r="BV14">
        <f t="shared" si="5"/>
        <v>0.11000000000000014</v>
      </c>
      <c r="BW14">
        <f t="shared" si="5"/>
        <v>3.179999999999987E-2</v>
      </c>
    </row>
    <row r="15" spans="1:80" x14ac:dyDescent="0.4">
      <c r="B15">
        <f>B14/B12</f>
        <v>3.8531632387399342E-3</v>
      </c>
      <c r="C15">
        <f t="shared" ref="C15:BN15" si="6">C14/C12</f>
        <v>8.4101568817725961E-3</v>
      </c>
      <c r="D15">
        <f t="shared" si="6"/>
        <v>7.0281867278242033E-3</v>
      </c>
      <c r="E15">
        <f t="shared" si="6"/>
        <v>5.2371916508538998E-3</v>
      </c>
      <c r="F15">
        <f t="shared" si="6"/>
        <v>1.2005457025920893E-2</v>
      </c>
      <c r="G15">
        <f t="shared" si="6"/>
        <v>1.203920548182843E-2</v>
      </c>
      <c r="H15">
        <f t="shared" si="6"/>
        <v>5.9189330935790875E-3</v>
      </c>
      <c r="J15">
        <f t="shared" si="6"/>
        <v>4.3078209953993666E-3</v>
      </c>
      <c r="K15">
        <f t="shared" si="6"/>
        <v>2.67961994235081E-2</v>
      </c>
      <c r="L15">
        <f t="shared" si="6"/>
        <v>1.3491340018231527E-2</v>
      </c>
      <c r="M15">
        <f t="shared" si="6"/>
        <v>3.955724913808697E-3</v>
      </c>
      <c r="N15">
        <f t="shared" si="6"/>
        <v>8.5429520645467338E-3</v>
      </c>
      <c r="O15">
        <f t="shared" si="6"/>
        <v>7.311207311207304E-3</v>
      </c>
      <c r="P15">
        <f t="shared" si="6"/>
        <v>1.8111254851228994E-2</v>
      </c>
      <c r="Q15">
        <f t="shared" si="6"/>
        <v>9.2101250381213806E-3</v>
      </c>
      <c r="R15">
        <f t="shared" si="6"/>
        <v>1.0398577257035137E-2</v>
      </c>
      <c r="S15">
        <f t="shared" si="6"/>
        <v>1.2157048249763488E-2</v>
      </c>
      <c r="T15">
        <f t="shared" si="6"/>
        <v>2.0967741935483866E-2</v>
      </c>
      <c r="V15">
        <f t="shared" si="6"/>
        <v>4.7426664324609399E-3</v>
      </c>
      <c r="W15">
        <f t="shared" si="6"/>
        <v>9.4317561774105319E-3</v>
      </c>
      <c r="X15">
        <f t="shared" si="6"/>
        <v>3.8348082595871099E-3</v>
      </c>
      <c r="Y15">
        <f t="shared" si="6"/>
        <v>2.303793580095229E-3</v>
      </c>
      <c r="Z15">
        <f t="shared" si="6"/>
        <v>4.910158334815882E-3</v>
      </c>
      <c r="AA15">
        <f t="shared" si="6"/>
        <v>1.7167084883620305E-2</v>
      </c>
      <c r="AB15">
        <f t="shared" si="6"/>
        <v>7.4985180794309332E-3</v>
      </c>
      <c r="AD15">
        <f t="shared" si="6"/>
        <v>6.0036757198284755E-3</v>
      </c>
      <c r="AE15">
        <f t="shared" si="6"/>
        <v>2.0185375901132861E-2</v>
      </c>
      <c r="AF15">
        <f t="shared" si="6"/>
        <v>1.7894074273896252E-2</v>
      </c>
      <c r="AG15">
        <f t="shared" si="6"/>
        <v>7.2507552870091519E-3</v>
      </c>
      <c r="AH15">
        <f t="shared" si="6"/>
        <v>3.8334122101278409E-3</v>
      </c>
      <c r="AI15">
        <f t="shared" si="6"/>
        <v>1.3428528026735508E-2</v>
      </c>
      <c r="AJ15">
        <f t="shared" si="6"/>
        <v>1.234691327168203E-2</v>
      </c>
      <c r="AK15">
        <f t="shared" si="6"/>
        <v>1.7142857142857144E-2</v>
      </c>
      <c r="AL15">
        <f t="shared" si="6"/>
        <v>8.6581906062834536E-3</v>
      </c>
      <c r="AM15">
        <f t="shared" si="6"/>
        <v>1.0433386837881246E-2</v>
      </c>
      <c r="AN15">
        <f t="shared" si="6"/>
        <v>2.0984455958549201E-2</v>
      </c>
      <c r="AP15">
        <f t="shared" si="6"/>
        <v>6.0337178349600534E-3</v>
      </c>
      <c r="AQ15">
        <f t="shared" si="6"/>
        <v>9.1740721380030778E-3</v>
      </c>
      <c r="AR15">
        <f t="shared" si="6"/>
        <v>6.2893081761006544E-3</v>
      </c>
      <c r="AS15">
        <f t="shared" si="6"/>
        <v>9.2878776112448515E-3</v>
      </c>
      <c r="AT15">
        <f t="shared" si="6"/>
        <v>5.55658455269494E-3</v>
      </c>
      <c r="AU15">
        <f t="shared" si="6"/>
        <v>8.7092840968472224E-3</v>
      </c>
      <c r="AV15">
        <f t="shared" si="6"/>
        <v>7.8048780487804947E-3</v>
      </c>
      <c r="AW15">
        <f t="shared" si="6"/>
        <v>8.9806915132465293E-3</v>
      </c>
      <c r="AX15">
        <f t="shared" si="6"/>
        <v>8.6811352253756222E-3</v>
      </c>
      <c r="AY15">
        <f t="shared" si="6"/>
        <v>7.8175895765472941E-3</v>
      </c>
      <c r="AZ15">
        <f t="shared" si="6"/>
        <v>1.2255350283519295E-2</v>
      </c>
      <c r="BA15">
        <f t="shared" si="6"/>
        <v>7.4561810256886371E-3</v>
      </c>
      <c r="BB15">
        <f t="shared" si="6"/>
        <v>2.2228209618752545E-2</v>
      </c>
      <c r="BC15">
        <f t="shared" si="6"/>
        <v>1.334663839341399E-2</v>
      </c>
      <c r="BD15">
        <f t="shared" si="6"/>
        <v>2.6889479680972193E-2</v>
      </c>
      <c r="BI15">
        <f t="shared" si="6"/>
        <v>7.7357670578009612E-3</v>
      </c>
      <c r="BJ15">
        <f t="shared" si="6"/>
        <v>8.6962131475388626E-3</v>
      </c>
      <c r="BK15">
        <f t="shared" si="6"/>
        <v>9.5981157073457488E-3</v>
      </c>
      <c r="BL15">
        <f t="shared" si="6"/>
        <v>1.3056778333208969E-2</v>
      </c>
      <c r="BM15">
        <f t="shared" si="6"/>
        <v>5.9075576625034001E-3</v>
      </c>
      <c r="BN15">
        <f t="shared" si="6"/>
        <v>4.7530371552718369E-3</v>
      </c>
      <c r="BO15">
        <f t="shared" ref="BO15:BW15" si="7">BO14/BO12</f>
        <v>7.8673124908263687E-3</v>
      </c>
      <c r="BP15">
        <f t="shared" si="7"/>
        <v>6.0379570601597791E-3</v>
      </c>
      <c r="BQ15">
        <f t="shared" si="7"/>
        <v>8.8428974600187581E-3</v>
      </c>
      <c r="BR15">
        <f t="shared" si="7"/>
        <v>9.6515905648127849E-3</v>
      </c>
      <c r="BS15">
        <f t="shared" si="7"/>
        <v>1.7047963960780847E-2</v>
      </c>
      <c r="BT15">
        <f t="shared" si="7"/>
        <v>2.0979910917189294E-2</v>
      </c>
      <c r="BU15">
        <f t="shared" si="7"/>
        <v>1.8750832334531901E-2</v>
      </c>
      <c r="BV15">
        <f t="shared" si="7"/>
        <v>1.3941698352344756E-2</v>
      </c>
      <c r="BW15">
        <f t="shared" si="7"/>
        <v>6.049077420582057E-3</v>
      </c>
    </row>
    <row r="16" spans="1:80" s="1" customFormat="1" x14ac:dyDescent="0.4">
      <c r="A16" s="1" t="s">
        <v>86</v>
      </c>
      <c r="B16" s="1">
        <f>B15*100</f>
        <v>0.38531632387399345</v>
      </c>
      <c r="C16" s="1">
        <f t="shared" ref="C16:BN16" si="8">C15*100</f>
        <v>0.84101568817725958</v>
      </c>
      <c r="D16" s="1">
        <f t="shared" si="8"/>
        <v>0.70281867278242038</v>
      </c>
      <c r="E16" s="1">
        <f t="shared" si="8"/>
        <v>0.52371916508538996</v>
      </c>
      <c r="F16" s="1">
        <f t="shared" si="8"/>
        <v>1.2005457025920894</v>
      </c>
      <c r="G16" s="1">
        <f t="shared" si="8"/>
        <v>1.203920548182843</v>
      </c>
      <c r="H16" s="1">
        <f t="shared" si="8"/>
        <v>0.59189330935790874</v>
      </c>
      <c r="J16" s="1">
        <f t="shared" si="8"/>
        <v>0.43078209953993668</v>
      </c>
      <c r="K16" s="1">
        <f t="shared" si="8"/>
        <v>2.67961994235081</v>
      </c>
      <c r="L16" s="1">
        <f t="shared" si="8"/>
        <v>1.3491340018231526</v>
      </c>
      <c r="M16" s="1">
        <f t="shared" si="8"/>
        <v>0.3955724913808697</v>
      </c>
      <c r="N16" s="1">
        <f t="shared" si="8"/>
        <v>0.85429520645467338</v>
      </c>
      <c r="O16" s="1">
        <f t="shared" si="8"/>
        <v>0.73112073112073039</v>
      </c>
      <c r="P16" s="1">
        <f t="shared" si="8"/>
        <v>1.8111254851228993</v>
      </c>
      <c r="Q16" s="1">
        <f t="shared" si="8"/>
        <v>0.92101250381213806</v>
      </c>
      <c r="R16" s="1">
        <f t="shared" si="8"/>
        <v>1.0398577257035138</v>
      </c>
      <c r="S16" s="1">
        <f t="shared" si="8"/>
        <v>1.2157048249763487</v>
      </c>
      <c r="T16" s="1">
        <f t="shared" si="8"/>
        <v>2.0967741935483866</v>
      </c>
      <c r="V16" s="1">
        <f t="shared" si="8"/>
        <v>0.47426664324609397</v>
      </c>
      <c r="W16" s="1">
        <f t="shared" si="8"/>
        <v>0.94317561774105318</v>
      </c>
      <c r="X16" s="1">
        <f t="shared" si="8"/>
        <v>0.38348082595871097</v>
      </c>
      <c r="Y16" s="1">
        <f t="shared" si="8"/>
        <v>0.23037935800952289</v>
      </c>
      <c r="Z16" s="1">
        <f t="shared" si="8"/>
        <v>0.49101583348158823</v>
      </c>
      <c r="AA16" s="1">
        <f t="shared" si="8"/>
        <v>1.7167084883620305</v>
      </c>
      <c r="AB16" s="1">
        <f t="shared" si="8"/>
        <v>0.74985180794309336</v>
      </c>
      <c r="AD16" s="1">
        <f t="shared" si="8"/>
        <v>0.60036757198284751</v>
      </c>
      <c r="AE16" s="1">
        <f t="shared" si="8"/>
        <v>2.018537590113286</v>
      </c>
      <c r="AF16" s="1">
        <f t="shared" si="8"/>
        <v>1.7894074273896252</v>
      </c>
      <c r="AG16" s="1">
        <f t="shared" si="8"/>
        <v>0.72507552870091518</v>
      </c>
      <c r="AH16" s="1">
        <f t="shared" si="8"/>
        <v>0.38334122101278412</v>
      </c>
      <c r="AI16" s="1">
        <f t="shared" si="8"/>
        <v>1.3428528026735509</v>
      </c>
      <c r="AJ16" s="1">
        <f t="shared" si="8"/>
        <v>1.234691327168203</v>
      </c>
      <c r="AK16" s="1">
        <f t="shared" si="8"/>
        <v>1.7142857142857144</v>
      </c>
      <c r="AL16" s="1">
        <f t="shared" si="8"/>
        <v>0.86581906062834535</v>
      </c>
      <c r="AM16" s="1">
        <f t="shared" si="8"/>
        <v>1.0433386837881247</v>
      </c>
      <c r="AN16" s="1">
        <f t="shared" si="8"/>
        <v>2.09844559585492</v>
      </c>
      <c r="AP16" s="1">
        <f t="shared" si="8"/>
        <v>0.60337178349600529</v>
      </c>
      <c r="AQ16" s="1">
        <f t="shared" si="8"/>
        <v>0.91740721380030776</v>
      </c>
      <c r="AR16" s="1">
        <f t="shared" si="8"/>
        <v>0.62893081761006542</v>
      </c>
      <c r="AS16" s="1">
        <f t="shared" si="8"/>
        <v>0.92878776112448513</v>
      </c>
      <c r="AT16" s="1">
        <f t="shared" si="8"/>
        <v>0.55565845526949398</v>
      </c>
      <c r="AU16" s="1">
        <f t="shared" si="8"/>
        <v>0.87092840968472229</v>
      </c>
      <c r="AV16" s="1">
        <f t="shared" si="8"/>
        <v>0.78048780487804947</v>
      </c>
      <c r="AW16" s="1">
        <f t="shared" si="8"/>
        <v>0.89806915132465293</v>
      </c>
      <c r="AX16" s="1">
        <f t="shared" si="8"/>
        <v>0.86811352253756224</v>
      </c>
      <c r="AY16" s="1">
        <f t="shared" si="8"/>
        <v>0.78175895765472936</v>
      </c>
      <c r="AZ16" s="1">
        <f t="shared" si="8"/>
        <v>1.2255350283519295</v>
      </c>
      <c r="BA16" s="1">
        <f t="shared" si="8"/>
        <v>0.74561810256886374</v>
      </c>
      <c r="BB16" s="1">
        <f t="shared" si="8"/>
        <v>2.2228209618752546</v>
      </c>
      <c r="BC16" s="1">
        <f t="shared" si="8"/>
        <v>1.334663839341399</v>
      </c>
      <c r="BD16" s="1">
        <f t="shared" si="8"/>
        <v>2.6889479680972195</v>
      </c>
      <c r="BI16" s="1">
        <f t="shared" si="8"/>
        <v>0.77357670578009607</v>
      </c>
      <c r="BJ16" s="1">
        <f t="shared" si="8"/>
        <v>0.86962131475388627</v>
      </c>
      <c r="BK16" s="1">
        <f t="shared" si="8"/>
        <v>0.9598115707345749</v>
      </c>
      <c r="BL16" s="1">
        <f t="shared" si="8"/>
        <v>1.3056778333208969</v>
      </c>
      <c r="BM16" s="1">
        <f t="shared" si="8"/>
        <v>0.59075576625033999</v>
      </c>
      <c r="BN16" s="1">
        <f t="shared" si="8"/>
        <v>0.4753037155271837</v>
      </c>
      <c r="BO16" s="1">
        <f t="shared" ref="BO16:BW16" si="9">BO15*100</f>
        <v>0.78673124908263692</v>
      </c>
      <c r="BP16" s="1">
        <f t="shared" si="9"/>
        <v>0.60379570601597787</v>
      </c>
      <c r="BQ16" s="1">
        <f t="shared" si="9"/>
        <v>0.88428974600187582</v>
      </c>
      <c r="BR16" s="1">
        <f t="shared" si="9"/>
        <v>0.96515905648127853</v>
      </c>
      <c r="BS16" s="1">
        <f t="shared" si="9"/>
        <v>1.7047963960780848</v>
      </c>
      <c r="BT16" s="1">
        <f t="shared" si="9"/>
        <v>2.0979910917189293</v>
      </c>
      <c r="BU16" s="1">
        <f t="shared" si="9"/>
        <v>1.8750832334531902</v>
      </c>
      <c r="BV16" s="1">
        <f t="shared" si="9"/>
        <v>1.3941698352344756</v>
      </c>
      <c r="BW16" s="1">
        <f t="shared" si="9"/>
        <v>0.60490774205820574</v>
      </c>
      <c r="CB16" s="1">
        <f>AVERAGE(B16:CA16)</f>
        <v>1.0563945523383658</v>
      </c>
    </row>
    <row r="17" spans="1:256" s="1" customFormat="1" x14ac:dyDescent="0.4">
      <c r="A17" s="1" t="s">
        <v>222</v>
      </c>
      <c r="B17" s="4">
        <f>((POWER(ABS(B12-B2), 2))+(POWER(ABS(B12-B3), 2))+(POWER(ABS(B12-B4), 2))+(POWER(ABS(B12-B5), 2))+(POWER(ABS(B12-B6), 2))+(POWER(ABS(B12-B7), 2))+(POWER(ABS(B12-B8), 2))+(POWER(ABS(B12-B9), 2))+(POWER(ABS(B12-B10), 2))+(POWER(ABS(B12-B11), 2)))</f>
        <v>4.0610000000000229E-2</v>
      </c>
      <c r="C17" s="4">
        <f t="shared" ref="C17:H17" si="10">((POWER(ABS(C12-C2), 2))+(POWER(ABS(C12-C3), 2))+(POWER(ABS(C12-C4), 2))+(POWER(ABS(C12-C5), 2))+(POWER(ABS(C12-C6), 2))+(POWER(ABS(C12-C7), 2))+(POWER(ABS(C12-C8), 2))+(POWER(ABS(C12-C9), 2))+(POWER(ABS(C12-C10), 2))+(POWER(ABS(C12-C11), 2)))</f>
        <v>0.15084</v>
      </c>
      <c r="D17" s="4">
        <f t="shared" si="10"/>
        <v>0.14880999999999969</v>
      </c>
      <c r="E17" s="4">
        <f t="shared" si="10"/>
        <v>8.1250000000000405E-2</v>
      </c>
      <c r="F17" s="4">
        <f t="shared" si="10"/>
        <v>0.29684999999999967</v>
      </c>
      <c r="G17" s="4">
        <f t="shared" si="10"/>
        <v>0.26928999999999981</v>
      </c>
      <c r="H17" s="4">
        <f t="shared" si="10"/>
        <v>8.8210000000000566E-2</v>
      </c>
      <c r="J17" s="4">
        <f t="shared" ref="J17:T17" si="11">((POWER(ABS(J12-J2), 2))+(POWER(ABS(J12-J3), 2))+(POWER(ABS(J12-J4), 2))+(POWER(ABS(J12-J5), 2))+(POWER(ABS(J12-J6), 2))+(POWER(ABS(J12-J7), 2))+(POWER(ABS(J12-J8), 2))+(POWER(ABS(J12-J9), 2))+(POWER(ABS(J12-J10), 2))+(POWER(ABS(J12-J11), 2)))</f>
        <v>4.6439999999999829E-2</v>
      </c>
      <c r="K17" s="4">
        <f t="shared" si="11"/>
        <v>0.92061000000000215</v>
      </c>
      <c r="L17" s="4">
        <f t="shared" si="11"/>
        <v>0.61600000000000155</v>
      </c>
      <c r="M17" s="4">
        <f t="shared" si="11"/>
        <v>3.2759999999999685E-2</v>
      </c>
      <c r="N17" s="4">
        <f t="shared" si="11"/>
        <v>7.596E-2</v>
      </c>
      <c r="O17" s="4">
        <f t="shared" si="11"/>
        <v>6.3009999999999941E-2</v>
      </c>
      <c r="P17" s="4">
        <f t="shared" si="11"/>
        <v>0.26180000000000014</v>
      </c>
      <c r="Q17" s="4">
        <f t="shared" si="11"/>
        <v>5.1559999999999988E-2</v>
      </c>
      <c r="R17" s="4">
        <f t="shared" si="11"/>
        <v>0.18268999999999955</v>
      </c>
      <c r="S17" s="4">
        <f t="shared" si="11"/>
        <v>0.18143999999999966</v>
      </c>
      <c r="T17" s="4">
        <f t="shared" si="11"/>
        <v>0.31419999999999987</v>
      </c>
      <c r="V17" s="4">
        <f t="shared" ref="V17:AB17" si="12">((POWER(ABS(V12-V2), 2))+(POWER(ABS(V12-V3), 2))+(POWER(ABS(V12-V4), 2))+(POWER(ABS(V12-V5), 2))+(POWER(ABS(V12-V6), 2))+(POWER(ABS(V12-V7), 2))+(POWER(ABS(V12-V8), 2))+(POWER(ABS(V12-V9), 2))+(POWER(ABS(V12-V10), 2))+(POWER(ABS(V12-V11), 2)))</f>
        <v>4.6440000000000328E-2</v>
      </c>
      <c r="W17" s="4">
        <f t="shared" si="12"/>
        <v>0.32808999999999949</v>
      </c>
      <c r="X17" s="4">
        <f t="shared" si="12"/>
        <v>3.7199999999999997E-2</v>
      </c>
      <c r="Y17" s="4">
        <f t="shared" si="12"/>
        <v>1.3960000000000101E-2</v>
      </c>
      <c r="Z17" s="4">
        <f t="shared" si="12"/>
        <v>5.9359999999999684E-2</v>
      </c>
      <c r="AA17" s="4">
        <f t="shared" si="12"/>
        <v>0.51401000000000052</v>
      </c>
      <c r="AB17" s="4">
        <f t="shared" si="12"/>
        <v>0.1516399999999995</v>
      </c>
      <c r="AD17" s="4">
        <f t="shared" ref="AD17:AN17" si="13">((POWER(ABS(AD12-AD2), 2))+(POWER(ABS(AD12-AD3), 2))+(POWER(ABS(AD12-AD4), 2))+(POWER(ABS(AD12-AD5), 2))+(POWER(ABS(AD12-AD6), 2))+(POWER(ABS(AD12-AD7), 2))+(POWER(ABS(AD12-AD8), 2))+(POWER(ABS(AD12-AD9), 2))+(POWER(ABS(AD12-AD10), 2))+(POWER(ABS(AD12-AD11), 2)))</f>
        <v>4.2839999999999961E-2</v>
      </c>
      <c r="AE17" s="4">
        <f t="shared" si="13"/>
        <v>0.63200000000000001</v>
      </c>
      <c r="AF17" s="4">
        <f t="shared" si="13"/>
        <v>0.5110900000000006</v>
      </c>
      <c r="AG17" s="4">
        <f t="shared" si="13"/>
        <v>0.10676000000000013</v>
      </c>
      <c r="AH17" s="4">
        <f t="shared" si="13"/>
        <v>1.4159999999999971E-2</v>
      </c>
      <c r="AI17" s="4">
        <f t="shared" si="13"/>
        <v>0.1154099999999998</v>
      </c>
      <c r="AJ17" s="4">
        <f t="shared" si="13"/>
        <v>0.14216000000000029</v>
      </c>
      <c r="AK17" s="4">
        <f t="shared" si="13"/>
        <v>0.16440000000000002</v>
      </c>
      <c r="AL17" s="4">
        <f t="shared" si="13"/>
        <v>9.2409999999999617E-2</v>
      </c>
      <c r="AM17" s="4">
        <f t="shared" si="13"/>
        <v>9.304000000000022E-2</v>
      </c>
      <c r="AN17" s="4">
        <f t="shared" si="13"/>
        <v>0.3298000000000002</v>
      </c>
      <c r="AP17" s="4">
        <f t="shared" ref="AP17:BD17" si="14">((POWER(ABS(AP12-AP2), 2))+(POWER(ABS(AP12-AP3), 2))+(POWER(ABS(AP12-AP4), 2))+(POWER(ABS(AP12-AP5), 2))+(POWER(ABS(AP12-AP6), 2))+(POWER(ABS(AP12-AP7), 2))+(POWER(ABS(AP12-AP8), 2))+(POWER(ABS(AP12-AP9), 2))+(POWER(ABS(AP12-AP10), 2))+(POWER(ABS(AP12-AP11), 2)))</f>
        <v>8.0999999999999933E-2</v>
      </c>
      <c r="AQ17" s="4">
        <f t="shared" si="14"/>
        <v>0.2758399999999997</v>
      </c>
      <c r="AR17" s="4">
        <f t="shared" si="14"/>
        <v>0.10604000000000081</v>
      </c>
      <c r="AS17" s="4">
        <f t="shared" si="14"/>
        <v>0.22980999999999979</v>
      </c>
      <c r="AT17" s="4">
        <f t="shared" si="14"/>
        <v>4.3959999999999846E-2</v>
      </c>
      <c r="AU17" s="4">
        <f t="shared" si="14"/>
        <v>0.15475999999999973</v>
      </c>
      <c r="AV17" s="4">
        <f t="shared" si="14"/>
        <v>0.13445000000000024</v>
      </c>
      <c r="AW17" s="4">
        <f t="shared" si="14"/>
        <v>0.17016000000000014</v>
      </c>
      <c r="AX17" s="4">
        <f t="shared" si="14"/>
        <v>9.044000000000002E-2</v>
      </c>
      <c r="AY17" s="4">
        <f t="shared" si="14"/>
        <v>8.2400000000000001E-2</v>
      </c>
      <c r="AZ17" s="4">
        <f t="shared" si="14"/>
        <v>0.34804000000000068</v>
      </c>
      <c r="BA17" s="4">
        <f t="shared" si="14"/>
        <v>0.10201000000000034</v>
      </c>
      <c r="BB17" s="4">
        <f t="shared" si="14"/>
        <v>0.40581000000000028</v>
      </c>
      <c r="BC17" s="4">
        <f t="shared" si="14"/>
        <v>0.13800999999999991</v>
      </c>
      <c r="BD17" s="4">
        <f t="shared" si="14"/>
        <v>0.30663999999999991</v>
      </c>
      <c r="BI17" s="4">
        <f t="shared" ref="BI17:BW17" si="15">((POWER(ABS(BI12-BI2), 2))+(POWER(ABS(BI12-BI3), 2))+(POWER(ABS(BI12-BI4), 2))+(POWER(ABS(BI12-BI5), 2))+(POWER(ABS(BI12-BI6), 2))+(POWER(ABS(BI12-BI7), 2))+(POWER(ABS(BI12-BI8), 2))+(POWER(ABS(BI12-BI9), 2))+(POWER(ABS(BI12-BI10), 2))+(POWER(ABS(BI12-BI11), 2)))</f>
        <v>0.1078499999999994</v>
      </c>
      <c r="BJ17" s="4">
        <f t="shared" si="15"/>
        <v>0.31168999999999963</v>
      </c>
      <c r="BK17" s="4">
        <f t="shared" si="15"/>
        <v>0.26363999999999971</v>
      </c>
      <c r="BL17" s="4">
        <f t="shared" si="15"/>
        <v>0.40500999999999948</v>
      </c>
      <c r="BM17" s="4">
        <f t="shared" si="15"/>
        <v>7.4489999999999792E-2</v>
      </c>
      <c r="BN17" s="4">
        <f t="shared" si="15"/>
        <v>4.0809999999999923E-2</v>
      </c>
      <c r="BO17" s="4">
        <f t="shared" si="15"/>
        <v>0.19524000000000047</v>
      </c>
      <c r="BP17" s="4">
        <f t="shared" si="15"/>
        <v>9.5810000000000034E-2</v>
      </c>
      <c r="BQ17" s="4">
        <f t="shared" si="15"/>
        <v>7.2439999999999796E-2</v>
      </c>
      <c r="BR17" s="4">
        <f t="shared" si="15"/>
        <v>0.13116000000000075</v>
      </c>
      <c r="BS17" s="4">
        <f t="shared" si="15"/>
        <v>0.57408999999999966</v>
      </c>
      <c r="BT17" s="4">
        <f t="shared" si="15"/>
        <v>0.63848999999999878</v>
      </c>
      <c r="BU17" s="4">
        <f t="shared" si="15"/>
        <v>0.26889000000000007</v>
      </c>
      <c r="BV17" s="4">
        <f t="shared" si="15"/>
        <v>0.16920000000000046</v>
      </c>
      <c r="BW17" s="4">
        <f t="shared" si="15"/>
        <v>1.8810000000000056E-2</v>
      </c>
    </row>
    <row r="18" spans="1:256" s="1" customFormat="1" x14ac:dyDescent="0.4">
      <c r="B18" s="4">
        <f t="shared" ref="B18:H18" si="16">B17/9</f>
        <v>4.5122222222222473E-3</v>
      </c>
      <c r="C18" s="4">
        <f t="shared" si="16"/>
        <v>1.6760000000000001E-2</v>
      </c>
      <c r="D18" s="4">
        <f t="shared" si="16"/>
        <v>1.6534444444444411E-2</v>
      </c>
      <c r="E18" s="4">
        <f t="shared" si="16"/>
        <v>9.027777777777822E-3</v>
      </c>
      <c r="F18" s="4">
        <f t="shared" si="16"/>
        <v>3.2983333333333295E-2</v>
      </c>
      <c r="G18" s="4">
        <f t="shared" si="16"/>
        <v>2.9921111111111089E-2</v>
      </c>
      <c r="H18" s="4">
        <f t="shared" si="16"/>
        <v>9.8011111111111736E-3</v>
      </c>
      <c r="I18" s="4"/>
      <c r="J18" s="4">
        <f t="shared" ref="J18:T18" si="17">J17/9</f>
        <v>5.1599999999999806E-3</v>
      </c>
      <c r="K18" s="4">
        <f t="shared" si="17"/>
        <v>0.10229000000000024</v>
      </c>
      <c r="L18" s="4">
        <f t="shared" si="17"/>
        <v>6.8444444444444613E-2</v>
      </c>
      <c r="M18" s="4">
        <f t="shared" si="17"/>
        <v>3.6399999999999649E-3</v>
      </c>
      <c r="N18" s="4">
        <f t="shared" si="17"/>
        <v>8.4399999999999996E-3</v>
      </c>
      <c r="O18" s="4">
        <f t="shared" si="17"/>
        <v>7.0011111111111047E-3</v>
      </c>
      <c r="P18" s="4">
        <f t="shared" si="17"/>
        <v>2.9088888888888904E-2</v>
      </c>
      <c r="Q18" s="4">
        <f t="shared" si="17"/>
        <v>5.7288888888888875E-3</v>
      </c>
      <c r="R18" s="4">
        <f t="shared" si="17"/>
        <v>2.0298888888888839E-2</v>
      </c>
      <c r="S18" s="4">
        <f t="shared" si="17"/>
        <v>2.0159999999999963E-2</v>
      </c>
      <c r="T18" s="4">
        <f t="shared" si="17"/>
        <v>3.4911111111111094E-2</v>
      </c>
      <c r="U18" s="4"/>
      <c r="V18" s="4">
        <f t="shared" ref="V18:AB18" si="18">V17/9</f>
        <v>5.1600000000000361E-3</v>
      </c>
      <c r="W18" s="4">
        <f t="shared" si="18"/>
        <v>3.6454444444444387E-2</v>
      </c>
      <c r="X18" s="4">
        <f t="shared" si="18"/>
        <v>4.1333333333333326E-3</v>
      </c>
      <c r="Y18" s="4">
        <f t="shared" si="18"/>
        <v>1.5511111111111222E-3</v>
      </c>
      <c r="Z18" s="4">
        <f t="shared" si="18"/>
        <v>6.5955555555555203E-3</v>
      </c>
      <c r="AA18" s="4">
        <f t="shared" si="18"/>
        <v>5.7112222222222279E-2</v>
      </c>
      <c r="AB18" s="4">
        <f t="shared" si="18"/>
        <v>1.6848888888888833E-2</v>
      </c>
      <c r="AC18" s="4"/>
      <c r="AD18" s="4">
        <f t="shared" ref="AD18:AN18" si="19">AD17/9</f>
        <v>4.759999999999996E-3</v>
      </c>
      <c r="AE18" s="4">
        <f t="shared" si="19"/>
        <v>7.0222222222222228E-2</v>
      </c>
      <c r="AF18" s="4">
        <f t="shared" si="19"/>
        <v>5.6787777777777847E-2</v>
      </c>
      <c r="AG18" s="4">
        <f t="shared" si="19"/>
        <v>1.1862222222222238E-2</v>
      </c>
      <c r="AH18" s="4">
        <f t="shared" si="19"/>
        <v>1.5733333333333302E-3</v>
      </c>
      <c r="AI18" s="4">
        <f t="shared" si="19"/>
        <v>1.2823333333333312E-2</v>
      </c>
      <c r="AJ18" s="4">
        <f t="shared" si="19"/>
        <v>1.5795555555555587E-2</v>
      </c>
      <c r="AK18" s="4">
        <f t="shared" si="19"/>
        <v>1.8266666666666667E-2</v>
      </c>
      <c r="AL18" s="4">
        <f t="shared" si="19"/>
        <v>1.0267777777777735E-2</v>
      </c>
      <c r="AM18" s="4">
        <f t="shared" si="19"/>
        <v>1.0337777777777802E-2</v>
      </c>
      <c r="AN18" s="4">
        <f t="shared" si="19"/>
        <v>3.6644444444444466E-2</v>
      </c>
      <c r="AO18" s="4"/>
      <c r="AP18" s="4">
        <f t="shared" ref="AP18:BD18" si="20">AP17/9</f>
        <v>8.9999999999999924E-3</v>
      </c>
      <c r="AQ18" s="4">
        <f t="shared" si="20"/>
        <v>3.0648888888888854E-2</v>
      </c>
      <c r="AR18" s="4">
        <f t="shared" si="20"/>
        <v>1.1782222222222312E-2</v>
      </c>
      <c r="AS18" s="4">
        <f t="shared" si="20"/>
        <v>2.5534444444444422E-2</v>
      </c>
      <c r="AT18" s="4">
        <f t="shared" si="20"/>
        <v>4.8844444444444274E-3</v>
      </c>
      <c r="AU18" s="4">
        <f t="shared" si="20"/>
        <v>1.7195555555555526E-2</v>
      </c>
      <c r="AV18" s="4">
        <f t="shared" si="20"/>
        <v>1.4938888888888915E-2</v>
      </c>
      <c r="AW18" s="4">
        <f t="shared" si="20"/>
        <v>1.8906666666666683E-2</v>
      </c>
      <c r="AX18" s="4">
        <f t="shared" si="20"/>
        <v>1.0048888888888892E-2</v>
      </c>
      <c r="AY18" s="4">
        <f t="shared" si="20"/>
        <v>9.1555555555555557E-3</v>
      </c>
      <c r="AZ18" s="4">
        <f t="shared" si="20"/>
        <v>3.8671111111111184E-2</v>
      </c>
      <c r="BA18" s="4">
        <f t="shared" si="20"/>
        <v>1.1334444444444482E-2</v>
      </c>
      <c r="BB18" s="4">
        <f t="shared" si="20"/>
        <v>4.5090000000000033E-2</v>
      </c>
      <c r="BC18" s="4">
        <f t="shared" si="20"/>
        <v>1.5334444444444435E-2</v>
      </c>
      <c r="BD18" s="4">
        <f t="shared" si="20"/>
        <v>3.4071111111111101E-2</v>
      </c>
      <c r="BE18" s="4"/>
      <c r="BF18" s="4"/>
      <c r="BG18" s="4"/>
      <c r="BH18" s="4"/>
      <c r="BI18" s="4">
        <f t="shared" ref="BI18:BW18" si="21">BI17/9</f>
        <v>1.1983333333333268E-2</v>
      </c>
      <c r="BJ18" s="4">
        <f t="shared" si="21"/>
        <v>3.4632222222222182E-2</v>
      </c>
      <c r="BK18" s="4">
        <f t="shared" si="21"/>
        <v>2.92933333333333E-2</v>
      </c>
      <c r="BL18" s="4">
        <f t="shared" si="21"/>
        <v>4.5001111111111054E-2</v>
      </c>
      <c r="BM18" s="4">
        <f t="shared" si="21"/>
        <v>8.276666666666644E-3</v>
      </c>
      <c r="BN18" s="4">
        <f t="shared" si="21"/>
        <v>4.5344444444444356E-3</v>
      </c>
      <c r="BO18" s="4">
        <f t="shared" si="21"/>
        <v>2.1693333333333384E-2</v>
      </c>
      <c r="BP18" s="4">
        <f t="shared" si="21"/>
        <v>1.0645555555555559E-2</v>
      </c>
      <c r="BQ18" s="4">
        <f t="shared" si="21"/>
        <v>8.0488888888888659E-3</v>
      </c>
      <c r="BR18" s="4">
        <f t="shared" si="21"/>
        <v>1.4573333333333417E-2</v>
      </c>
      <c r="BS18" s="4">
        <f t="shared" si="21"/>
        <v>6.3787777777777735E-2</v>
      </c>
      <c r="BT18" s="4">
        <f t="shared" si="21"/>
        <v>7.0943333333333192E-2</v>
      </c>
      <c r="BU18" s="4">
        <f t="shared" si="21"/>
        <v>2.9876666666666676E-2</v>
      </c>
      <c r="BV18" s="4">
        <f t="shared" si="21"/>
        <v>1.8800000000000053E-2</v>
      </c>
      <c r="BW18" s="4">
        <f t="shared" si="21"/>
        <v>2.0900000000000063E-3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1" customFormat="1" x14ac:dyDescent="0.4">
      <c r="A19" s="1" t="s">
        <v>223</v>
      </c>
      <c r="B19" s="2">
        <f t="shared" ref="B19:H19" si="22">SQRT(B18)/SQRT(10)</f>
        <v>2.1241991955139816E-2</v>
      </c>
      <c r="C19" s="2">
        <f t="shared" si="22"/>
        <v>4.0938978980917438E-2</v>
      </c>
      <c r="D19" s="2">
        <f t="shared" si="22"/>
        <v>4.0662568099474994E-2</v>
      </c>
      <c r="E19" s="2">
        <f t="shared" si="22"/>
        <v>3.0046260628866648E-2</v>
      </c>
      <c r="F19" s="2">
        <f t="shared" si="22"/>
        <v>5.7431118161962759E-2</v>
      </c>
      <c r="G19" s="2">
        <f t="shared" si="22"/>
        <v>5.4700192971424776E-2</v>
      </c>
      <c r="H19" s="2">
        <f t="shared" si="22"/>
        <v>3.1306726291822934E-2</v>
      </c>
      <c r="I19" s="2"/>
      <c r="J19" s="2">
        <f t="shared" ref="J19:T19" si="23">SQRT(J18)/SQRT(10)</f>
        <v>2.271563338320105E-2</v>
      </c>
      <c r="K19" s="2">
        <f t="shared" si="23"/>
        <v>0.10113851887386932</v>
      </c>
      <c r="L19" s="2">
        <f t="shared" si="23"/>
        <v>8.2731157639939143E-2</v>
      </c>
      <c r="M19" s="2">
        <f t="shared" si="23"/>
        <v>1.9078784028338819E-2</v>
      </c>
      <c r="N19" s="2">
        <f t="shared" si="23"/>
        <v>2.9051678092667899E-2</v>
      </c>
      <c r="O19" s="2">
        <f t="shared" si="23"/>
        <v>2.6459612829954831E-2</v>
      </c>
      <c r="P19" s="2">
        <f t="shared" si="23"/>
        <v>5.3934116187149016E-2</v>
      </c>
      <c r="Q19" s="2">
        <f t="shared" si="23"/>
        <v>2.3935097428021652E-2</v>
      </c>
      <c r="R19" s="2">
        <f t="shared" si="23"/>
        <v>4.5054288240842115E-2</v>
      </c>
      <c r="S19" s="2">
        <f t="shared" si="23"/>
        <v>4.4899888641287251E-2</v>
      </c>
      <c r="T19" s="2">
        <f t="shared" si="23"/>
        <v>5.908562524938793E-2</v>
      </c>
      <c r="U19" s="2"/>
      <c r="V19" s="2">
        <f t="shared" ref="V19:AB19" si="24">SQRT(V18)/SQRT(10)</f>
        <v>2.2715633383201175E-2</v>
      </c>
      <c r="W19" s="2">
        <f t="shared" si="24"/>
        <v>6.0377516050632941E-2</v>
      </c>
      <c r="X19" s="2">
        <f t="shared" si="24"/>
        <v>2.033060090930254E-2</v>
      </c>
      <c r="Y19" s="2">
        <f t="shared" si="24"/>
        <v>1.2454361128179646E-2</v>
      </c>
      <c r="Z19" s="2">
        <f t="shared" si="24"/>
        <v>2.5681813712344227E-2</v>
      </c>
      <c r="AA19" s="2">
        <f t="shared" si="24"/>
        <v>7.557262878994106E-2</v>
      </c>
      <c r="AB19" s="2">
        <f t="shared" si="24"/>
        <v>4.1047398076965648E-2</v>
      </c>
      <c r="AC19" s="2"/>
      <c r="AD19" s="2">
        <f t="shared" ref="AD19:AN19" si="25">SQRT(AD18)/SQRT(10)</f>
        <v>2.1817424229271416E-2</v>
      </c>
      <c r="AE19" s="2">
        <f t="shared" si="25"/>
        <v>8.3798700599843554E-2</v>
      </c>
      <c r="AF19" s="2">
        <f t="shared" si="25"/>
        <v>7.535766568689467E-2</v>
      </c>
      <c r="AG19" s="2">
        <f t="shared" si="25"/>
        <v>3.4441576941571996E-2</v>
      </c>
      <c r="AH19" s="2">
        <f t="shared" si="25"/>
        <v>1.2543258481484507E-2</v>
      </c>
      <c r="AI19" s="2">
        <f t="shared" si="25"/>
        <v>3.5809682117177902E-2</v>
      </c>
      <c r="AJ19" s="2">
        <f t="shared" si="25"/>
        <v>3.9743622828770385E-2</v>
      </c>
      <c r="AK19" s="2">
        <f t="shared" si="25"/>
        <v>4.2739521132865617E-2</v>
      </c>
      <c r="AL19" s="2">
        <f t="shared" si="25"/>
        <v>3.204337338324062E-2</v>
      </c>
      <c r="AM19" s="2">
        <f t="shared" si="25"/>
        <v>3.2152414804766688E-2</v>
      </c>
      <c r="AN19" s="2">
        <f t="shared" si="25"/>
        <v>6.0534654904810074E-2</v>
      </c>
      <c r="AO19" s="2"/>
      <c r="AP19" s="2">
        <f t="shared" ref="AP19:BD19" si="26">SQRT(AP18)/SQRT(10)</f>
        <v>2.9999999999999988E-2</v>
      </c>
      <c r="AQ19" s="2">
        <f t="shared" si="26"/>
        <v>5.5361438645404486E-2</v>
      </c>
      <c r="AR19" s="2">
        <f t="shared" si="26"/>
        <v>3.4325241764949464E-2</v>
      </c>
      <c r="AS19" s="2">
        <f t="shared" si="26"/>
        <v>5.0531618264651315E-2</v>
      </c>
      <c r="AT19" s="2">
        <f t="shared" si="26"/>
        <v>2.210077927233433E-2</v>
      </c>
      <c r="AU19" s="2">
        <f t="shared" si="26"/>
        <v>4.1467524106890592E-2</v>
      </c>
      <c r="AV19" s="2">
        <f t="shared" si="26"/>
        <v>3.8650858837662214E-2</v>
      </c>
      <c r="AW19" s="2">
        <f t="shared" si="26"/>
        <v>4.3481796957654223E-2</v>
      </c>
      <c r="AX19" s="2">
        <f t="shared" si="26"/>
        <v>3.1699982474583312E-2</v>
      </c>
      <c r="AY19" s="2">
        <f t="shared" si="26"/>
        <v>3.0258148581093911E-2</v>
      </c>
      <c r="AZ19" s="2">
        <f t="shared" si="26"/>
        <v>6.2186100626354747E-2</v>
      </c>
      <c r="BA19" s="2">
        <f t="shared" si="26"/>
        <v>3.366666666666672E-2</v>
      </c>
      <c r="BB19" s="2">
        <f t="shared" si="26"/>
        <v>6.7149087856798198E-2</v>
      </c>
      <c r="BC19" s="2">
        <f t="shared" si="26"/>
        <v>3.9159219150085758E-2</v>
      </c>
      <c r="BD19" s="2">
        <f t="shared" si="26"/>
        <v>5.8370464372926742E-2</v>
      </c>
      <c r="BE19" s="2"/>
      <c r="BF19" s="2"/>
      <c r="BG19" s="2"/>
      <c r="BH19" s="2"/>
      <c r="BI19" s="2">
        <f t="shared" ref="BI19:BW19" si="27">SQRT(BI18)/SQRT(10)</f>
        <v>3.461695153148709E-2</v>
      </c>
      <c r="BJ19" s="2">
        <f t="shared" si="27"/>
        <v>5.8849148016111651E-2</v>
      </c>
      <c r="BK19" s="2">
        <f t="shared" si="27"/>
        <v>5.412331598611942E-2</v>
      </c>
      <c r="BL19" s="2">
        <f t="shared" si="27"/>
        <v>6.7082867493206522E-2</v>
      </c>
      <c r="BM19" s="2">
        <f t="shared" si="27"/>
        <v>2.8769196489764261E-2</v>
      </c>
      <c r="BN19" s="2">
        <f t="shared" si="27"/>
        <v>2.1294235004912562E-2</v>
      </c>
      <c r="BO19" s="2">
        <f t="shared" si="27"/>
        <v>4.6576102599222902E-2</v>
      </c>
      <c r="BP19" s="2">
        <f t="shared" si="27"/>
        <v>3.2627527573439515E-2</v>
      </c>
      <c r="BQ19" s="2">
        <f t="shared" si="27"/>
        <v>2.837056377460424E-2</v>
      </c>
      <c r="BR19" s="2">
        <f t="shared" si="27"/>
        <v>3.8175035472587861E-2</v>
      </c>
      <c r="BS19" s="2">
        <f t="shared" si="27"/>
        <v>7.9867250971707882E-2</v>
      </c>
      <c r="BT19" s="2">
        <f t="shared" si="27"/>
        <v>8.4227865539459781E-2</v>
      </c>
      <c r="BU19" s="2">
        <f t="shared" si="27"/>
        <v>5.465955238260433E-2</v>
      </c>
      <c r="BV19" s="2">
        <f t="shared" si="27"/>
        <v>4.3358966777357656E-2</v>
      </c>
      <c r="BW19" s="2">
        <f t="shared" si="27"/>
        <v>1.4456832294800982E-2</v>
      </c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4">
      <c r="A20" t="s">
        <v>93</v>
      </c>
      <c r="B20">
        <v>11.02</v>
      </c>
      <c r="C20">
        <v>11.86</v>
      </c>
      <c r="D20">
        <v>13.29</v>
      </c>
      <c r="E20">
        <v>12.44</v>
      </c>
      <c r="F20">
        <v>10.53</v>
      </c>
      <c r="G20">
        <v>11.96</v>
      </c>
      <c r="H20">
        <v>12.38</v>
      </c>
      <c r="I20">
        <v>12.69</v>
      </c>
      <c r="J20">
        <v>9.5500000000000007</v>
      </c>
      <c r="K20">
        <v>9.89</v>
      </c>
      <c r="L20">
        <v>10.75</v>
      </c>
      <c r="M20">
        <v>10.78</v>
      </c>
      <c r="N20">
        <v>7.67</v>
      </c>
      <c r="O20">
        <v>6.54</v>
      </c>
      <c r="P20">
        <v>7.45</v>
      </c>
      <c r="Q20">
        <v>6.46</v>
      </c>
      <c r="T20">
        <v>7.39</v>
      </c>
      <c r="V20">
        <v>11.08</v>
      </c>
      <c r="W20">
        <v>12.71</v>
      </c>
      <c r="X20">
        <v>13.27</v>
      </c>
      <c r="Y20">
        <v>12.78</v>
      </c>
      <c r="Z20">
        <v>10.73</v>
      </c>
      <c r="AA20">
        <v>12.86</v>
      </c>
      <c r="AB20">
        <v>13.11</v>
      </c>
      <c r="AC20">
        <v>13.05</v>
      </c>
      <c r="AD20">
        <v>9.48</v>
      </c>
      <c r="AE20">
        <v>9.93</v>
      </c>
      <c r="AF20">
        <v>11.38</v>
      </c>
      <c r="AG20">
        <v>10.93</v>
      </c>
      <c r="AH20">
        <v>8.26</v>
      </c>
      <c r="AI20">
        <v>7.09</v>
      </c>
      <c r="AJ20">
        <v>7.75</v>
      </c>
      <c r="AK20">
        <v>6.89</v>
      </c>
      <c r="AN20">
        <v>7.65</v>
      </c>
      <c r="AP20">
        <v>9.89</v>
      </c>
      <c r="AQ20">
        <v>16.48</v>
      </c>
      <c r="AR20">
        <v>11.83</v>
      </c>
      <c r="AS20">
        <v>12.49</v>
      </c>
      <c r="AT20">
        <v>9.6300000000000008</v>
      </c>
      <c r="AU20">
        <v>10.54</v>
      </c>
      <c r="AV20">
        <v>11.87</v>
      </c>
      <c r="AW20">
        <v>11.61</v>
      </c>
      <c r="AX20">
        <v>7.58</v>
      </c>
      <c r="AY20">
        <v>9.31</v>
      </c>
      <c r="AZ20">
        <v>9.82</v>
      </c>
      <c r="BA20">
        <v>10.06</v>
      </c>
      <c r="BB20">
        <v>6.57</v>
      </c>
      <c r="BC20">
        <v>7.59</v>
      </c>
      <c r="BD20">
        <v>4.84</v>
      </c>
      <c r="BE20">
        <v>9.0299999999999994</v>
      </c>
      <c r="BF20">
        <v>6.23</v>
      </c>
      <c r="BI20">
        <v>9.98</v>
      </c>
      <c r="BJ20">
        <v>15.73</v>
      </c>
      <c r="BK20">
        <v>12.92</v>
      </c>
      <c r="BL20">
        <v>12.84</v>
      </c>
      <c r="BM20">
        <v>9.83</v>
      </c>
      <c r="BN20">
        <v>10.63</v>
      </c>
      <c r="BO20">
        <v>12.14</v>
      </c>
      <c r="BP20">
        <v>12.22</v>
      </c>
      <c r="BQ20">
        <v>7.75</v>
      </c>
      <c r="BR20">
        <v>9.09</v>
      </c>
      <c r="BS20">
        <v>10.19</v>
      </c>
      <c r="BT20">
        <v>10.57</v>
      </c>
      <c r="BU20">
        <v>6.56</v>
      </c>
      <c r="BV20">
        <v>7.65</v>
      </c>
      <c r="BW20">
        <v>4.9800000000000004</v>
      </c>
      <c r="BX20">
        <v>9.0500000000000007</v>
      </c>
      <c r="BY20">
        <v>7.15</v>
      </c>
    </row>
    <row r="21" spans="1:256" x14ac:dyDescent="0.4">
      <c r="B21">
        <v>10.99</v>
      </c>
      <c r="C21">
        <v>12.33</v>
      </c>
      <c r="D21">
        <v>13.25</v>
      </c>
      <c r="E21">
        <v>12.46</v>
      </c>
      <c r="F21">
        <v>10.27</v>
      </c>
      <c r="G21">
        <v>12.27</v>
      </c>
      <c r="H21">
        <v>12.62</v>
      </c>
      <c r="I21">
        <v>13.15</v>
      </c>
      <c r="J21">
        <v>9.6300000000000008</v>
      </c>
      <c r="K21">
        <v>10.64</v>
      </c>
      <c r="L21">
        <v>10.75</v>
      </c>
      <c r="M21">
        <v>10.94</v>
      </c>
      <c r="N21">
        <v>7.88</v>
      </c>
      <c r="O21">
        <v>6.43</v>
      </c>
      <c r="P21">
        <v>7.42</v>
      </c>
      <c r="Q21">
        <v>6.55</v>
      </c>
      <c r="T21">
        <v>7.86</v>
      </c>
      <c r="V21">
        <v>11.09</v>
      </c>
      <c r="W21">
        <v>12.82</v>
      </c>
      <c r="X21">
        <v>13.62</v>
      </c>
      <c r="Y21">
        <v>13.18</v>
      </c>
      <c r="Z21">
        <v>10.84</v>
      </c>
      <c r="AA21">
        <v>12.38</v>
      </c>
      <c r="AB21">
        <v>13.41</v>
      </c>
      <c r="AC21">
        <v>13.06</v>
      </c>
      <c r="AD21">
        <v>9.4600000000000009</v>
      </c>
      <c r="AE21">
        <v>10.64</v>
      </c>
      <c r="AF21">
        <v>11.41</v>
      </c>
      <c r="AG21">
        <v>10.87</v>
      </c>
      <c r="AH21">
        <v>8.14</v>
      </c>
      <c r="AI21">
        <v>7.16</v>
      </c>
      <c r="AJ21">
        <v>7.75</v>
      </c>
      <c r="AK21">
        <v>6.93</v>
      </c>
      <c r="AN21">
        <v>7.93</v>
      </c>
      <c r="AP21">
        <v>9.86</v>
      </c>
      <c r="AQ21">
        <v>15.81</v>
      </c>
      <c r="AR21">
        <v>12.68</v>
      </c>
      <c r="AS21">
        <v>11.97</v>
      </c>
      <c r="AT21">
        <v>9.67</v>
      </c>
      <c r="AU21">
        <v>11.35</v>
      </c>
      <c r="AV21">
        <v>11.91</v>
      </c>
      <c r="AW21">
        <v>11.69</v>
      </c>
      <c r="AX21">
        <v>7.59</v>
      </c>
      <c r="AY21">
        <v>9.34</v>
      </c>
      <c r="AZ21">
        <v>9.93</v>
      </c>
      <c r="BA21">
        <v>9.98</v>
      </c>
      <c r="BB21">
        <v>6.62</v>
      </c>
      <c r="BC21">
        <v>7.55</v>
      </c>
      <c r="BD21">
        <v>4.8600000000000003</v>
      </c>
      <c r="BE21">
        <v>9.36</v>
      </c>
      <c r="BF21">
        <v>6.27</v>
      </c>
      <c r="BI21">
        <v>9.84</v>
      </c>
      <c r="BJ21">
        <v>16.260000000000002</v>
      </c>
      <c r="BK21">
        <v>13.13</v>
      </c>
      <c r="BL21">
        <v>12.87</v>
      </c>
      <c r="BM21">
        <v>9.7200000000000006</v>
      </c>
      <c r="BN21">
        <v>10.75</v>
      </c>
      <c r="BO21">
        <v>12.02</v>
      </c>
      <c r="BP21">
        <v>12.35</v>
      </c>
      <c r="BQ21">
        <v>7.77</v>
      </c>
      <c r="BR21">
        <v>9.14</v>
      </c>
      <c r="BS21">
        <v>10.45</v>
      </c>
      <c r="BT21">
        <v>10.58</v>
      </c>
      <c r="BU21">
        <v>6.55</v>
      </c>
      <c r="BV21">
        <v>7.73</v>
      </c>
      <c r="BW21">
        <v>4.99</v>
      </c>
      <c r="BX21">
        <v>9.4499999999999993</v>
      </c>
      <c r="BY21">
        <v>7.37</v>
      </c>
    </row>
    <row r="22" spans="1:256" x14ac:dyDescent="0.4">
      <c r="B22">
        <v>10.97</v>
      </c>
      <c r="C22">
        <v>12.53</v>
      </c>
      <c r="D22">
        <v>13.48</v>
      </c>
      <c r="E22">
        <v>12.88</v>
      </c>
      <c r="F22">
        <v>10.43</v>
      </c>
      <c r="G22">
        <v>12.25</v>
      </c>
      <c r="H22">
        <v>12.54</v>
      </c>
      <c r="I22">
        <v>13.17</v>
      </c>
      <c r="J22">
        <v>9.57</v>
      </c>
      <c r="K22">
        <v>10.41</v>
      </c>
      <c r="L22">
        <v>11.18</v>
      </c>
      <c r="M22">
        <v>10.96</v>
      </c>
      <c r="N22">
        <v>7.82</v>
      </c>
      <c r="O22">
        <v>6.68</v>
      </c>
      <c r="P22">
        <v>7.49</v>
      </c>
      <c r="Q22">
        <v>6.49</v>
      </c>
      <c r="T22">
        <v>7.99</v>
      </c>
      <c r="V22">
        <v>11.24</v>
      </c>
      <c r="W22">
        <v>12.83</v>
      </c>
      <c r="X22">
        <v>13.36</v>
      </c>
      <c r="Y22">
        <v>12.63</v>
      </c>
      <c r="Z22">
        <v>10.93</v>
      </c>
      <c r="AA22">
        <v>12.76</v>
      </c>
      <c r="AB22">
        <v>13.76</v>
      </c>
      <c r="AC22">
        <v>13.08</v>
      </c>
      <c r="AD22">
        <v>9.4499999999999993</v>
      </c>
      <c r="AE22">
        <v>10.37</v>
      </c>
      <c r="AF22">
        <v>11.28</v>
      </c>
      <c r="AG22">
        <v>10.78</v>
      </c>
      <c r="AH22">
        <v>8.23</v>
      </c>
      <c r="AI22">
        <v>6.95</v>
      </c>
      <c r="AJ22">
        <v>7.58</v>
      </c>
      <c r="AK22">
        <v>6.86</v>
      </c>
      <c r="AN22">
        <v>7.89</v>
      </c>
      <c r="AP22">
        <v>9.94</v>
      </c>
      <c r="AQ22">
        <v>16.27</v>
      </c>
      <c r="AR22">
        <v>13.26</v>
      </c>
      <c r="AS22">
        <v>12.08</v>
      </c>
      <c r="AT22">
        <v>9.56</v>
      </c>
      <c r="AU22">
        <v>11.14</v>
      </c>
      <c r="AV22">
        <v>11.71</v>
      </c>
      <c r="AW22">
        <v>11.85</v>
      </c>
      <c r="AX22">
        <v>7.59</v>
      </c>
      <c r="AY22">
        <v>9.48</v>
      </c>
      <c r="AZ22">
        <v>9.8699999999999992</v>
      </c>
      <c r="BA22">
        <v>9.9700000000000006</v>
      </c>
      <c r="BB22">
        <v>6.46</v>
      </c>
      <c r="BC22">
        <v>7.46</v>
      </c>
      <c r="BD22">
        <v>4.87</v>
      </c>
      <c r="BE22">
        <v>9.31</v>
      </c>
      <c r="BF22">
        <v>6.44</v>
      </c>
      <c r="BI22">
        <v>9.94</v>
      </c>
      <c r="BJ22">
        <v>16.510000000000002</v>
      </c>
      <c r="BK22">
        <v>12.98</v>
      </c>
      <c r="BL22">
        <v>13.14</v>
      </c>
      <c r="BM22">
        <v>9.93</v>
      </c>
      <c r="BN22">
        <v>10.96</v>
      </c>
      <c r="BO22">
        <v>12.05</v>
      </c>
      <c r="BP22">
        <v>12.46</v>
      </c>
      <c r="BQ22">
        <v>7.83</v>
      </c>
      <c r="BR22">
        <v>9.23</v>
      </c>
      <c r="BS22">
        <v>9.94</v>
      </c>
      <c r="BT22">
        <v>10.45</v>
      </c>
      <c r="BU22">
        <v>6.56</v>
      </c>
      <c r="BV22">
        <v>7.62</v>
      </c>
      <c r="BW22">
        <v>4.83</v>
      </c>
      <c r="BX22">
        <v>9.3800000000000008</v>
      </c>
      <c r="BY22">
        <v>7.32</v>
      </c>
    </row>
    <row r="23" spans="1:256" x14ac:dyDescent="0.4">
      <c r="B23">
        <v>11.02</v>
      </c>
      <c r="C23">
        <v>12.87</v>
      </c>
      <c r="D23">
        <v>13.46</v>
      </c>
      <c r="E23">
        <v>12.88</v>
      </c>
      <c r="F23">
        <v>10.42</v>
      </c>
      <c r="G23">
        <v>12.32</v>
      </c>
      <c r="H23">
        <v>12.35</v>
      </c>
      <c r="I23">
        <v>13.17</v>
      </c>
      <c r="J23">
        <v>9.5500000000000007</v>
      </c>
      <c r="K23">
        <v>10.25</v>
      </c>
      <c r="L23">
        <v>10.85</v>
      </c>
      <c r="M23">
        <v>10.98</v>
      </c>
      <c r="N23">
        <v>7.75</v>
      </c>
      <c r="O23">
        <v>6.65</v>
      </c>
      <c r="P23">
        <v>7.36</v>
      </c>
      <c r="Q23">
        <v>6.39</v>
      </c>
      <c r="T23">
        <v>7.99</v>
      </c>
      <c r="V23">
        <v>11.16</v>
      </c>
      <c r="W23">
        <v>12.95</v>
      </c>
      <c r="X23">
        <v>13.72</v>
      </c>
      <c r="Y23">
        <v>13.26</v>
      </c>
      <c r="Z23">
        <v>11.02</v>
      </c>
      <c r="AA23">
        <v>12.97</v>
      </c>
      <c r="AB23">
        <v>13.42</v>
      </c>
      <c r="AC23">
        <v>13.13</v>
      </c>
      <c r="AD23">
        <v>9.5399999999999991</v>
      </c>
      <c r="AE23">
        <v>10.61</v>
      </c>
      <c r="AF23">
        <v>11.53</v>
      </c>
      <c r="AG23">
        <v>11.06</v>
      </c>
      <c r="AH23">
        <v>8.27</v>
      </c>
      <c r="AI23">
        <v>6.61</v>
      </c>
      <c r="AJ23">
        <v>7.86</v>
      </c>
      <c r="AK23">
        <v>6.79</v>
      </c>
      <c r="AN23">
        <v>7.95</v>
      </c>
      <c r="AP23">
        <v>10.119999999999999</v>
      </c>
      <c r="AQ23">
        <v>16.36</v>
      </c>
      <c r="AR23">
        <v>12.56</v>
      </c>
      <c r="AS23">
        <v>11.88</v>
      </c>
      <c r="AT23">
        <v>9.52</v>
      </c>
      <c r="AU23">
        <v>10.98</v>
      </c>
      <c r="AV23">
        <v>11.96</v>
      </c>
      <c r="AW23">
        <v>11.83</v>
      </c>
      <c r="AX23">
        <v>7.55</v>
      </c>
      <c r="AY23">
        <v>8.8800000000000008</v>
      </c>
      <c r="AZ23">
        <v>9.8800000000000008</v>
      </c>
      <c r="BA23">
        <v>9.9600000000000009</v>
      </c>
      <c r="BB23">
        <v>6.46</v>
      </c>
      <c r="BC23">
        <v>7.62</v>
      </c>
      <c r="BD23">
        <v>4.74</v>
      </c>
      <c r="BE23">
        <v>9.08</v>
      </c>
      <c r="BF23">
        <v>6.22</v>
      </c>
      <c r="BI23">
        <v>10.119999999999999</v>
      </c>
      <c r="BJ23">
        <v>16.29</v>
      </c>
      <c r="BK23">
        <v>13.25</v>
      </c>
      <c r="BL23">
        <v>13.04</v>
      </c>
      <c r="BM23">
        <v>9.91</v>
      </c>
      <c r="BN23">
        <v>10.33</v>
      </c>
      <c r="BO23">
        <v>12.45</v>
      </c>
      <c r="BP23">
        <v>12.54</v>
      </c>
      <c r="BQ23">
        <v>7.96</v>
      </c>
      <c r="BR23">
        <v>9.2799999999999994</v>
      </c>
      <c r="BS23">
        <v>10.24</v>
      </c>
      <c r="BT23">
        <v>10.47</v>
      </c>
      <c r="BU23">
        <v>6.58</v>
      </c>
      <c r="BV23">
        <v>7.63</v>
      </c>
      <c r="BW23">
        <v>4.83</v>
      </c>
      <c r="BX23">
        <v>9.49</v>
      </c>
      <c r="BY23">
        <v>6.96</v>
      </c>
    </row>
    <row r="24" spans="1:256" x14ac:dyDescent="0.4">
      <c r="B24">
        <v>11.03</v>
      </c>
      <c r="C24">
        <v>12.88</v>
      </c>
      <c r="D24">
        <v>13.08</v>
      </c>
      <c r="E24">
        <v>13.02</v>
      </c>
      <c r="F24">
        <v>10.32</v>
      </c>
      <c r="G24">
        <v>12.27</v>
      </c>
      <c r="H24">
        <v>12.29</v>
      </c>
      <c r="I24">
        <v>13.13</v>
      </c>
      <c r="J24">
        <v>9.61</v>
      </c>
      <c r="K24">
        <v>10.56</v>
      </c>
      <c r="L24">
        <v>10.75</v>
      </c>
      <c r="M24">
        <v>10.98</v>
      </c>
      <c r="N24">
        <v>7.85</v>
      </c>
      <c r="O24">
        <v>6.71</v>
      </c>
      <c r="P24">
        <v>7.26</v>
      </c>
      <c r="Q24">
        <v>6.61</v>
      </c>
      <c r="T24">
        <v>7.76</v>
      </c>
      <c r="V24">
        <v>11.16</v>
      </c>
      <c r="W24">
        <v>12.95</v>
      </c>
      <c r="X24">
        <v>13.28</v>
      </c>
      <c r="Y24">
        <v>12.83</v>
      </c>
      <c r="Z24">
        <v>10.77</v>
      </c>
      <c r="AA24">
        <v>12.68</v>
      </c>
      <c r="AB24">
        <v>13.32</v>
      </c>
      <c r="AC24">
        <v>12.98</v>
      </c>
      <c r="AD24">
        <v>9.5399999999999991</v>
      </c>
      <c r="AE24">
        <v>10.86</v>
      </c>
      <c r="AF24">
        <v>11.29</v>
      </c>
      <c r="AG24">
        <v>11.03</v>
      </c>
      <c r="AH24">
        <v>8.16</v>
      </c>
      <c r="AI24">
        <v>6.47</v>
      </c>
      <c r="AJ24">
        <v>7.84</v>
      </c>
      <c r="AK24">
        <v>6.97</v>
      </c>
      <c r="AN24">
        <v>7.62</v>
      </c>
      <c r="AP24">
        <v>9.86</v>
      </c>
      <c r="AQ24">
        <v>16.260000000000002</v>
      </c>
      <c r="AR24">
        <v>13.11</v>
      </c>
      <c r="AS24">
        <v>12.24</v>
      </c>
      <c r="AT24">
        <v>9.41</v>
      </c>
      <c r="AU24">
        <v>11.58</v>
      </c>
      <c r="AV24">
        <v>11.85</v>
      </c>
      <c r="AW24">
        <v>11.72</v>
      </c>
      <c r="AX24">
        <v>7.61</v>
      </c>
      <c r="AY24">
        <v>9.39</v>
      </c>
      <c r="AZ24">
        <v>9.82</v>
      </c>
      <c r="BA24">
        <v>9.98</v>
      </c>
      <c r="BB24">
        <v>6.61</v>
      </c>
      <c r="BC24">
        <v>7.42</v>
      </c>
      <c r="BD24">
        <v>4.82</v>
      </c>
      <c r="BE24">
        <v>9.42</v>
      </c>
      <c r="BF24">
        <v>6.42</v>
      </c>
      <c r="BI24">
        <v>9.94</v>
      </c>
      <c r="BJ24">
        <v>16.239999999999998</v>
      </c>
      <c r="BK24">
        <v>12.61</v>
      </c>
      <c r="BL24">
        <v>13.16</v>
      </c>
      <c r="BM24">
        <v>9.8699999999999992</v>
      </c>
      <c r="BN24">
        <v>10.85</v>
      </c>
      <c r="BO24">
        <v>12.26</v>
      </c>
      <c r="BP24">
        <v>12.42</v>
      </c>
      <c r="BQ24">
        <v>7.82</v>
      </c>
      <c r="BR24">
        <v>9.3699999999999992</v>
      </c>
      <c r="BS24">
        <v>9.93</v>
      </c>
      <c r="BT24">
        <v>10.51</v>
      </c>
      <c r="BU24">
        <v>6.56</v>
      </c>
      <c r="BV24">
        <v>7.81</v>
      </c>
      <c r="BW24">
        <v>4.99</v>
      </c>
      <c r="BX24">
        <v>9.1199999999999992</v>
      </c>
      <c r="BY24">
        <v>7.42</v>
      </c>
    </row>
    <row r="25" spans="1:256" x14ac:dyDescent="0.4">
      <c r="B25">
        <v>11.05</v>
      </c>
      <c r="C25">
        <v>12.86</v>
      </c>
      <c r="D25">
        <v>12.49</v>
      </c>
      <c r="E25">
        <v>12.87</v>
      </c>
      <c r="F25">
        <v>10.44</v>
      </c>
      <c r="G25">
        <v>12.14</v>
      </c>
      <c r="H25">
        <v>12.54</v>
      </c>
      <c r="I25">
        <v>13.16</v>
      </c>
      <c r="J25">
        <v>9.4600000000000009</v>
      </c>
      <c r="K25">
        <v>10.24</v>
      </c>
      <c r="L25">
        <v>10.96</v>
      </c>
      <c r="M25">
        <v>10.96</v>
      </c>
      <c r="N25">
        <v>7.86</v>
      </c>
      <c r="O25">
        <v>6.82</v>
      </c>
      <c r="P25">
        <v>7.46</v>
      </c>
      <c r="Q25">
        <v>6.58</v>
      </c>
      <c r="T25">
        <v>7.94</v>
      </c>
      <c r="V25">
        <v>11.59</v>
      </c>
      <c r="W25">
        <v>12.88</v>
      </c>
      <c r="X25">
        <v>13.46</v>
      </c>
      <c r="Y25">
        <v>12.87</v>
      </c>
      <c r="Z25">
        <v>10.86</v>
      </c>
      <c r="AA25">
        <v>12.56</v>
      </c>
      <c r="AB25">
        <v>13.31</v>
      </c>
      <c r="AC25">
        <v>13.08</v>
      </c>
      <c r="AD25">
        <v>9.49</v>
      </c>
      <c r="AE25">
        <v>10.41</v>
      </c>
      <c r="AF25">
        <v>11.27</v>
      </c>
      <c r="AG25">
        <v>11.02</v>
      </c>
      <c r="AH25">
        <v>8.17</v>
      </c>
      <c r="AI25">
        <v>7.14</v>
      </c>
      <c r="AJ25">
        <v>7.82</v>
      </c>
      <c r="AK25">
        <v>6.88</v>
      </c>
      <c r="AN25">
        <v>7.92</v>
      </c>
      <c r="AP25">
        <v>9.77</v>
      </c>
      <c r="AQ25">
        <v>16.62</v>
      </c>
      <c r="AR25">
        <v>12.84</v>
      </c>
      <c r="AS25">
        <v>12.31</v>
      </c>
      <c r="AT25">
        <v>9.64</v>
      </c>
      <c r="AU25">
        <v>11.53</v>
      </c>
      <c r="AV25">
        <v>11.84</v>
      </c>
      <c r="AW25">
        <v>11.79</v>
      </c>
      <c r="AX25">
        <v>7.61</v>
      </c>
      <c r="AY25">
        <v>9.56</v>
      </c>
      <c r="AZ25">
        <v>9.9700000000000006</v>
      </c>
      <c r="BA25">
        <v>9.99</v>
      </c>
      <c r="BB25">
        <v>6.55</v>
      </c>
      <c r="BC25">
        <v>7.87</v>
      </c>
      <c r="BD25">
        <v>4.91</v>
      </c>
      <c r="BE25">
        <v>9.36</v>
      </c>
      <c r="BF25">
        <v>6.34</v>
      </c>
      <c r="BI25">
        <v>9.9600000000000009</v>
      </c>
      <c r="BJ25">
        <v>16.309999999999999</v>
      </c>
      <c r="BK25">
        <v>13.21</v>
      </c>
      <c r="BL25">
        <v>13.25</v>
      </c>
      <c r="BM25">
        <v>9.73</v>
      </c>
      <c r="BN25">
        <v>10.63</v>
      </c>
      <c r="BO25">
        <v>11.79</v>
      </c>
      <c r="BP25">
        <v>12.34</v>
      </c>
      <c r="BQ25">
        <v>7.74</v>
      </c>
      <c r="BR25">
        <v>9.35</v>
      </c>
      <c r="BS25">
        <v>9.91</v>
      </c>
      <c r="BT25">
        <v>10.17</v>
      </c>
      <c r="BU25">
        <v>6.58</v>
      </c>
      <c r="BV25">
        <v>7.91</v>
      </c>
      <c r="BW25">
        <v>5.24</v>
      </c>
      <c r="BX25">
        <v>9.01</v>
      </c>
      <c r="BY25">
        <v>7.48</v>
      </c>
    </row>
    <row r="26" spans="1:256" x14ac:dyDescent="0.4">
      <c r="B26">
        <v>11.08</v>
      </c>
      <c r="C26">
        <v>12.87</v>
      </c>
      <c r="D26">
        <v>12.96</v>
      </c>
      <c r="E26">
        <v>12.63</v>
      </c>
      <c r="F26">
        <v>10.39</v>
      </c>
      <c r="G26">
        <v>12.26</v>
      </c>
      <c r="H26">
        <v>12.89</v>
      </c>
      <c r="I26">
        <v>13.17</v>
      </c>
      <c r="J26">
        <v>9.5299999999999994</v>
      </c>
      <c r="K26">
        <v>10.119999999999999</v>
      </c>
      <c r="L26">
        <v>10.87</v>
      </c>
      <c r="M26">
        <v>10.99</v>
      </c>
      <c r="N26">
        <v>7.95</v>
      </c>
      <c r="O26">
        <v>7.09</v>
      </c>
      <c r="P26">
        <v>7.48</v>
      </c>
      <c r="Q26">
        <v>6.59</v>
      </c>
      <c r="T26">
        <v>7.77</v>
      </c>
      <c r="V26">
        <v>11.17</v>
      </c>
      <c r="W26">
        <v>12.98</v>
      </c>
      <c r="X26">
        <v>13.51</v>
      </c>
      <c r="Y26">
        <v>13.23</v>
      </c>
      <c r="Z26">
        <v>11.08</v>
      </c>
      <c r="AA26">
        <v>12.66</v>
      </c>
      <c r="AB26">
        <v>13.22</v>
      </c>
      <c r="AC26">
        <v>13.13</v>
      </c>
      <c r="AD26">
        <v>9.59</v>
      </c>
      <c r="AE26">
        <v>10.68</v>
      </c>
      <c r="AF26">
        <v>11.26</v>
      </c>
      <c r="AG26">
        <v>11.05</v>
      </c>
      <c r="AH26">
        <v>8.26</v>
      </c>
      <c r="AI26">
        <v>7.17</v>
      </c>
      <c r="AJ26">
        <v>7.77</v>
      </c>
      <c r="AK26">
        <v>6.79</v>
      </c>
      <c r="AN26">
        <v>7.94</v>
      </c>
      <c r="AP26">
        <v>9.94</v>
      </c>
      <c r="AQ26">
        <v>16.52</v>
      </c>
      <c r="AR26">
        <v>12.56</v>
      </c>
      <c r="AS26">
        <v>12.28</v>
      </c>
      <c r="AT26">
        <v>9.59</v>
      </c>
      <c r="AU26">
        <v>11.54</v>
      </c>
      <c r="AV26">
        <v>12.03</v>
      </c>
      <c r="AW26">
        <v>12.01</v>
      </c>
      <c r="AX26">
        <v>7.64</v>
      </c>
      <c r="AY26">
        <v>9.33</v>
      </c>
      <c r="AZ26">
        <v>9.84</v>
      </c>
      <c r="BA26">
        <v>9.99</v>
      </c>
      <c r="BB26">
        <v>6.58</v>
      </c>
      <c r="BC26">
        <v>7.42</v>
      </c>
      <c r="BD26">
        <v>4.84</v>
      </c>
      <c r="BE26">
        <v>9.3699999999999992</v>
      </c>
      <c r="BF26">
        <v>6.51</v>
      </c>
      <c r="BI26">
        <v>9.98</v>
      </c>
      <c r="BJ26">
        <v>16.350000000000001</v>
      </c>
      <c r="BK26">
        <v>12.87</v>
      </c>
      <c r="BL26">
        <v>13.14</v>
      </c>
      <c r="BM26">
        <v>9.7799999999999994</v>
      </c>
      <c r="BN26">
        <v>10.29</v>
      </c>
      <c r="BO26">
        <v>12.07</v>
      </c>
      <c r="BP26">
        <v>12.62</v>
      </c>
      <c r="BQ26">
        <v>7.66</v>
      </c>
      <c r="BR26">
        <v>9.43</v>
      </c>
      <c r="BS26">
        <v>10.58</v>
      </c>
      <c r="BT26">
        <v>10.44</v>
      </c>
      <c r="BU26">
        <v>6.59</v>
      </c>
      <c r="BV26">
        <v>7.72</v>
      </c>
      <c r="BW26">
        <v>5.16</v>
      </c>
      <c r="BX26">
        <v>9.27</v>
      </c>
      <c r="BY26">
        <v>7.39</v>
      </c>
    </row>
    <row r="27" spans="1:256" x14ac:dyDescent="0.4">
      <c r="B27">
        <v>11.08</v>
      </c>
      <c r="C27">
        <v>12.82</v>
      </c>
      <c r="D27">
        <v>13.67</v>
      </c>
      <c r="E27">
        <v>12.71</v>
      </c>
      <c r="F27">
        <v>10.64</v>
      </c>
      <c r="G27">
        <v>12.29</v>
      </c>
      <c r="H27">
        <v>12.48</v>
      </c>
      <c r="I27">
        <v>13.09</v>
      </c>
      <c r="J27">
        <v>9.59</v>
      </c>
      <c r="K27">
        <v>10.08</v>
      </c>
      <c r="L27">
        <v>10.98</v>
      </c>
      <c r="M27">
        <v>10.97</v>
      </c>
      <c r="N27">
        <v>7.84</v>
      </c>
      <c r="O27">
        <v>6.73</v>
      </c>
      <c r="P27">
        <v>7.28</v>
      </c>
      <c r="Q27">
        <v>6.54</v>
      </c>
      <c r="T27">
        <v>7.86</v>
      </c>
      <c r="V27">
        <v>11.12</v>
      </c>
      <c r="W27">
        <v>12.83</v>
      </c>
      <c r="X27">
        <v>13.37</v>
      </c>
      <c r="Y27">
        <v>12.85</v>
      </c>
      <c r="Z27">
        <v>10.69</v>
      </c>
      <c r="AA27">
        <v>12.52</v>
      </c>
      <c r="AB27">
        <v>13.32</v>
      </c>
      <c r="AC27">
        <v>12.99</v>
      </c>
      <c r="AD27">
        <v>9.57</v>
      </c>
      <c r="AE27">
        <v>10.43</v>
      </c>
      <c r="AF27">
        <v>11.35</v>
      </c>
      <c r="AG27">
        <v>11.18</v>
      </c>
      <c r="AH27">
        <v>8.0299999999999994</v>
      </c>
      <c r="AI27">
        <v>7.27</v>
      </c>
      <c r="AJ27">
        <v>7.77</v>
      </c>
      <c r="AK27">
        <v>6.87</v>
      </c>
      <c r="AN27">
        <v>7.96</v>
      </c>
      <c r="AP27">
        <v>9.9700000000000006</v>
      </c>
      <c r="AQ27">
        <v>16.649999999999999</v>
      </c>
      <c r="AR27">
        <v>13.11</v>
      </c>
      <c r="AS27">
        <v>12.58</v>
      </c>
      <c r="AT27">
        <v>9.83</v>
      </c>
      <c r="AU27">
        <v>10.71</v>
      </c>
      <c r="AV27">
        <v>12.08</v>
      </c>
      <c r="AW27">
        <v>11.87</v>
      </c>
      <c r="AX27">
        <v>7.64</v>
      </c>
      <c r="AY27">
        <v>9.4700000000000006</v>
      </c>
      <c r="AZ27">
        <v>9.66</v>
      </c>
      <c r="BA27">
        <v>9.98</v>
      </c>
      <c r="BB27">
        <v>6.59</v>
      </c>
      <c r="BC27">
        <v>7.52</v>
      </c>
      <c r="BD27">
        <v>5.05</v>
      </c>
      <c r="BE27">
        <v>9.2899999999999991</v>
      </c>
      <c r="BF27">
        <v>6.21</v>
      </c>
      <c r="BI27">
        <v>9.9700000000000006</v>
      </c>
      <c r="BJ27">
        <v>16.47</v>
      </c>
      <c r="BK27">
        <v>12.83</v>
      </c>
      <c r="BL27">
        <v>12.61</v>
      </c>
      <c r="BM27">
        <v>9.77</v>
      </c>
      <c r="BN27">
        <v>10.84</v>
      </c>
      <c r="BO27">
        <v>11.98</v>
      </c>
      <c r="BP27">
        <v>12.47</v>
      </c>
      <c r="BQ27">
        <v>7.97</v>
      </c>
      <c r="BR27">
        <v>9.36</v>
      </c>
      <c r="BS27">
        <v>9.85</v>
      </c>
      <c r="BT27">
        <v>10.56</v>
      </c>
      <c r="BU27">
        <v>6.68</v>
      </c>
      <c r="BV27">
        <v>7.85</v>
      </c>
      <c r="BW27">
        <v>5.12</v>
      </c>
      <c r="BX27">
        <v>9.2100000000000009</v>
      </c>
      <c r="BY27">
        <v>7.45</v>
      </c>
    </row>
    <row r="28" spans="1:256" x14ac:dyDescent="0.4">
      <c r="B28">
        <v>11.09</v>
      </c>
      <c r="C28">
        <v>12.86</v>
      </c>
      <c r="D28">
        <v>13.49</v>
      </c>
      <c r="E28">
        <v>12.77</v>
      </c>
      <c r="F28">
        <v>10.119999999999999</v>
      </c>
      <c r="G28">
        <v>12.16</v>
      </c>
      <c r="H28">
        <v>12.71</v>
      </c>
      <c r="I28">
        <v>12.82</v>
      </c>
      <c r="J28">
        <v>9.5299999999999994</v>
      </c>
      <c r="K28">
        <v>10.56</v>
      </c>
      <c r="L28">
        <v>10.88</v>
      </c>
      <c r="M28">
        <v>10.89</v>
      </c>
      <c r="N28">
        <v>7.94</v>
      </c>
      <c r="O28">
        <v>6.23</v>
      </c>
      <c r="P28">
        <v>7.54</v>
      </c>
      <c r="Q28">
        <v>6.48</v>
      </c>
      <c r="T28">
        <v>7.88</v>
      </c>
      <c r="V28">
        <v>11.42</v>
      </c>
      <c r="W28">
        <v>12.67</v>
      </c>
      <c r="X28">
        <v>13.33</v>
      </c>
      <c r="Y28">
        <v>12.87</v>
      </c>
      <c r="Z28">
        <v>10.97</v>
      </c>
      <c r="AA28">
        <v>12.83</v>
      </c>
      <c r="AB28">
        <v>13.35</v>
      </c>
      <c r="AC28">
        <v>13.09</v>
      </c>
      <c r="AD28">
        <v>9.58</v>
      </c>
      <c r="AE28">
        <v>10.94</v>
      </c>
      <c r="AF28">
        <v>11.35</v>
      </c>
      <c r="AG28">
        <v>10.99</v>
      </c>
      <c r="AH28">
        <v>8.14</v>
      </c>
      <c r="AI28">
        <v>7.16</v>
      </c>
      <c r="AJ28">
        <v>7.58</v>
      </c>
      <c r="AK28">
        <v>7.05</v>
      </c>
      <c r="AN28">
        <v>7.92</v>
      </c>
      <c r="AP28">
        <v>9.94</v>
      </c>
      <c r="AQ28">
        <v>16.489999999999998</v>
      </c>
      <c r="AR28">
        <v>12.88</v>
      </c>
      <c r="AS28">
        <v>12.11</v>
      </c>
      <c r="AT28">
        <v>9.61</v>
      </c>
      <c r="AU28">
        <v>11.59</v>
      </c>
      <c r="AV28">
        <v>12.02</v>
      </c>
      <c r="AW28">
        <v>11.84</v>
      </c>
      <c r="AX28">
        <v>7.67</v>
      </c>
      <c r="AY28">
        <v>9.65</v>
      </c>
      <c r="AZ28">
        <v>9.83</v>
      </c>
      <c r="BA28">
        <v>9.98</v>
      </c>
      <c r="BB28">
        <v>6.59</v>
      </c>
      <c r="BC28">
        <v>7.49</v>
      </c>
      <c r="BD28">
        <v>4.9400000000000004</v>
      </c>
      <c r="BE28">
        <v>9.4499999999999993</v>
      </c>
      <c r="BF28">
        <v>6.38</v>
      </c>
      <c r="BI28">
        <v>9.92</v>
      </c>
      <c r="BJ28">
        <v>16.510000000000002</v>
      </c>
      <c r="BK28">
        <v>12.87</v>
      </c>
      <c r="BL28">
        <v>12.86</v>
      </c>
      <c r="BM28">
        <v>9.94</v>
      </c>
      <c r="BN28">
        <v>10.97</v>
      </c>
      <c r="BO28">
        <v>12.05</v>
      </c>
      <c r="BP28">
        <v>12.45</v>
      </c>
      <c r="BQ28">
        <v>7.87</v>
      </c>
      <c r="BR28">
        <v>9.33</v>
      </c>
      <c r="BS28">
        <v>10.14</v>
      </c>
      <c r="BT28">
        <v>10.48</v>
      </c>
      <c r="BU28">
        <v>6.61</v>
      </c>
      <c r="BV28">
        <v>8.3699999999999992</v>
      </c>
      <c r="BW28">
        <v>5.15</v>
      </c>
      <c r="BX28">
        <v>9.64</v>
      </c>
      <c r="BY28">
        <v>6.84</v>
      </c>
    </row>
    <row r="29" spans="1:256" x14ac:dyDescent="0.4">
      <c r="B29">
        <v>11.07</v>
      </c>
      <c r="C29">
        <v>12.96</v>
      </c>
      <c r="D29">
        <v>13.48</v>
      </c>
      <c r="E29">
        <v>12.85</v>
      </c>
      <c r="F29">
        <v>10.28</v>
      </c>
      <c r="G29">
        <v>12.22</v>
      </c>
      <c r="H29">
        <v>12.72</v>
      </c>
      <c r="I29">
        <v>12.79</v>
      </c>
      <c r="J29">
        <v>9.64</v>
      </c>
      <c r="K29">
        <v>10.56</v>
      </c>
      <c r="L29">
        <v>11.18</v>
      </c>
      <c r="M29">
        <v>10.94</v>
      </c>
      <c r="N29">
        <v>7.82</v>
      </c>
      <c r="O29">
        <v>6.86</v>
      </c>
      <c r="P29">
        <v>7.49</v>
      </c>
      <c r="Q29">
        <v>6.42</v>
      </c>
      <c r="T29">
        <v>7.99</v>
      </c>
      <c r="V29">
        <v>11.48</v>
      </c>
      <c r="W29">
        <v>12.88</v>
      </c>
      <c r="X29">
        <v>13.52</v>
      </c>
      <c r="Y29">
        <v>12.98</v>
      </c>
      <c r="Z29">
        <v>10.83</v>
      </c>
      <c r="AA29">
        <v>12.86</v>
      </c>
      <c r="AB29">
        <v>13.38</v>
      </c>
      <c r="AC29">
        <v>13.01</v>
      </c>
      <c r="AD29">
        <v>9.5399999999999991</v>
      </c>
      <c r="AE29">
        <v>10.62</v>
      </c>
      <c r="AF29">
        <v>11.46</v>
      </c>
      <c r="AG29">
        <v>11.02</v>
      </c>
      <c r="AH29">
        <v>8.24</v>
      </c>
      <c r="AI29">
        <v>7.09</v>
      </c>
      <c r="AJ29">
        <v>7.79</v>
      </c>
      <c r="AK29">
        <v>6.83</v>
      </c>
      <c r="AN29">
        <v>7.97</v>
      </c>
      <c r="AP29">
        <v>9.9499999999999993</v>
      </c>
      <c r="AQ29">
        <v>16.670000000000002</v>
      </c>
      <c r="AR29">
        <v>13.04</v>
      </c>
      <c r="AS29">
        <v>12.36</v>
      </c>
      <c r="AT29">
        <v>9.59</v>
      </c>
      <c r="AU29">
        <v>11.52</v>
      </c>
      <c r="AV29">
        <v>12.08</v>
      </c>
      <c r="AW29">
        <v>11.85</v>
      </c>
      <c r="AX29">
        <v>7.63</v>
      </c>
      <c r="AY29">
        <v>9.16</v>
      </c>
      <c r="AZ29">
        <v>9.92</v>
      </c>
      <c r="BA29">
        <v>9.98</v>
      </c>
      <c r="BB29">
        <v>6.57</v>
      </c>
      <c r="BC29">
        <v>7.59</v>
      </c>
      <c r="BD29">
        <v>4.78</v>
      </c>
      <c r="BE29">
        <v>9.44</v>
      </c>
      <c r="BF29">
        <v>6.34</v>
      </c>
      <c r="BI29">
        <v>9.94</v>
      </c>
      <c r="BJ29">
        <v>16.489999999999998</v>
      </c>
      <c r="BK29">
        <v>12.88</v>
      </c>
      <c r="BL29">
        <v>13.01</v>
      </c>
      <c r="BM29">
        <v>9.8800000000000008</v>
      </c>
      <c r="BN29">
        <v>10.41</v>
      </c>
      <c r="BO29">
        <v>12.21</v>
      </c>
      <c r="BP29">
        <v>12.27</v>
      </c>
      <c r="BQ29">
        <v>7.74</v>
      </c>
      <c r="BR29">
        <v>9.32</v>
      </c>
      <c r="BS29">
        <v>10.62</v>
      </c>
      <c r="BT29">
        <v>10.54</v>
      </c>
      <c r="BU29">
        <v>6.58</v>
      </c>
      <c r="BV29">
        <v>7.72</v>
      </c>
      <c r="BW29">
        <v>5.12</v>
      </c>
      <c r="BX29">
        <v>9.59</v>
      </c>
      <c r="BY29">
        <v>7.65</v>
      </c>
    </row>
    <row r="30" spans="1:256" x14ac:dyDescent="0.4">
      <c r="A30" t="s">
        <v>84</v>
      </c>
      <c r="B30">
        <f t="shared" ref="B30:BL30" si="28">AVERAGE(B20:B29)</f>
        <v>11.040000000000001</v>
      </c>
      <c r="C30">
        <f t="shared" si="28"/>
        <v>12.684000000000001</v>
      </c>
      <c r="D30">
        <f t="shared" si="28"/>
        <v>13.264999999999997</v>
      </c>
      <c r="E30">
        <f t="shared" si="28"/>
        <v>12.751000000000001</v>
      </c>
      <c r="F30">
        <f t="shared" si="28"/>
        <v>10.384</v>
      </c>
      <c r="G30">
        <f t="shared" si="28"/>
        <v>12.214000000000002</v>
      </c>
      <c r="H30">
        <f t="shared" si="28"/>
        <v>12.552000000000001</v>
      </c>
      <c r="I30">
        <f t="shared" si="28"/>
        <v>13.034000000000001</v>
      </c>
      <c r="J30">
        <f t="shared" si="28"/>
        <v>9.5659999999999989</v>
      </c>
      <c r="K30">
        <f t="shared" si="28"/>
        <v>10.331</v>
      </c>
      <c r="L30">
        <f t="shared" si="28"/>
        <v>10.915000000000001</v>
      </c>
      <c r="M30">
        <f t="shared" si="28"/>
        <v>10.938999999999998</v>
      </c>
      <c r="N30">
        <f t="shared" si="28"/>
        <v>7.8379999999999992</v>
      </c>
      <c r="O30">
        <f t="shared" si="28"/>
        <v>6.6740000000000013</v>
      </c>
      <c r="P30">
        <f t="shared" si="28"/>
        <v>7.423</v>
      </c>
      <c r="Q30">
        <f t="shared" si="28"/>
        <v>6.5110000000000001</v>
      </c>
      <c r="T30">
        <f t="shared" si="28"/>
        <v>7.8429999999999991</v>
      </c>
      <c r="V30">
        <f t="shared" si="28"/>
        <v>11.251000000000001</v>
      </c>
      <c r="W30">
        <f t="shared" si="28"/>
        <v>12.85</v>
      </c>
      <c r="X30">
        <f t="shared" si="28"/>
        <v>13.444000000000003</v>
      </c>
      <c r="Y30">
        <f t="shared" si="28"/>
        <v>12.948000000000002</v>
      </c>
      <c r="Z30">
        <f t="shared" si="28"/>
        <v>10.871999999999998</v>
      </c>
      <c r="AA30">
        <f t="shared" si="28"/>
        <v>12.707999999999998</v>
      </c>
      <c r="AB30">
        <f t="shared" si="28"/>
        <v>13.36</v>
      </c>
      <c r="AC30">
        <f t="shared" si="28"/>
        <v>13.059999999999999</v>
      </c>
      <c r="AD30">
        <f t="shared" si="28"/>
        <v>9.5240000000000009</v>
      </c>
      <c r="AE30">
        <f t="shared" si="28"/>
        <v>10.549000000000001</v>
      </c>
      <c r="AF30">
        <f t="shared" si="28"/>
        <v>11.357999999999999</v>
      </c>
      <c r="AG30">
        <f t="shared" si="28"/>
        <v>10.992999999999999</v>
      </c>
      <c r="AH30">
        <f t="shared" si="28"/>
        <v>8.19</v>
      </c>
      <c r="AI30">
        <f t="shared" si="28"/>
        <v>7.0110000000000001</v>
      </c>
      <c r="AJ30">
        <f t="shared" si="28"/>
        <v>7.7510000000000003</v>
      </c>
      <c r="AK30">
        <f t="shared" si="28"/>
        <v>6.8860000000000001</v>
      </c>
      <c r="AN30">
        <f t="shared" si="28"/>
        <v>7.875</v>
      </c>
      <c r="AP30">
        <f t="shared" si="28"/>
        <v>9.9239999999999995</v>
      </c>
      <c r="AQ30">
        <f t="shared" si="28"/>
        <v>16.413</v>
      </c>
      <c r="AR30">
        <f t="shared" si="28"/>
        <v>12.787000000000001</v>
      </c>
      <c r="AS30">
        <f t="shared" si="28"/>
        <v>12.23</v>
      </c>
      <c r="AT30">
        <f t="shared" si="28"/>
        <v>9.6050000000000004</v>
      </c>
      <c r="AU30">
        <f t="shared" si="28"/>
        <v>11.248000000000001</v>
      </c>
      <c r="AV30">
        <f t="shared" si="28"/>
        <v>11.934999999999999</v>
      </c>
      <c r="AW30">
        <f t="shared" si="28"/>
        <v>11.806000000000001</v>
      </c>
      <c r="AX30">
        <f t="shared" si="28"/>
        <v>7.6109999999999998</v>
      </c>
      <c r="AY30">
        <f t="shared" si="28"/>
        <v>9.3570000000000011</v>
      </c>
      <c r="AZ30">
        <f t="shared" si="28"/>
        <v>9.8539999999999992</v>
      </c>
      <c r="BA30">
        <f t="shared" si="28"/>
        <v>9.9870000000000019</v>
      </c>
      <c r="BB30">
        <f t="shared" si="28"/>
        <v>6.56</v>
      </c>
      <c r="BC30">
        <f t="shared" si="28"/>
        <v>7.5529999999999999</v>
      </c>
      <c r="BD30">
        <f t="shared" si="28"/>
        <v>4.8650000000000002</v>
      </c>
      <c r="BE30">
        <f t="shared" si="28"/>
        <v>9.3109999999999999</v>
      </c>
      <c r="BF30">
        <f t="shared" si="28"/>
        <v>6.3360000000000003</v>
      </c>
      <c r="BI30">
        <f t="shared" si="28"/>
        <v>9.9589999999999996</v>
      </c>
      <c r="BJ30">
        <f t="shared" si="28"/>
        <v>16.315999999999999</v>
      </c>
      <c r="BK30">
        <f t="shared" si="28"/>
        <v>12.955000000000002</v>
      </c>
      <c r="BL30">
        <f t="shared" si="28"/>
        <v>12.991999999999999</v>
      </c>
      <c r="BM30">
        <f t="shared" ref="BM30:BY30" si="29">AVERAGE(BM20:BM29)</f>
        <v>9.8359999999999985</v>
      </c>
      <c r="BN30">
        <f t="shared" si="29"/>
        <v>10.666</v>
      </c>
      <c r="BO30">
        <f t="shared" si="29"/>
        <v>12.102</v>
      </c>
      <c r="BP30">
        <f t="shared" si="29"/>
        <v>12.414</v>
      </c>
      <c r="BQ30">
        <f t="shared" si="29"/>
        <v>7.8109999999999999</v>
      </c>
      <c r="BR30">
        <f t="shared" si="29"/>
        <v>9.2900000000000009</v>
      </c>
      <c r="BS30">
        <f t="shared" si="29"/>
        <v>10.184999999999999</v>
      </c>
      <c r="BT30">
        <f t="shared" si="29"/>
        <v>10.477</v>
      </c>
      <c r="BU30">
        <f t="shared" si="29"/>
        <v>6.5850000000000009</v>
      </c>
      <c r="BV30">
        <f t="shared" si="29"/>
        <v>7.8009999999999993</v>
      </c>
      <c r="BW30">
        <f t="shared" si="29"/>
        <v>5.0410000000000004</v>
      </c>
      <c r="BX30">
        <f t="shared" si="29"/>
        <v>9.3209999999999997</v>
      </c>
      <c r="BY30">
        <f t="shared" si="29"/>
        <v>7.3030000000000017</v>
      </c>
    </row>
    <row r="31" spans="1:256" x14ac:dyDescent="0.4">
      <c r="A31" t="s">
        <v>85</v>
      </c>
      <c r="B31">
        <f t="shared" ref="B31:BL31" si="30">(ABS(B30-B29)+ABS(B30-B28)+ABS(B30-B27)+ABS(B30-B26)+ABS(B30-B25)+ABS(B30-B24)+ABS(B30-B23)+ABS(B30-B22)+ABS(B30-B21)+ABS(B30-B20))</f>
        <v>0.34000000000000163</v>
      </c>
      <c r="C31">
        <f t="shared" si="30"/>
        <v>2.6639999999999961</v>
      </c>
      <c r="D31">
        <f t="shared" si="30"/>
        <v>2.5600000000000058</v>
      </c>
      <c r="E31">
        <f t="shared" si="30"/>
        <v>1.5279999999999951</v>
      </c>
      <c r="F31">
        <f t="shared" si="30"/>
        <v>1.0920000000000005</v>
      </c>
      <c r="G31">
        <f t="shared" si="30"/>
        <v>0.76399999999998869</v>
      </c>
      <c r="H31">
        <f t="shared" si="30"/>
        <v>1.4640000000000057</v>
      </c>
      <c r="I31">
        <f t="shared" si="30"/>
        <v>1.6039999999999992</v>
      </c>
      <c r="J31">
        <f t="shared" si="30"/>
        <v>0.41999999999999993</v>
      </c>
      <c r="K31">
        <f t="shared" si="30"/>
        <v>2.1500000000000021</v>
      </c>
      <c r="L31">
        <f t="shared" si="30"/>
        <v>1.2800000000000029</v>
      </c>
      <c r="M31">
        <f t="shared" si="30"/>
        <v>0.4160000000000128</v>
      </c>
      <c r="N31">
        <f t="shared" si="30"/>
        <v>0.58400000000000141</v>
      </c>
      <c r="O31">
        <f t="shared" si="30"/>
        <v>1.6919999999999975</v>
      </c>
      <c r="P31">
        <f t="shared" si="30"/>
        <v>0.74400000000000066</v>
      </c>
      <c r="Q31">
        <f t="shared" si="30"/>
        <v>0.62999999999999989</v>
      </c>
      <c r="T31">
        <f t="shared" si="30"/>
        <v>1.2180000000000062</v>
      </c>
      <c r="V31">
        <f t="shared" si="30"/>
        <v>1.4740000000000055</v>
      </c>
      <c r="W31">
        <f t="shared" si="30"/>
        <v>0.77999999999999936</v>
      </c>
      <c r="X31">
        <f t="shared" si="30"/>
        <v>1.2200000000000024</v>
      </c>
      <c r="Y31">
        <f t="shared" si="30"/>
        <v>1.7160000000000064</v>
      </c>
      <c r="Z31">
        <f t="shared" si="30"/>
        <v>1.0239999999999974</v>
      </c>
      <c r="AA31">
        <f t="shared" si="30"/>
        <v>1.4799999999999986</v>
      </c>
      <c r="AB31">
        <f t="shared" si="30"/>
        <v>1.0599999999999987</v>
      </c>
      <c r="AC31">
        <f t="shared" si="30"/>
        <v>0.42000000000000348</v>
      </c>
      <c r="AD31">
        <f t="shared" si="30"/>
        <v>0.43199999999999505</v>
      </c>
      <c r="AE31">
        <f t="shared" si="30"/>
        <v>2.1119999999999965</v>
      </c>
      <c r="AF31">
        <f t="shared" si="30"/>
        <v>0.69600000000000151</v>
      </c>
      <c r="AG31">
        <f t="shared" si="30"/>
        <v>0.80400000000000382</v>
      </c>
      <c r="AH31">
        <f t="shared" si="30"/>
        <v>0.61999999999999922</v>
      </c>
      <c r="AI31">
        <f t="shared" si="30"/>
        <v>2.0059999999999985</v>
      </c>
      <c r="AJ31">
        <f t="shared" si="30"/>
        <v>0.68799999999999883</v>
      </c>
      <c r="AK31">
        <f t="shared" si="30"/>
        <v>0.59199999999999875</v>
      </c>
      <c r="AN31">
        <f t="shared" si="30"/>
        <v>0.95999999999999908</v>
      </c>
      <c r="AP31">
        <f t="shared" si="30"/>
        <v>0.63199999999999967</v>
      </c>
      <c r="AQ31">
        <f t="shared" si="30"/>
        <v>1.9039999999999981</v>
      </c>
      <c r="AR31">
        <f t="shared" si="30"/>
        <v>3.035999999999996</v>
      </c>
      <c r="AS31">
        <f t="shared" si="30"/>
        <v>1.759999999999998</v>
      </c>
      <c r="AT31">
        <f t="shared" si="30"/>
        <v>0.71000000000000085</v>
      </c>
      <c r="AU31">
        <f t="shared" si="30"/>
        <v>3.2439999999999944</v>
      </c>
      <c r="AV31">
        <f t="shared" si="30"/>
        <v>0.99000000000000021</v>
      </c>
      <c r="AW31">
        <f t="shared" si="30"/>
        <v>0.82799999999999763</v>
      </c>
      <c r="AX31">
        <f t="shared" si="30"/>
        <v>0.27199999999999847</v>
      </c>
      <c r="AY31">
        <f t="shared" si="30"/>
        <v>1.5300000000000011</v>
      </c>
      <c r="AZ31">
        <f t="shared" si="30"/>
        <v>0.59999999999999964</v>
      </c>
      <c r="BA31">
        <f t="shared" si="30"/>
        <v>0.1580000000000048</v>
      </c>
      <c r="BB31">
        <f t="shared" si="30"/>
        <v>0.42000000000000259</v>
      </c>
      <c r="BC31">
        <f t="shared" si="30"/>
        <v>0.91600000000000037</v>
      </c>
      <c r="BD31">
        <f t="shared" si="30"/>
        <v>0.62000000000000011</v>
      </c>
      <c r="BE31">
        <f t="shared" si="30"/>
        <v>1.0679999999999978</v>
      </c>
      <c r="BF31">
        <f t="shared" si="30"/>
        <v>0.8279999999999994</v>
      </c>
      <c r="BI31">
        <f t="shared" si="30"/>
        <v>0.43000000000000327</v>
      </c>
      <c r="BJ31">
        <f t="shared" si="30"/>
        <v>1.5000000000000036</v>
      </c>
      <c r="BK31">
        <f t="shared" si="30"/>
        <v>1.5000000000000071</v>
      </c>
      <c r="BL31">
        <f t="shared" si="30"/>
        <v>1.5760000000000041</v>
      </c>
      <c r="BM31">
        <f t="shared" ref="BM31:BY31" si="31">(ABS(BM30-BM29)+ABS(BM30-BM28)+ABS(BM30-BM27)+ABS(BM30-BM26)+ABS(BM30-BM25)+ABS(BM30-BM24)+ABS(BM30-BM23)+ABS(BM30-BM22)+ABS(BM30-BM21)+ABS(BM30-BM20))</f>
        <v>0.69999999999999929</v>
      </c>
      <c r="BN31">
        <f t="shared" si="31"/>
        <v>2.08</v>
      </c>
      <c r="BO31">
        <f t="shared" si="31"/>
        <v>1.3040000000000003</v>
      </c>
      <c r="BP31">
        <f t="shared" si="31"/>
        <v>0.95199999999999996</v>
      </c>
      <c r="BQ31">
        <f t="shared" si="31"/>
        <v>0.79</v>
      </c>
      <c r="BR31">
        <f t="shared" si="31"/>
        <v>0.83999999999999631</v>
      </c>
      <c r="BS31">
        <f t="shared" si="31"/>
        <v>2.3099999999999987</v>
      </c>
      <c r="BT31">
        <f t="shared" si="31"/>
        <v>0.75600000000000023</v>
      </c>
      <c r="BU31">
        <f t="shared" si="31"/>
        <v>0.25000000000000444</v>
      </c>
      <c r="BV31">
        <f t="shared" si="31"/>
        <v>1.4719999999999969</v>
      </c>
      <c r="BW31">
        <f t="shared" si="31"/>
        <v>1.17</v>
      </c>
      <c r="BX31">
        <f t="shared" si="31"/>
        <v>1.8900000000000006</v>
      </c>
      <c r="BY31">
        <f t="shared" si="31"/>
        <v>1.9179999999999939</v>
      </c>
    </row>
    <row r="32" spans="1:256" x14ac:dyDescent="0.4">
      <c r="B32">
        <f t="shared" ref="B32:BL32" si="32">B31/10</f>
        <v>3.4000000000000162E-2</v>
      </c>
      <c r="C32">
        <f t="shared" si="32"/>
        <v>0.26639999999999964</v>
      </c>
      <c r="D32">
        <f t="shared" si="32"/>
        <v>0.25600000000000056</v>
      </c>
      <c r="E32">
        <f t="shared" si="32"/>
        <v>0.15279999999999952</v>
      </c>
      <c r="F32">
        <f t="shared" si="32"/>
        <v>0.10920000000000005</v>
      </c>
      <c r="G32">
        <f t="shared" si="32"/>
        <v>7.6399999999998872E-2</v>
      </c>
      <c r="H32">
        <f t="shared" si="32"/>
        <v>0.14640000000000059</v>
      </c>
      <c r="I32">
        <f t="shared" si="32"/>
        <v>0.16039999999999993</v>
      </c>
      <c r="J32">
        <f t="shared" si="32"/>
        <v>4.1999999999999996E-2</v>
      </c>
      <c r="K32">
        <f t="shared" si="32"/>
        <v>0.21500000000000022</v>
      </c>
      <c r="L32">
        <f t="shared" si="32"/>
        <v>0.12800000000000028</v>
      </c>
      <c r="M32">
        <f t="shared" si="32"/>
        <v>4.1600000000001282E-2</v>
      </c>
      <c r="N32">
        <f t="shared" si="32"/>
        <v>5.8400000000000139E-2</v>
      </c>
      <c r="O32">
        <f t="shared" si="32"/>
        <v>0.16919999999999974</v>
      </c>
      <c r="P32">
        <f t="shared" si="32"/>
        <v>7.4400000000000063E-2</v>
      </c>
      <c r="Q32">
        <f t="shared" si="32"/>
        <v>6.2999999999999987E-2</v>
      </c>
      <c r="T32">
        <f t="shared" si="32"/>
        <v>0.12180000000000062</v>
      </c>
      <c r="V32">
        <f t="shared" si="32"/>
        <v>0.14740000000000056</v>
      </c>
      <c r="W32">
        <f t="shared" si="32"/>
        <v>7.7999999999999931E-2</v>
      </c>
      <c r="X32">
        <f t="shared" si="32"/>
        <v>0.12200000000000025</v>
      </c>
      <c r="Y32">
        <f t="shared" si="32"/>
        <v>0.17160000000000064</v>
      </c>
      <c r="Z32">
        <f t="shared" si="32"/>
        <v>0.10239999999999974</v>
      </c>
      <c r="AA32">
        <f t="shared" si="32"/>
        <v>0.14799999999999985</v>
      </c>
      <c r="AB32">
        <f t="shared" si="32"/>
        <v>0.10599999999999987</v>
      </c>
      <c r="AC32">
        <f t="shared" si="32"/>
        <v>4.200000000000035E-2</v>
      </c>
      <c r="AD32">
        <f t="shared" si="32"/>
        <v>4.3199999999999503E-2</v>
      </c>
      <c r="AE32">
        <f t="shared" si="32"/>
        <v>0.21119999999999967</v>
      </c>
      <c r="AF32">
        <f t="shared" si="32"/>
        <v>6.9600000000000148E-2</v>
      </c>
      <c r="AG32">
        <f t="shared" si="32"/>
        <v>8.0400000000000388E-2</v>
      </c>
      <c r="AH32">
        <f t="shared" si="32"/>
        <v>6.1999999999999923E-2</v>
      </c>
      <c r="AI32">
        <f t="shared" si="32"/>
        <v>0.20059999999999983</v>
      </c>
      <c r="AJ32">
        <f t="shared" si="32"/>
        <v>6.8799999999999889E-2</v>
      </c>
      <c r="AK32">
        <f t="shared" si="32"/>
        <v>5.9199999999999878E-2</v>
      </c>
      <c r="AN32">
        <f t="shared" si="32"/>
        <v>9.5999999999999905E-2</v>
      </c>
      <c r="AP32">
        <f t="shared" si="32"/>
        <v>6.3199999999999965E-2</v>
      </c>
      <c r="AQ32">
        <f t="shared" si="32"/>
        <v>0.19039999999999982</v>
      </c>
      <c r="AR32">
        <f t="shared" si="32"/>
        <v>0.30359999999999959</v>
      </c>
      <c r="AS32">
        <f t="shared" si="32"/>
        <v>0.1759999999999998</v>
      </c>
      <c r="AT32">
        <f t="shared" si="32"/>
        <v>7.1000000000000091E-2</v>
      </c>
      <c r="AU32">
        <f t="shared" si="32"/>
        <v>0.32439999999999947</v>
      </c>
      <c r="AV32">
        <f t="shared" si="32"/>
        <v>9.9000000000000019E-2</v>
      </c>
      <c r="AW32">
        <f t="shared" si="32"/>
        <v>8.2799999999999763E-2</v>
      </c>
      <c r="AX32">
        <f t="shared" si="32"/>
        <v>2.7199999999999846E-2</v>
      </c>
      <c r="AY32">
        <f t="shared" si="32"/>
        <v>0.15300000000000011</v>
      </c>
      <c r="AZ32">
        <f t="shared" si="32"/>
        <v>5.9999999999999963E-2</v>
      </c>
      <c r="BA32">
        <f t="shared" si="32"/>
        <v>1.580000000000048E-2</v>
      </c>
      <c r="BB32">
        <f t="shared" si="32"/>
        <v>4.2000000000000259E-2</v>
      </c>
      <c r="BC32">
        <f t="shared" si="32"/>
        <v>9.1600000000000042E-2</v>
      </c>
      <c r="BD32">
        <f t="shared" si="32"/>
        <v>6.2000000000000013E-2</v>
      </c>
      <c r="BE32">
        <f t="shared" si="32"/>
        <v>0.10679999999999978</v>
      </c>
      <c r="BF32">
        <f t="shared" si="32"/>
        <v>8.2799999999999943E-2</v>
      </c>
      <c r="BI32">
        <f t="shared" si="32"/>
        <v>4.300000000000033E-2</v>
      </c>
      <c r="BJ32">
        <f t="shared" si="32"/>
        <v>0.15000000000000036</v>
      </c>
      <c r="BK32">
        <f t="shared" si="32"/>
        <v>0.15000000000000072</v>
      </c>
      <c r="BL32">
        <f t="shared" si="32"/>
        <v>0.15760000000000041</v>
      </c>
      <c r="BM32">
        <f t="shared" ref="BM32:BY32" si="33">BM31/10</f>
        <v>6.9999999999999923E-2</v>
      </c>
      <c r="BN32">
        <f t="shared" si="33"/>
        <v>0.20800000000000002</v>
      </c>
      <c r="BO32">
        <f t="shared" si="33"/>
        <v>0.13040000000000002</v>
      </c>
      <c r="BP32">
        <f t="shared" si="33"/>
        <v>9.5199999999999993E-2</v>
      </c>
      <c r="BQ32">
        <f t="shared" si="33"/>
        <v>7.9000000000000001E-2</v>
      </c>
      <c r="BR32">
        <f t="shared" si="33"/>
        <v>8.3999999999999631E-2</v>
      </c>
      <c r="BS32">
        <f t="shared" si="33"/>
        <v>0.23099999999999987</v>
      </c>
      <c r="BT32">
        <f t="shared" si="33"/>
        <v>7.5600000000000028E-2</v>
      </c>
      <c r="BU32">
        <f t="shared" si="33"/>
        <v>2.5000000000000445E-2</v>
      </c>
      <c r="BV32">
        <f t="shared" si="33"/>
        <v>0.14719999999999969</v>
      </c>
      <c r="BW32">
        <f t="shared" si="33"/>
        <v>0.11699999999999999</v>
      </c>
      <c r="BX32">
        <f t="shared" si="33"/>
        <v>0.18900000000000006</v>
      </c>
      <c r="BY32">
        <f t="shared" si="33"/>
        <v>0.19179999999999939</v>
      </c>
    </row>
    <row r="33" spans="1:256" x14ac:dyDescent="0.4">
      <c r="B33">
        <f t="shared" ref="B33:BL33" si="34">B32/B30</f>
        <v>3.0797101449275507E-3</v>
      </c>
      <c r="C33">
        <f t="shared" si="34"/>
        <v>2.1002838221381239E-2</v>
      </c>
      <c r="D33">
        <f t="shared" si="34"/>
        <v>1.9298906897851534E-2</v>
      </c>
      <c r="E33">
        <f t="shared" si="34"/>
        <v>1.1983373853031096E-2</v>
      </c>
      <c r="F33">
        <f t="shared" si="34"/>
        <v>1.0516178736517725E-2</v>
      </c>
      <c r="G33">
        <f t="shared" si="34"/>
        <v>6.2551170787619832E-3</v>
      </c>
      <c r="H33">
        <f t="shared" si="34"/>
        <v>1.1663479923518209E-2</v>
      </c>
      <c r="I33">
        <f t="shared" si="34"/>
        <v>1.2306275893816167E-2</v>
      </c>
      <c r="J33">
        <f t="shared" si="34"/>
        <v>4.3905498641020283E-3</v>
      </c>
      <c r="K33">
        <f t="shared" si="34"/>
        <v>2.0811150905043097E-2</v>
      </c>
      <c r="L33">
        <f t="shared" si="34"/>
        <v>1.1726981218506667E-2</v>
      </c>
      <c r="M33">
        <f t="shared" si="34"/>
        <v>3.8029070298931612E-3</v>
      </c>
      <c r="N33">
        <f t="shared" si="34"/>
        <v>7.4508803266139503E-3</v>
      </c>
      <c r="O33">
        <f t="shared" si="34"/>
        <v>2.5352112676056294E-2</v>
      </c>
      <c r="P33">
        <f t="shared" si="34"/>
        <v>1.002290179172842E-2</v>
      </c>
      <c r="Q33">
        <f t="shared" si="34"/>
        <v>9.6759330363999363E-3</v>
      </c>
      <c r="T33">
        <f t="shared" si="34"/>
        <v>1.5529771771006073E-2</v>
      </c>
      <c r="V33">
        <f t="shared" si="34"/>
        <v>1.3101057683761491E-2</v>
      </c>
      <c r="W33">
        <f t="shared" si="34"/>
        <v>6.0700389105058311E-3</v>
      </c>
      <c r="X33">
        <f t="shared" si="34"/>
        <v>9.0746801547158754E-3</v>
      </c>
      <c r="Y33">
        <f t="shared" si="34"/>
        <v>1.3253012048192818E-2</v>
      </c>
      <c r="Z33">
        <f t="shared" si="34"/>
        <v>9.4186902133921776E-3</v>
      </c>
      <c r="AA33">
        <f t="shared" si="34"/>
        <v>1.16462071136292E-2</v>
      </c>
      <c r="AB33">
        <f t="shared" si="34"/>
        <v>7.9341317365269372E-3</v>
      </c>
      <c r="AC33">
        <f t="shared" si="34"/>
        <v>3.2159264931087561E-3</v>
      </c>
      <c r="AD33">
        <f t="shared" si="34"/>
        <v>4.5359092818143109E-3</v>
      </c>
      <c r="AE33">
        <f t="shared" si="34"/>
        <v>2.0020855057351374E-2</v>
      </c>
      <c r="AF33">
        <f t="shared" si="34"/>
        <v>6.127839408346554E-3</v>
      </c>
      <c r="AG33">
        <f t="shared" si="34"/>
        <v>7.3137451105249156E-3</v>
      </c>
      <c r="AH33">
        <f t="shared" si="34"/>
        <v>7.5702075702075615E-3</v>
      </c>
      <c r="AI33">
        <f t="shared" si="34"/>
        <v>2.8612180858650669E-2</v>
      </c>
      <c r="AJ33">
        <f t="shared" si="34"/>
        <v>8.8762740291575132E-3</v>
      </c>
      <c r="AK33">
        <f t="shared" si="34"/>
        <v>8.5971536450769499E-3</v>
      </c>
      <c r="AN33">
        <f t="shared" si="34"/>
        <v>1.2190476190476179E-2</v>
      </c>
      <c r="AP33">
        <f t="shared" si="34"/>
        <v>6.3683998387746845E-3</v>
      </c>
      <c r="AQ33">
        <f t="shared" si="34"/>
        <v>1.1600560531286164E-2</v>
      </c>
      <c r="AR33">
        <f t="shared" si="34"/>
        <v>2.3742863846093656E-2</v>
      </c>
      <c r="AS33">
        <f t="shared" si="34"/>
        <v>1.4390842191332772E-2</v>
      </c>
      <c r="AT33">
        <f t="shared" si="34"/>
        <v>7.3919833420093796E-3</v>
      </c>
      <c r="AU33">
        <f t="shared" si="34"/>
        <v>2.8840682788051158E-2</v>
      </c>
      <c r="AV33">
        <f t="shared" si="34"/>
        <v>8.2949308755760395E-3</v>
      </c>
      <c r="AW33">
        <f t="shared" si="34"/>
        <v>7.0133830255801931E-3</v>
      </c>
      <c r="AX33">
        <f t="shared" si="34"/>
        <v>3.5737747996320911E-3</v>
      </c>
      <c r="AY33">
        <f t="shared" si="34"/>
        <v>1.635139467778135E-2</v>
      </c>
      <c r="AZ33">
        <f t="shared" si="34"/>
        <v>6.0888979094783809E-3</v>
      </c>
      <c r="BA33">
        <f t="shared" si="34"/>
        <v>1.5820566736758264E-3</v>
      </c>
      <c r="BB33">
        <f t="shared" si="34"/>
        <v>6.4024390243902834E-3</v>
      </c>
      <c r="BC33">
        <f t="shared" si="34"/>
        <v>1.2127631404739844E-2</v>
      </c>
      <c r="BD33">
        <f t="shared" si="34"/>
        <v>1.2744090441932171E-2</v>
      </c>
      <c r="BE33">
        <f t="shared" si="34"/>
        <v>1.1470303941574458E-2</v>
      </c>
      <c r="BF33">
        <f t="shared" si="34"/>
        <v>1.3068181818181809E-2</v>
      </c>
      <c r="BI33">
        <f t="shared" si="34"/>
        <v>4.3177025805804124E-3</v>
      </c>
      <c r="BJ33">
        <f t="shared" si="34"/>
        <v>9.1934297621966386E-3</v>
      </c>
      <c r="BK33">
        <f t="shared" si="34"/>
        <v>1.1578541103820972E-2</v>
      </c>
      <c r="BL33">
        <f t="shared" si="34"/>
        <v>1.2130541871921214E-2</v>
      </c>
      <c r="BM33">
        <f t="shared" ref="BM33:BY33" si="35">BM32/BM30</f>
        <v>7.1167141114274026E-3</v>
      </c>
      <c r="BN33">
        <f t="shared" si="35"/>
        <v>1.9501218826176638E-2</v>
      </c>
      <c r="BO33">
        <f t="shared" si="35"/>
        <v>1.0775078499421584E-2</v>
      </c>
      <c r="BP33">
        <f t="shared" si="35"/>
        <v>7.6687610762042847E-3</v>
      </c>
      <c r="BQ33">
        <f t="shared" si="35"/>
        <v>1.0113941876840353E-2</v>
      </c>
      <c r="BR33">
        <f t="shared" si="35"/>
        <v>9.0419806243271922E-3</v>
      </c>
      <c r="BS33">
        <f t="shared" si="35"/>
        <v>2.2680412371134009E-2</v>
      </c>
      <c r="BT33">
        <f t="shared" si="35"/>
        <v>7.21580605135058E-3</v>
      </c>
      <c r="BU33">
        <f t="shared" si="35"/>
        <v>3.7965072133637726E-3</v>
      </c>
      <c r="BV33">
        <f t="shared" si="35"/>
        <v>1.8869375721061364E-2</v>
      </c>
      <c r="BW33">
        <f t="shared" si="35"/>
        <v>2.3209680618924814E-2</v>
      </c>
      <c r="BX33">
        <f t="shared" si="35"/>
        <v>2.0276794335371748E-2</v>
      </c>
      <c r="BY33">
        <f t="shared" si="35"/>
        <v>2.6263179515267607E-2</v>
      </c>
    </row>
    <row r="34" spans="1:256" s="1" customFormat="1" x14ac:dyDescent="0.4">
      <c r="A34" s="1" t="s">
        <v>86</v>
      </c>
      <c r="B34" s="1">
        <f t="shared" ref="B34:BL34" si="36">B33*100</f>
        <v>0.30797101449275505</v>
      </c>
      <c r="C34" s="1">
        <f t="shared" si="36"/>
        <v>2.1002838221381239</v>
      </c>
      <c r="D34" s="1">
        <f t="shared" si="36"/>
        <v>1.9298906897851533</v>
      </c>
      <c r="E34" s="1">
        <f t="shared" si="36"/>
        <v>1.1983373853031096</v>
      </c>
      <c r="F34" s="1">
        <f t="shared" si="36"/>
        <v>1.0516178736517725</v>
      </c>
      <c r="G34" s="1">
        <f t="shared" si="36"/>
        <v>0.62551170787619836</v>
      </c>
      <c r="H34" s="1">
        <f t="shared" si="36"/>
        <v>1.166347992351821</v>
      </c>
      <c r="I34" s="1">
        <f t="shared" si="36"/>
        <v>1.2306275893816168</v>
      </c>
      <c r="J34" s="1">
        <f t="shared" si="36"/>
        <v>0.43905498641020285</v>
      </c>
      <c r="K34" s="1">
        <f t="shared" si="36"/>
        <v>2.0811150905043094</v>
      </c>
      <c r="L34" s="1">
        <f t="shared" si="36"/>
        <v>1.1726981218506667</v>
      </c>
      <c r="M34" s="1">
        <f t="shared" si="36"/>
        <v>0.38029070298931611</v>
      </c>
      <c r="N34" s="1">
        <f t="shared" si="36"/>
        <v>0.74508803266139501</v>
      </c>
      <c r="O34" s="1">
        <f t="shared" si="36"/>
        <v>2.5352112676056295</v>
      </c>
      <c r="P34" s="1">
        <f t="shared" si="36"/>
        <v>1.002290179172842</v>
      </c>
      <c r="Q34" s="1">
        <f t="shared" si="36"/>
        <v>0.96759330363999363</v>
      </c>
      <c r="T34" s="1">
        <f t="shared" si="36"/>
        <v>1.5529771771006073</v>
      </c>
      <c r="V34" s="1">
        <f t="shared" si="36"/>
        <v>1.310105768376149</v>
      </c>
      <c r="W34" s="1">
        <f t="shared" si="36"/>
        <v>0.60700389105058317</v>
      </c>
      <c r="X34" s="1">
        <f t="shared" si="36"/>
        <v>0.90746801547158751</v>
      </c>
      <c r="Y34" s="1">
        <f t="shared" si="36"/>
        <v>1.3253012048192818</v>
      </c>
      <c r="Z34" s="1">
        <f t="shared" si="36"/>
        <v>0.94186902133921779</v>
      </c>
      <c r="AA34" s="1">
        <f t="shared" si="36"/>
        <v>1.1646207113629201</v>
      </c>
      <c r="AB34" s="1">
        <f t="shared" si="36"/>
        <v>0.7934131736526937</v>
      </c>
      <c r="AC34" s="1">
        <f t="shared" si="36"/>
        <v>0.32159264931087561</v>
      </c>
      <c r="AD34" s="1">
        <f t="shared" si="36"/>
        <v>0.4535909281814311</v>
      </c>
      <c r="AE34" s="1">
        <f t="shared" si="36"/>
        <v>2.0020855057351374</v>
      </c>
      <c r="AF34" s="1">
        <f t="shared" si="36"/>
        <v>0.61278394083465537</v>
      </c>
      <c r="AG34" s="1">
        <f t="shared" si="36"/>
        <v>0.73137451105249152</v>
      </c>
      <c r="AH34" s="1">
        <f t="shared" si="36"/>
        <v>0.75702075702075611</v>
      </c>
      <c r="AI34" s="1">
        <f t="shared" si="36"/>
        <v>2.8612180858650671</v>
      </c>
      <c r="AJ34" s="1">
        <f t="shared" si="36"/>
        <v>0.88762740291575137</v>
      </c>
      <c r="AK34" s="1">
        <f t="shared" si="36"/>
        <v>0.85971536450769503</v>
      </c>
      <c r="AN34" s="1">
        <f t="shared" si="36"/>
        <v>1.2190476190476178</v>
      </c>
      <c r="AP34" s="1">
        <f t="shared" si="36"/>
        <v>0.63683998387746843</v>
      </c>
      <c r="AQ34" s="1">
        <f t="shared" si="36"/>
        <v>1.1600560531286164</v>
      </c>
      <c r="AR34" s="1">
        <f t="shared" si="36"/>
        <v>2.3742863846093658</v>
      </c>
      <c r="AS34" s="1">
        <f t="shared" si="36"/>
        <v>1.4390842191332771</v>
      </c>
      <c r="AT34" s="1">
        <f t="shared" si="36"/>
        <v>0.73919833420093795</v>
      </c>
      <c r="AU34" s="1">
        <f t="shared" si="36"/>
        <v>2.884068278805116</v>
      </c>
      <c r="AV34" s="1">
        <f t="shared" si="36"/>
        <v>0.82949308755760398</v>
      </c>
      <c r="AW34" s="1">
        <f t="shared" si="36"/>
        <v>0.70133830255801932</v>
      </c>
      <c r="AX34" s="1">
        <f t="shared" si="36"/>
        <v>0.35737747996320912</v>
      </c>
      <c r="AY34" s="1">
        <f t="shared" si="36"/>
        <v>1.635139467778135</v>
      </c>
      <c r="AZ34" s="1">
        <f t="shared" si="36"/>
        <v>0.60888979094783813</v>
      </c>
      <c r="BA34" s="1">
        <f t="shared" si="36"/>
        <v>0.15820566736758263</v>
      </c>
      <c r="BB34" s="1">
        <f t="shared" si="36"/>
        <v>0.64024390243902829</v>
      </c>
      <c r="BC34" s="1">
        <f t="shared" si="36"/>
        <v>1.2127631404739845</v>
      </c>
      <c r="BD34" s="1">
        <f t="shared" si="36"/>
        <v>1.274409044193217</v>
      </c>
      <c r="BE34" s="1">
        <f t="shared" si="36"/>
        <v>1.1470303941574458</v>
      </c>
      <c r="BF34" s="1">
        <f t="shared" si="36"/>
        <v>1.3068181818181808</v>
      </c>
      <c r="BI34" s="1">
        <f t="shared" si="36"/>
        <v>0.43177025805804126</v>
      </c>
      <c r="BJ34" s="1">
        <f t="shared" si="36"/>
        <v>0.91934297621966388</v>
      </c>
      <c r="BK34" s="1">
        <f t="shared" si="36"/>
        <v>1.1578541103820972</v>
      </c>
      <c r="BL34" s="1">
        <f t="shared" si="36"/>
        <v>1.2130541871921214</v>
      </c>
      <c r="BM34" s="1">
        <f t="shared" ref="BM34:BY34" si="37">BM33*100</f>
        <v>0.71167141114274024</v>
      </c>
      <c r="BN34" s="1">
        <f t="shared" si="37"/>
        <v>1.9501218826176638</v>
      </c>
      <c r="BO34" s="1">
        <f t="shared" si="37"/>
        <v>1.0775078499421584</v>
      </c>
      <c r="BP34" s="1">
        <f t="shared" si="37"/>
        <v>0.76687610762042846</v>
      </c>
      <c r="BQ34" s="1">
        <f t="shared" si="37"/>
        <v>1.0113941876840353</v>
      </c>
      <c r="BR34" s="1">
        <f t="shared" si="37"/>
        <v>0.90419806243271927</v>
      </c>
      <c r="BS34" s="1">
        <f t="shared" si="37"/>
        <v>2.2680412371134011</v>
      </c>
      <c r="BT34" s="1">
        <f t="shared" si="37"/>
        <v>0.72158060513505795</v>
      </c>
      <c r="BU34" s="1">
        <f t="shared" si="37"/>
        <v>0.37965072133637728</v>
      </c>
      <c r="BV34" s="1">
        <f t="shared" si="37"/>
        <v>1.8869375721061363</v>
      </c>
      <c r="BW34" s="1">
        <f t="shared" si="37"/>
        <v>2.3209680618924815</v>
      </c>
      <c r="BX34" s="1">
        <f t="shared" si="37"/>
        <v>2.0276794335371751</v>
      </c>
      <c r="BY34" s="1">
        <f t="shared" si="37"/>
        <v>2.6263179515267607</v>
      </c>
      <c r="CB34" s="1">
        <f>AVERAGE(B34:CA34)</f>
        <v>1.1723963796530519</v>
      </c>
    </row>
    <row r="35" spans="1:256" s="1" customFormat="1" x14ac:dyDescent="0.4">
      <c r="A35" s="1" t="s">
        <v>222</v>
      </c>
      <c r="B35" s="4">
        <f t="shared" ref="B35:BL35" si="38">((POWER(ABS(B30-B20), 2))+(POWER(ABS(B30-B21), 2))+(POWER(ABS(B30-B22), 2))+(POWER(ABS(B30-B23), 2))+(POWER(ABS(B30-B24), 2))+(POWER(ABS(B30-B25), 2))+(POWER(ABS(B30-B26), 2))+(POWER(ABS(B30-B27), 2))+(POWER(ABS(B30-B28), 2))+(POWER(ABS(B30-B29), 2)))</f>
        <v>1.4999999999999963E-2</v>
      </c>
      <c r="C35" s="4">
        <f t="shared" si="38"/>
        <v>1.0922400000000008</v>
      </c>
      <c r="D35" s="4">
        <f t="shared" si="38"/>
        <v>1.07385</v>
      </c>
      <c r="E35" s="4">
        <f t="shared" si="38"/>
        <v>0.32768999999999948</v>
      </c>
      <c r="F35" s="4">
        <f t="shared" si="38"/>
        <v>0.19104000000000065</v>
      </c>
      <c r="G35" s="4">
        <f t="shared" si="38"/>
        <v>9.9639999999999299E-2</v>
      </c>
      <c r="H35" s="4">
        <f t="shared" si="38"/>
        <v>0.31656000000000101</v>
      </c>
      <c r="I35" s="4">
        <f t="shared" si="38"/>
        <v>0.32084000000000085</v>
      </c>
      <c r="J35" s="4">
        <f t="shared" si="38"/>
        <v>2.6439999999999998E-2</v>
      </c>
      <c r="K35" s="4">
        <f t="shared" si="38"/>
        <v>0.57589000000000079</v>
      </c>
      <c r="L35" s="4">
        <f t="shared" si="38"/>
        <v>0.23584999999999989</v>
      </c>
      <c r="M35" s="4">
        <f t="shared" si="38"/>
        <v>3.5490000000000355E-2</v>
      </c>
      <c r="N35" s="4">
        <f t="shared" si="38"/>
        <v>6.1960000000000126E-2</v>
      </c>
      <c r="O35" s="4">
        <f t="shared" si="38"/>
        <v>0.50863999999999987</v>
      </c>
      <c r="P35" s="4">
        <f t="shared" si="38"/>
        <v>7.9010000000000066E-2</v>
      </c>
      <c r="Q35" s="4">
        <f t="shared" si="38"/>
        <v>5.0090000000000093E-2</v>
      </c>
      <c r="R35" s="4"/>
      <c r="S35" s="4"/>
      <c r="T35" s="4">
        <f t="shared" si="38"/>
        <v>0.29361000000000065</v>
      </c>
      <c r="U35" s="4"/>
      <c r="V35" s="4">
        <f t="shared" si="38"/>
        <v>0.29149000000000025</v>
      </c>
      <c r="W35" s="4">
        <f t="shared" si="38"/>
        <v>9.2399999999999691E-2</v>
      </c>
      <c r="X35" s="4">
        <f t="shared" si="38"/>
        <v>0.20024000000000058</v>
      </c>
      <c r="Y35" s="4">
        <f t="shared" si="38"/>
        <v>0.39676000000000006</v>
      </c>
      <c r="Z35" s="4">
        <f t="shared" si="38"/>
        <v>0.14476000000000017</v>
      </c>
      <c r="AA35" s="4">
        <f t="shared" si="38"/>
        <v>0.30035999999999946</v>
      </c>
      <c r="AB35" s="4">
        <f t="shared" si="38"/>
        <v>0.2543999999999999</v>
      </c>
      <c r="AC35" s="4">
        <f t="shared" si="38"/>
        <v>2.5400000000000124E-2</v>
      </c>
      <c r="AD35" s="4">
        <f t="shared" si="38"/>
        <v>2.3039999999999877E-2</v>
      </c>
      <c r="AE35" s="4">
        <f t="shared" si="38"/>
        <v>0.73248999999999975</v>
      </c>
      <c r="AF35" s="4">
        <f t="shared" si="38"/>
        <v>7.136000000000034E-2</v>
      </c>
      <c r="AG35" s="4">
        <f t="shared" si="38"/>
        <v>0.11001000000000044</v>
      </c>
      <c r="AH35" s="4">
        <f t="shared" si="38"/>
        <v>5.220000000000001E-2</v>
      </c>
      <c r="AI35" s="4">
        <f t="shared" si="38"/>
        <v>0.6230899999999997</v>
      </c>
      <c r="AJ35" s="4">
        <f t="shared" si="38"/>
        <v>8.5290000000000019E-2</v>
      </c>
      <c r="AK35" s="4">
        <f t="shared" si="38"/>
        <v>5.8439999999999832E-2</v>
      </c>
      <c r="AL35" s="4"/>
      <c r="AM35" s="4"/>
      <c r="AN35" s="4">
        <f t="shared" si="38"/>
        <v>0.14904999999999977</v>
      </c>
      <c r="AO35" s="4"/>
      <c r="AP35" s="4">
        <f t="shared" si="38"/>
        <v>7.5039999999999926E-2</v>
      </c>
      <c r="AQ35" s="4">
        <f t="shared" si="38"/>
        <v>0.59720999999999957</v>
      </c>
      <c r="AR35" s="4">
        <f t="shared" si="38"/>
        <v>1.5382099999999979</v>
      </c>
      <c r="AS35" s="4">
        <f t="shared" si="38"/>
        <v>0.44299999999999928</v>
      </c>
      <c r="AT35" s="4">
        <f t="shared" si="38"/>
        <v>0.10445000000000007</v>
      </c>
      <c r="AU35" s="4">
        <f t="shared" si="38"/>
        <v>1.3505599999999989</v>
      </c>
      <c r="AV35" s="4">
        <f t="shared" si="38"/>
        <v>0.13064999999999968</v>
      </c>
      <c r="AW35" s="4">
        <f t="shared" si="38"/>
        <v>0.11083999999999998</v>
      </c>
      <c r="AX35" s="4">
        <f t="shared" si="38"/>
        <v>1.108999999999998E-2</v>
      </c>
      <c r="AY35" s="4">
        <f t="shared" si="38"/>
        <v>0.42560999999999982</v>
      </c>
      <c r="AZ35" s="4">
        <f t="shared" si="38"/>
        <v>6.524000000000002E-2</v>
      </c>
      <c r="BA35" s="4">
        <f t="shared" si="38"/>
        <v>6.6099999999999779E-3</v>
      </c>
      <c r="BB35" s="4">
        <f t="shared" si="38"/>
        <v>2.8600000000000059E-2</v>
      </c>
      <c r="BC35" s="4">
        <f t="shared" si="38"/>
        <v>0.15681000000000012</v>
      </c>
      <c r="BD35" s="4">
        <f t="shared" si="38"/>
        <v>6.8049999999999888E-2</v>
      </c>
      <c r="BE35" s="4">
        <f t="shared" si="38"/>
        <v>0.18888999999999978</v>
      </c>
      <c r="BF35" s="4">
        <f t="shared" si="38"/>
        <v>9.5040000000000027E-2</v>
      </c>
      <c r="BG35" s="4"/>
      <c r="BH35" s="4"/>
      <c r="BI35" s="4">
        <f t="shared" si="38"/>
        <v>4.3689999999999896E-2</v>
      </c>
      <c r="BJ35" s="4">
        <f t="shared" si="38"/>
        <v>0.48343999999999993</v>
      </c>
      <c r="BK35" s="4">
        <f t="shared" si="38"/>
        <v>0.33925000000000122</v>
      </c>
      <c r="BL35" s="4">
        <f t="shared" si="38"/>
        <v>0.34256000000000114</v>
      </c>
      <c r="BM35" s="4">
        <f t="shared" ref="BM35:BY35" si="39">((POWER(ABS(BM30-BM20), 2))+(POWER(ABS(BM30-BM21), 2))+(POWER(ABS(BM30-BM22), 2))+(POWER(ABS(BM30-BM23), 2))+(POWER(ABS(BM30-BM24), 2))+(POWER(ABS(BM30-BM25), 2))+(POWER(ABS(BM30-BM26), 2))+(POWER(ABS(BM30-BM27), 2))+(POWER(ABS(BM30-BM28), 2))+(POWER(ABS(BM30-BM29), 2)))</f>
        <v>6.0439999999999758E-2</v>
      </c>
      <c r="BN35" s="4">
        <f t="shared" si="39"/>
        <v>0.57244000000000106</v>
      </c>
      <c r="BO35" s="4">
        <f t="shared" si="39"/>
        <v>0.28455999999999998</v>
      </c>
      <c r="BP35" s="4">
        <f t="shared" si="39"/>
        <v>0.13283999999999949</v>
      </c>
      <c r="BQ35" s="4">
        <f t="shared" si="39"/>
        <v>8.9689999999999867E-2</v>
      </c>
      <c r="BR35" s="4">
        <f t="shared" si="39"/>
        <v>0.10319999999999953</v>
      </c>
      <c r="BS35" s="4">
        <f t="shared" si="39"/>
        <v>0.73344999999999949</v>
      </c>
      <c r="BT35" s="4">
        <f t="shared" si="39"/>
        <v>0.12761000000000014</v>
      </c>
      <c r="BU35" s="4">
        <f t="shared" si="39"/>
        <v>1.2850000000000028E-2</v>
      </c>
      <c r="BV35" s="4">
        <f t="shared" si="39"/>
        <v>0.44108999999999904</v>
      </c>
      <c r="BW35" s="4">
        <f t="shared" si="39"/>
        <v>0.17609000000000011</v>
      </c>
      <c r="BX35" s="4">
        <f t="shared" si="39"/>
        <v>0.44829000000000019</v>
      </c>
      <c r="BY35" s="4">
        <f t="shared" si="39"/>
        <v>0.55481000000000047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s="1" customFormat="1" x14ac:dyDescent="0.4">
      <c r="B36" s="4">
        <f t="shared" ref="B36:Q36" si="40">B35/9</f>
        <v>1.6666666666666627E-3</v>
      </c>
      <c r="C36" s="4">
        <f t="shared" si="40"/>
        <v>0.12136000000000008</v>
      </c>
      <c r="D36" s="4">
        <f t="shared" si="40"/>
        <v>0.11931666666666667</v>
      </c>
      <c r="E36" s="4">
        <f t="shared" si="40"/>
        <v>3.6409999999999942E-2</v>
      </c>
      <c r="F36" s="4">
        <f t="shared" si="40"/>
        <v>2.1226666666666741E-2</v>
      </c>
      <c r="G36" s="4">
        <f t="shared" si="40"/>
        <v>1.1071111111111033E-2</v>
      </c>
      <c r="H36" s="4">
        <f t="shared" si="40"/>
        <v>3.5173333333333445E-2</v>
      </c>
      <c r="I36" s="4">
        <f t="shared" si="40"/>
        <v>3.564888888888898E-2</v>
      </c>
      <c r="J36" s="4">
        <f t="shared" si="40"/>
        <v>2.9377777777777774E-3</v>
      </c>
      <c r="K36" s="4">
        <f t="shared" si="40"/>
        <v>6.3987777777777866E-2</v>
      </c>
      <c r="L36" s="4">
        <f t="shared" si="40"/>
        <v>2.6205555555555544E-2</v>
      </c>
      <c r="M36" s="4">
        <f t="shared" si="40"/>
        <v>3.9433333333333724E-3</v>
      </c>
      <c r="N36" s="4">
        <f t="shared" si="40"/>
        <v>6.8844444444444586E-3</v>
      </c>
      <c r="O36" s="4">
        <f t="shared" si="40"/>
        <v>5.6515555555555541E-2</v>
      </c>
      <c r="P36" s="4">
        <f t="shared" si="40"/>
        <v>8.7788888888888968E-3</v>
      </c>
      <c r="Q36" s="4">
        <f t="shared" si="40"/>
        <v>5.5655555555555658E-3</v>
      </c>
      <c r="R36" s="4"/>
      <c r="S36" s="4"/>
      <c r="T36" s="4">
        <f>T35/9</f>
        <v>3.2623333333333407E-2</v>
      </c>
      <c r="U36" s="4"/>
      <c r="V36" s="4">
        <f t="shared" ref="V36:AK36" si="41">V35/9</f>
        <v>3.2387777777777807E-2</v>
      </c>
      <c r="W36" s="4">
        <f t="shared" si="41"/>
        <v>1.0266666666666632E-2</v>
      </c>
      <c r="X36" s="4">
        <f t="shared" si="41"/>
        <v>2.2248888888888953E-2</v>
      </c>
      <c r="Y36" s="4">
        <f t="shared" si="41"/>
        <v>4.4084444444444454E-2</v>
      </c>
      <c r="Z36" s="4">
        <f t="shared" si="41"/>
        <v>1.6084444444444464E-2</v>
      </c>
      <c r="AA36" s="4">
        <f t="shared" si="41"/>
        <v>3.3373333333333276E-2</v>
      </c>
      <c r="AB36" s="4">
        <f t="shared" si="41"/>
        <v>2.8266666666666655E-2</v>
      </c>
      <c r="AC36" s="4">
        <f t="shared" si="41"/>
        <v>2.8222222222222359E-3</v>
      </c>
      <c r="AD36" s="4">
        <f t="shared" si="41"/>
        <v>2.5599999999999863E-3</v>
      </c>
      <c r="AE36" s="4">
        <f t="shared" si="41"/>
        <v>8.1387777777777753E-2</v>
      </c>
      <c r="AF36" s="4">
        <f t="shared" si="41"/>
        <v>7.9288888888889263E-3</v>
      </c>
      <c r="AG36" s="4">
        <f t="shared" si="41"/>
        <v>1.2223333333333383E-2</v>
      </c>
      <c r="AH36" s="4">
        <f t="shared" si="41"/>
        <v>5.8000000000000013E-3</v>
      </c>
      <c r="AI36" s="4">
        <f t="shared" si="41"/>
        <v>6.9232222222222195E-2</v>
      </c>
      <c r="AJ36" s="4">
        <f t="shared" si="41"/>
        <v>9.476666666666668E-3</v>
      </c>
      <c r="AK36" s="4">
        <f t="shared" si="41"/>
        <v>6.4933333333333145E-3</v>
      </c>
      <c r="AL36" s="4"/>
      <c r="AM36" s="4"/>
      <c r="AN36" s="4">
        <f>AN35/9</f>
        <v>1.6561111111111085E-2</v>
      </c>
      <c r="AO36" s="4"/>
      <c r="AP36" s="4">
        <f t="shared" ref="AP36:BF36" si="42">AP35/9</f>
        <v>8.3377777777777703E-3</v>
      </c>
      <c r="AQ36" s="4">
        <f t="shared" si="42"/>
        <v>6.6356666666666619E-2</v>
      </c>
      <c r="AR36" s="4">
        <f t="shared" si="42"/>
        <v>0.17091222222222199</v>
      </c>
      <c r="AS36" s="4">
        <f t="shared" si="42"/>
        <v>4.9222222222222139E-2</v>
      </c>
      <c r="AT36" s="4">
        <f t="shared" si="42"/>
        <v>1.1605555555555563E-2</v>
      </c>
      <c r="AU36" s="4">
        <f t="shared" si="42"/>
        <v>0.1500622222222221</v>
      </c>
      <c r="AV36" s="4">
        <f t="shared" si="42"/>
        <v>1.4516666666666631E-2</v>
      </c>
      <c r="AW36" s="4">
        <f t="shared" si="42"/>
        <v>1.2315555555555554E-2</v>
      </c>
      <c r="AX36" s="4">
        <f t="shared" si="42"/>
        <v>1.2322222222222201E-3</v>
      </c>
      <c r="AY36" s="4">
        <f t="shared" si="42"/>
        <v>4.7289999999999978E-2</v>
      </c>
      <c r="AZ36" s="4">
        <f t="shared" si="42"/>
        <v>7.2488888888888915E-3</v>
      </c>
      <c r="BA36" s="4">
        <f t="shared" si="42"/>
        <v>7.3444444444444197E-4</v>
      </c>
      <c r="BB36" s="4">
        <f t="shared" si="42"/>
        <v>3.1777777777777846E-3</v>
      </c>
      <c r="BC36" s="4">
        <f t="shared" si="42"/>
        <v>1.7423333333333346E-2</v>
      </c>
      <c r="BD36" s="4">
        <f t="shared" si="42"/>
        <v>7.5611111111110983E-3</v>
      </c>
      <c r="BE36" s="4">
        <f t="shared" si="42"/>
        <v>2.0987777777777755E-2</v>
      </c>
      <c r="BF36" s="4">
        <f t="shared" si="42"/>
        <v>1.0560000000000003E-2</v>
      </c>
      <c r="BG36" s="4"/>
      <c r="BH36" s="4"/>
      <c r="BI36" s="4">
        <f t="shared" ref="BI36:BY36" si="43">BI35/9</f>
        <v>4.8544444444444329E-3</v>
      </c>
      <c r="BJ36" s="4">
        <f t="shared" si="43"/>
        <v>5.3715555555555544E-2</v>
      </c>
      <c r="BK36" s="4">
        <f t="shared" si="43"/>
        <v>3.7694444444444579E-2</v>
      </c>
      <c r="BL36" s="4">
        <f t="shared" si="43"/>
        <v>3.8062222222222351E-2</v>
      </c>
      <c r="BM36" s="4">
        <f t="shared" si="43"/>
        <v>6.7155555555555285E-3</v>
      </c>
      <c r="BN36" s="4">
        <f t="shared" si="43"/>
        <v>6.3604444444444561E-2</v>
      </c>
      <c r="BO36" s="4">
        <f t="shared" si="43"/>
        <v>3.1617777777777772E-2</v>
      </c>
      <c r="BP36" s="4">
        <f t="shared" si="43"/>
        <v>1.4759999999999943E-2</v>
      </c>
      <c r="BQ36" s="4">
        <f t="shared" si="43"/>
        <v>9.96555555555554E-3</v>
      </c>
      <c r="BR36" s="4">
        <f t="shared" si="43"/>
        <v>1.1466666666666615E-2</v>
      </c>
      <c r="BS36" s="4">
        <f t="shared" si="43"/>
        <v>8.1494444444444383E-2</v>
      </c>
      <c r="BT36" s="4">
        <f t="shared" si="43"/>
        <v>1.4178888888888904E-2</v>
      </c>
      <c r="BU36" s="4">
        <f t="shared" si="43"/>
        <v>1.4277777777777808E-3</v>
      </c>
      <c r="BV36" s="4">
        <f t="shared" si="43"/>
        <v>4.9009999999999894E-2</v>
      </c>
      <c r="BW36" s="4">
        <f t="shared" si="43"/>
        <v>1.9565555555555569E-2</v>
      </c>
      <c r="BX36" s="4">
        <f t="shared" si="43"/>
        <v>4.9810000000000021E-2</v>
      </c>
      <c r="BY36" s="4">
        <f t="shared" si="43"/>
        <v>6.1645555555555606E-2</v>
      </c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s="1" customFormat="1" x14ac:dyDescent="0.4">
      <c r="A37" s="1" t="s">
        <v>223</v>
      </c>
      <c r="B37" s="2">
        <f t="shared" ref="B37:Q37" si="44">SQRT(B36)/SQRT(10)</f>
        <v>1.2909944487358041E-2</v>
      </c>
      <c r="C37" s="2">
        <f t="shared" si="44"/>
        <v>0.11016351483136332</v>
      </c>
      <c r="D37" s="2">
        <f t="shared" si="44"/>
        <v>0.10923216864397899</v>
      </c>
      <c r="E37" s="2">
        <f t="shared" si="44"/>
        <v>6.0340699366182304E-2</v>
      </c>
      <c r="F37" s="2">
        <f t="shared" si="44"/>
        <v>4.60724067817894E-2</v>
      </c>
      <c r="G37" s="2">
        <f t="shared" si="44"/>
        <v>3.3273279235913965E-2</v>
      </c>
      <c r="H37" s="2">
        <f t="shared" si="44"/>
        <v>5.9307110310091359E-2</v>
      </c>
      <c r="I37" s="2">
        <f t="shared" si="44"/>
        <v>5.9706690486819793E-2</v>
      </c>
      <c r="J37" s="2">
        <f t="shared" si="44"/>
        <v>1.7139946842909919E-2</v>
      </c>
      <c r="K37" s="2">
        <f t="shared" si="44"/>
        <v>7.9992360746372448E-2</v>
      </c>
      <c r="L37" s="2">
        <f t="shared" si="44"/>
        <v>5.1191362118579678E-2</v>
      </c>
      <c r="M37" s="2">
        <f t="shared" si="44"/>
        <v>1.9857828011475405E-2</v>
      </c>
      <c r="N37" s="2">
        <f t="shared" si="44"/>
        <v>2.623822487220593E-2</v>
      </c>
      <c r="O37" s="2">
        <f t="shared" si="44"/>
        <v>7.5176828581389049E-2</v>
      </c>
      <c r="P37" s="2">
        <f t="shared" si="44"/>
        <v>2.9629189811550528E-2</v>
      </c>
      <c r="Q37" s="2">
        <f t="shared" si="44"/>
        <v>2.3591429705627349E-2</v>
      </c>
      <c r="R37" s="2"/>
      <c r="S37" s="2"/>
      <c r="T37" s="2">
        <f>SQRT(T36)/SQRT(10)</f>
        <v>5.7116839314980836E-2</v>
      </c>
      <c r="U37" s="2"/>
      <c r="V37" s="2">
        <f t="shared" ref="V37:AK37" si="45">SQRT(V36)/SQRT(10)</f>
        <v>5.6910260742486327E-2</v>
      </c>
      <c r="W37" s="2">
        <f t="shared" si="45"/>
        <v>3.2041639575194389E-2</v>
      </c>
      <c r="X37" s="2">
        <f t="shared" si="45"/>
        <v>4.7168727870156676E-2</v>
      </c>
      <c r="Y37" s="2">
        <f t="shared" si="45"/>
        <v>6.6396117691055134E-2</v>
      </c>
      <c r="Z37" s="2">
        <f t="shared" si="45"/>
        <v>4.0105416647186781E-2</v>
      </c>
      <c r="AA37" s="2">
        <f t="shared" si="45"/>
        <v>5.7769657549039767E-2</v>
      </c>
      <c r="AB37" s="2">
        <f t="shared" si="45"/>
        <v>5.3166405433005021E-2</v>
      </c>
      <c r="AC37" s="2">
        <f t="shared" si="45"/>
        <v>1.679947089113891E-2</v>
      </c>
      <c r="AD37" s="2">
        <f t="shared" si="45"/>
        <v>1.5999999999999955E-2</v>
      </c>
      <c r="AE37" s="2">
        <f t="shared" si="45"/>
        <v>9.0215174875282342E-2</v>
      </c>
      <c r="AF37" s="2">
        <f t="shared" si="45"/>
        <v>2.8158282775923901E-2</v>
      </c>
      <c r="AG37" s="2">
        <f t="shared" si="45"/>
        <v>3.4961884007206165E-2</v>
      </c>
      <c r="AH37" s="2">
        <f t="shared" si="45"/>
        <v>2.4083189157584589E-2</v>
      </c>
      <c r="AI37" s="2">
        <f t="shared" si="45"/>
        <v>8.320590256840088E-2</v>
      </c>
      <c r="AJ37" s="2">
        <f t="shared" si="45"/>
        <v>3.0784195079076968E-2</v>
      </c>
      <c r="AK37" s="2">
        <f t="shared" si="45"/>
        <v>2.5482019804821818E-2</v>
      </c>
      <c r="AL37" s="2"/>
      <c r="AM37" s="2"/>
      <c r="AN37" s="2">
        <f>SQRT(AN36)/SQRT(10)</f>
        <v>4.0695345079150125E-2</v>
      </c>
      <c r="AO37" s="2"/>
      <c r="AP37" s="2">
        <f t="shared" ref="AP37:BF37" si="46">SQRT(AP36)/SQRT(10)</f>
        <v>2.8875210436943605E-2</v>
      </c>
      <c r="AQ37" s="2">
        <f t="shared" si="46"/>
        <v>8.1459601439404672E-2</v>
      </c>
      <c r="AR37" s="2">
        <f t="shared" si="46"/>
        <v>0.13073340132583638</v>
      </c>
      <c r="AS37" s="2">
        <f t="shared" si="46"/>
        <v>7.015855059949723E-2</v>
      </c>
      <c r="AT37" s="2">
        <f t="shared" si="46"/>
        <v>3.4066927591955752E-2</v>
      </c>
      <c r="AU37" s="2">
        <f t="shared" si="46"/>
        <v>0.12249988662126265</v>
      </c>
      <c r="AV37" s="2">
        <f t="shared" si="46"/>
        <v>3.8100743649785405E-2</v>
      </c>
      <c r="AW37" s="2">
        <f t="shared" si="46"/>
        <v>3.5093525835338278E-2</v>
      </c>
      <c r="AX37" s="2">
        <f t="shared" si="46"/>
        <v>1.1100550536897798E-2</v>
      </c>
      <c r="AY37" s="2">
        <f t="shared" si="46"/>
        <v>6.8767724987816761E-2</v>
      </c>
      <c r="AZ37" s="2">
        <f t="shared" si="46"/>
        <v>2.6923760675078234E-2</v>
      </c>
      <c r="BA37" s="2">
        <f t="shared" si="46"/>
        <v>8.5699734214549454E-3</v>
      </c>
      <c r="BB37" s="2">
        <f t="shared" si="46"/>
        <v>1.7826322609494603E-2</v>
      </c>
      <c r="BC37" s="2">
        <f t="shared" si="46"/>
        <v>4.1741266551619326E-2</v>
      </c>
      <c r="BD37" s="2">
        <f t="shared" si="46"/>
        <v>2.7497474631520431E-2</v>
      </c>
      <c r="BE37" s="2">
        <f t="shared" si="46"/>
        <v>4.5812419470900846E-2</v>
      </c>
      <c r="BF37" s="2">
        <f t="shared" si="46"/>
        <v>3.2496153618543848E-2</v>
      </c>
      <c r="BG37" s="2"/>
      <c r="BH37" s="2"/>
      <c r="BI37" s="2">
        <f t="shared" ref="BI37:BY37" si="47">SQRT(BI36)/SQRT(10)</f>
        <v>2.2032803826214292E-2</v>
      </c>
      <c r="BJ37" s="2">
        <f t="shared" si="47"/>
        <v>7.3290896812329656E-2</v>
      </c>
      <c r="BK37" s="2">
        <f t="shared" si="47"/>
        <v>6.1395801521312986E-2</v>
      </c>
      <c r="BL37" s="2">
        <f t="shared" si="47"/>
        <v>6.1694588273382901E-2</v>
      </c>
      <c r="BM37" s="2">
        <f t="shared" si="47"/>
        <v>2.5914388967435691E-2</v>
      </c>
      <c r="BN37" s="2">
        <f t="shared" si="47"/>
        <v>7.9752394600064863E-2</v>
      </c>
      <c r="BO37" s="2">
        <f t="shared" si="47"/>
        <v>5.622968769055877E-2</v>
      </c>
      <c r="BP37" s="2">
        <f t="shared" si="47"/>
        <v>3.8418745424597014E-2</v>
      </c>
      <c r="BQ37" s="2">
        <f t="shared" si="47"/>
        <v>3.1568268174791497E-2</v>
      </c>
      <c r="BR37" s="2">
        <f t="shared" si="47"/>
        <v>3.3862466931200708E-2</v>
      </c>
      <c r="BS37" s="2">
        <f t="shared" si="47"/>
        <v>9.0274273436258878E-2</v>
      </c>
      <c r="BT37" s="2">
        <f t="shared" si="47"/>
        <v>3.7654865407924246E-2</v>
      </c>
      <c r="BU37" s="2">
        <f t="shared" si="47"/>
        <v>1.1948965552623293E-2</v>
      </c>
      <c r="BV37" s="2">
        <f t="shared" si="47"/>
        <v>7.0007142492748475E-2</v>
      </c>
      <c r="BW37" s="2">
        <f t="shared" si="47"/>
        <v>4.42329691017408E-2</v>
      </c>
      <c r="BX37" s="2">
        <f t="shared" si="47"/>
        <v>7.0576199954375557E-2</v>
      </c>
      <c r="BY37" s="2">
        <f t="shared" si="47"/>
        <v>7.8514683693915246E-2</v>
      </c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4">
      <c r="A38" t="s">
        <v>96</v>
      </c>
      <c r="J38">
        <v>9.36</v>
      </c>
      <c r="K38">
        <v>9.39</v>
      </c>
      <c r="L38">
        <v>10.95</v>
      </c>
      <c r="M38">
        <v>10.76</v>
      </c>
      <c r="N38">
        <v>8.18</v>
      </c>
      <c r="O38">
        <v>6.12</v>
      </c>
      <c r="P38">
        <v>7.48</v>
      </c>
      <c r="Q38">
        <v>6.48</v>
      </c>
      <c r="U38">
        <v>7.76</v>
      </c>
      <c r="AD38">
        <v>9.49</v>
      </c>
      <c r="AE38">
        <v>9.82</v>
      </c>
      <c r="AF38">
        <v>11.04</v>
      </c>
      <c r="AG38">
        <v>10.95</v>
      </c>
      <c r="AH38">
        <v>8.34</v>
      </c>
      <c r="AI38">
        <v>6.25</v>
      </c>
      <c r="AJ38">
        <v>7.6</v>
      </c>
      <c r="AK38">
        <v>6.83</v>
      </c>
      <c r="AO38">
        <v>7.77</v>
      </c>
      <c r="AP38">
        <v>9.66</v>
      </c>
      <c r="AQ38">
        <v>15.57</v>
      </c>
      <c r="AR38">
        <v>12.23</v>
      </c>
      <c r="AS38">
        <v>12.27</v>
      </c>
      <c r="AT38">
        <v>8.68</v>
      </c>
      <c r="AU38">
        <v>11.83</v>
      </c>
      <c r="AV38">
        <v>11.62</v>
      </c>
      <c r="AW38">
        <v>11.97</v>
      </c>
      <c r="AX38">
        <v>7.28</v>
      </c>
      <c r="AY38">
        <v>9.5500000000000007</v>
      </c>
      <c r="AZ38">
        <v>10.16</v>
      </c>
      <c r="BA38">
        <v>10.24</v>
      </c>
      <c r="BB38">
        <v>6.51</v>
      </c>
      <c r="BC38">
        <v>8.2799999999999994</v>
      </c>
      <c r="BD38">
        <v>4.75</v>
      </c>
      <c r="BI38">
        <v>10.119999999999999</v>
      </c>
      <c r="BJ38">
        <v>15.68</v>
      </c>
      <c r="BK38">
        <v>12.34</v>
      </c>
      <c r="BL38">
        <v>12.82</v>
      </c>
      <c r="BM38">
        <v>9.15</v>
      </c>
      <c r="BN38">
        <v>11.51</v>
      </c>
      <c r="BO38">
        <v>12.05</v>
      </c>
      <c r="BP38">
        <v>12.51</v>
      </c>
      <c r="BQ38">
        <v>7.42</v>
      </c>
      <c r="BR38">
        <v>9.2799999999999994</v>
      </c>
      <c r="BS38">
        <v>10.34</v>
      </c>
      <c r="BT38">
        <v>10.42</v>
      </c>
      <c r="BU38">
        <v>6.48</v>
      </c>
      <c r="BV38">
        <v>7.53</v>
      </c>
      <c r="BW38">
        <v>4.82</v>
      </c>
    </row>
    <row r="39" spans="1:256" x14ac:dyDescent="0.4">
      <c r="J39">
        <v>9.24</v>
      </c>
      <c r="K39">
        <v>9.4700000000000006</v>
      </c>
      <c r="L39">
        <v>10.93</v>
      </c>
      <c r="M39">
        <v>10.76</v>
      </c>
      <c r="N39">
        <v>8.26</v>
      </c>
      <c r="O39">
        <v>6.14</v>
      </c>
      <c r="P39">
        <v>7.56</v>
      </c>
      <c r="Q39">
        <v>6.81</v>
      </c>
      <c r="U39">
        <v>7.77</v>
      </c>
      <c r="AD39">
        <v>9.5299999999999994</v>
      </c>
      <c r="AE39">
        <v>9.61</v>
      </c>
      <c r="AF39">
        <v>11.03</v>
      </c>
      <c r="AG39">
        <v>10.96</v>
      </c>
      <c r="AH39">
        <v>8.69</v>
      </c>
      <c r="AI39">
        <v>6.22</v>
      </c>
      <c r="AJ39">
        <v>7.63</v>
      </c>
      <c r="AK39">
        <v>6.88</v>
      </c>
      <c r="AO39">
        <v>7.79</v>
      </c>
      <c r="AP39">
        <v>9.89</v>
      </c>
      <c r="AQ39">
        <v>15.84</v>
      </c>
      <c r="AR39">
        <v>11.77</v>
      </c>
      <c r="AS39">
        <v>11.81</v>
      </c>
      <c r="AT39">
        <v>8.67</v>
      </c>
      <c r="AU39">
        <v>11.72</v>
      </c>
      <c r="AV39">
        <v>11.92</v>
      </c>
      <c r="AW39">
        <v>11.98</v>
      </c>
      <c r="AX39">
        <v>7.28</v>
      </c>
      <c r="AY39">
        <v>9.2200000000000006</v>
      </c>
      <c r="AZ39">
        <v>10.220000000000001</v>
      </c>
      <c r="BA39">
        <v>10.16</v>
      </c>
      <c r="BB39">
        <v>6.47</v>
      </c>
      <c r="BC39">
        <v>7.63</v>
      </c>
      <c r="BD39">
        <v>4.75</v>
      </c>
      <c r="BI39">
        <v>9.9700000000000006</v>
      </c>
      <c r="BJ39">
        <v>15.82</v>
      </c>
      <c r="BK39">
        <v>12.62</v>
      </c>
      <c r="BL39">
        <v>12.74</v>
      </c>
      <c r="BM39">
        <v>9.2100000000000009</v>
      </c>
      <c r="BN39">
        <v>11.72</v>
      </c>
      <c r="BO39">
        <v>12.42</v>
      </c>
      <c r="BP39">
        <v>12.52</v>
      </c>
      <c r="BQ39">
        <v>7.62</v>
      </c>
      <c r="BR39">
        <v>9.25</v>
      </c>
      <c r="BS39">
        <v>10.51</v>
      </c>
      <c r="BT39">
        <v>10.46</v>
      </c>
      <c r="BU39">
        <v>6.46</v>
      </c>
      <c r="BV39">
        <v>7.54</v>
      </c>
      <c r="BW39">
        <v>4.79</v>
      </c>
    </row>
    <row r="40" spans="1:256" x14ac:dyDescent="0.4">
      <c r="J40">
        <v>9.51</v>
      </c>
      <c r="K40">
        <v>9.4700000000000006</v>
      </c>
      <c r="L40">
        <v>10.72</v>
      </c>
      <c r="M40">
        <v>10.76</v>
      </c>
      <c r="N40">
        <v>8.33</v>
      </c>
      <c r="O40">
        <v>6.26</v>
      </c>
      <c r="P40">
        <v>7.52</v>
      </c>
      <c r="Q40">
        <v>6.44</v>
      </c>
      <c r="U40">
        <v>7.79</v>
      </c>
      <c r="AD40">
        <v>9.64</v>
      </c>
      <c r="AE40">
        <v>9.84</v>
      </c>
      <c r="AF40">
        <v>11.09</v>
      </c>
      <c r="AG40">
        <v>10.91</v>
      </c>
      <c r="AH40">
        <v>8.3699999999999992</v>
      </c>
      <c r="AI40">
        <v>6.28</v>
      </c>
      <c r="AJ40">
        <v>7.59</v>
      </c>
      <c r="AK40">
        <v>6.94</v>
      </c>
      <c r="AO40">
        <v>7.87</v>
      </c>
      <c r="AP40">
        <v>9.86</v>
      </c>
      <c r="AQ40">
        <v>16.170000000000002</v>
      </c>
      <c r="AR40">
        <v>11.85</v>
      </c>
      <c r="AS40">
        <v>12.23</v>
      </c>
      <c r="AT40">
        <v>8.67</v>
      </c>
      <c r="AU40">
        <v>11.41</v>
      </c>
      <c r="AV40">
        <v>11.88</v>
      </c>
      <c r="AW40">
        <v>12.06</v>
      </c>
      <c r="AX40">
        <v>7.28</v>
      </c>
      <c r="AY40">
        <v>9.16</v>
      </c>
      <c r="AZ40">
        <v>9.9499999999999993</v>
      </c>
      <c r="BA40">
        <v>10.050000000000001</v>
      </c>
      <c r="BB40">
        <v>6.53</v>
      </c>
      <c r="BC40">
        <v>7.56</v>
      </c>
      <c r="BD40">
        <v>4.83</v>
      </c>
      <c r="BI40">
        <v>9.99</v>
      </c>
      <c r="BJ40">
        <v>15.55</v>
      </c>
      <c r="BK40">
        <v>12.17</v>
      </c>
      <c r="BL40">
        <v>12.39</v>
      </c>
      <c r="BM40">
        <v>9.17</v>
      </c>
      <c r="BN40">
        <v>11.88</v>
      </c>
      <c r="BO40">
        <v>12.53</v>
      </c>
      <c r="BP40">
        <v>12.78</v>
      </c>
      <c r="BQ40">
        <v>7.72</v>
      </c>
      <c r="BR40">
        <v>9.18</v>
      </c>
      <c r="BS40">
        <v>10.220000000000001</v>
      </c>
      <c r="BT40">
        <v>10.63</v>
      </c>
      <c r="BU40">
        <v>6.55</v>
      </c>
      <c r="BV40">
        <v>7.61</v>
      </c>
      <c r="BW40">
        <v>4.83</v>
      </c>
    </row>
    <row r="41" spans="1:256" x14ac:dyDescent="0.4">
      <c r="J41">
        <v>9.48</v>
      </c>
      <c r="K41">
        <v>9.4499999999999993</v>
      </c>
      <c r="L41">
        <v>10.98</v>
      </c>
      <c r="M41">
        <v>10.68</v>
      </c>
      <c r="N41">
        <v>8.14</v>
      </c>
      <c r="O41">
        <v>6.08</v>
      </c>
      <c r="P41">
        <v>7.59</v>
      </c>
      <c r="Q41">
        <v>6.49</v>
      </c>
      <c r="U41">
        <v>7.78</v>
      </c>
      <c r="AD41">
        <v>9.5500000000000007</v>
      </c>
      <c r="AE41">
        <v>9.58</v>
      </c>
      <c r="AF41">
        <v>11.06</v>
      </c>
      <c r="AG41">
        <v>10.88</v>
      </c>
      <c r="AH41">
        <v>8.31</v>
      </c>
      <c r="AI41">
        <v>6.28</v>
      </c>
      <c r="AJ41">
        <v>7.65</v>
      </c>
      <c r="AK41">
        <v>6.65</v>
      </c>
      <c r="AO41">
        <v>7.82</v>
      </c>
      <c r="AP41">
        <v>9.8699999999999992</v>
      </c>
      <c r="AQ41">
        <v>15.51</v>
      </c>
      <c r="AR41">
        <v>12.68</v>
      </c>
      <c r="AS41">
        <v>12.65</v>
      </c>
      <c r="AT41">
        <v>8.74</v>
      </c>
      <c r="AU41">
        <v>11.87</v>
      </c>
      <c r="AV41">
        <v>11.88</v>
      </c>
      <c r="AW41">
        <v>11.91</v>
      </c>
      <c r="AX41">
        <v>7.21</v>
      </c>
      <c r="AY41">
        <v>9.27</v>
      </c>
      <c r="AZ41">
        <v>9.93</v>
      </c>
      <c r="BA41">
        <v>9.99</v>
      </c>
      <c r="BB41">
        <v>6.56</v>
      </c>
      <c r="BC41">
        <v>7.51</v>
      </c>
      <c r="BD41">
        <v>4.8099999999999996</v>
      </c>
      <c r="BI41">
        <v>10.34</v>
      </c>
      <c r="BJ41">
        <v>15.91</v>
      </c>
      <c r="BK41">
        <v>12.62</v>
      </c>
      <c r="BL41">
        <v>12.74</v>
      </c>
      <c r="BM41">
        <v>9.15</v>
      </c>
      <c r="BN41">
        <v>11.45</v>
      </c>
      <c r="BO41">
        <v>11.96</v>
      </c>
      <c r="BP41">
        <v>12.28</v>
      </c>
      <c r="BQ41">
        <v>7.54</v>
      </c>
      <c r="BR41">
        <v>9.26</v>
      </c>
      <c r="BS41">
        <v>10.14</v>
      </c>
      <c r="BT41">
        <v>10.56</v>
      </c>
      <c r="BU41">
        <v>6.64</v>
      </c>
      <c r="BV41">
        <v>7.54</v>
      </c>
      <c r="BW41">
        <v>4.8099999999999996</v>
      </c>
    </row>
    <row r="42" spans="1:256" x14ac:dyDescent="0.4">
      <c r="J42">
        <v>9.43</v>
      </c>
      <c r="K42">
        <v>9.66</v>
      </c>
      <c r="L42">
        <v>10.91</v>
      </c>
      <c r="M42">
        <v>10.75</v>
      </c>
      <c r="N42">
        <v>8.35</v>
      </c>
      <c r="O42">
        <v>6.12</v>
      </c>
      <c r="P42">
        <v>7.54</v>
      </c>
      <c r="Q42">
        <v>6.56</v>
      </c>
      <c r="U42">
        <v>7.81</v>
      </c>
      <c r="AD42">
        <v>9.59</v>
      </c>
      <c r="AE42">
        <v>9.67</v>
      </c>
      <c r="AF42">
        <v>11.09</v>
      </c>
      <c r="AG42">
        <v>10.94</v>
      </c>
      <c r="AH42">
        <v>8.5399999999999991</v>
      </c>
      <c r="AI42">
        <v>6.27</v>
      </c>
      <c r="AJ42">
        <v>7.62</v>
      </c>
      <c r="AK42">
        <v>6.57</v>
      </c>
      <c r="AO42">
        <v>7.79</v>
      </c>
      <c r="AP42">
        <v>9.77</v>
      </c>
      <c r="AQ42">
        <v>15.44</v>
      </c>
      <c r="AR42">
        <v>13.18</v>
      </c>
      <c r="AS42">
        <v>12.51</v>
      </c>
      <c r="AT42">
        <v>8.75</v>
      </c>
      <c r="AU42">
        <v>11.39</v>
      </c>
      <c r="AV42">
        <v>11.84</v>
      </c>
      <c r="AW42">
        <v>11.94</v>
      </c>
      <c r="AX42">
        <v>7.26</v>
      </c>
      <c r="AY42">
        <v>9.36</v>
      </c>
      <c r="AZ42">
        <v>9.94</v>
      </c>
      <c r="BA42">
        <v>9.9600000000000009</v>
      </c>
      <c r="BB42">
        <v>6.53</v>
      </c>
      <c r="BC42">
        <v>7.63</v>
      </c>
      <c r="BD42">
        <v>4.7699999999999996</v>
      </c>
      <c r="BI42">
        <v>9.83</v>
      </c>
      <c r="BJ42">
        <v>15.55</v>
      </c>
      <c r="BK42">
        <v>12.95</v>
      </c>
      <c r="BL42">
        <v>12.94</v>
      </c>
      <c r="BM42">
        <v>9.19</v>
      </c>
      <c r="BN42">
        <v>11.31</v>
      </c>
      <c r="BO42">
        <v>12.18</v>
      </c>
      <c r="BP42">
        <v>12.62</v>
      </c>
      <c r="BQ42">
        <v>7.47</v>
      </c>
      <c r="BR42">
        <v>9.4499999999999993</v>
      </c>
      <c r="BS42">
        <v>10.27</v>
      </c>
      <c r="BT42">
        <v>10.56</v>
      </c>
      <c r="BU42">
        <v>6.47</v>
      </c>
      <c r="BV42">
        <v>7.37</v>
      </c>
      <c r="BW42">
        <v>4.79</v>
      </c>
    </row>
    <row r="43" spans="1:256" x14ac:dyDescent="0.4">
      <c r="J43">
        <v>9.39</v>
      </c>
      <c r="K43">
        <v>9.68</v>
      </c>
      <c r="L43">
        <v>10.92</v>
      </c>
      <c r="M43">
        <v>10.78</v>
      </c>
      <c r="N43">
        <v>8.32</v>
      </c>
      <c r="O43">
        <v>6.34</v>
      </c>
      <c r="P43">
        <v>7.51</v>
      </c>
      <c r="Q43">
        <v>6.64</v>
      </c>
      <c r="U43">
        <v>7.77</v>
      </c>
      <c r="AD43">
        <v>9.67</v>
      </c>
      <c r="AE43">
        <v>9.5500000000000007</v>
      </c>
      <c r="AF43">
        <v>11.06</v>
      </c>
      <c r="AG43">
        <v>10.81</v>
      </c>
      <c r="AH43">
        <v>8.5299999999999994</v>
      </c>
      <c r="AI43">
        <v>6.43</v>
      </c>
      <c r="AJ43">
        <v>7.62</v>
      </c>
      <c r="AK43">
        <v>6.54</v>
      </c>
      <c r="AO43">
        <v>7.86</v>
      </c>
      <c r="AP43">
        <v>9.91</v>
      </c>
      <c r="AQ43">
        <v>15.36</v>
      </c>
      <c r="AR43">
        <v>13.17</v>
      </c>
      <c r="AS43">
        <v>12.08</v>
      </c>
      <c r="AT43">
        <v>8.77</v>
      </c>
      <c r="AU43">
        <v>11.34</v>
      </c>
      <c r="AV43">
        <v>11.97</v>
      </c>
      <c r="AW43">
        <v>12.01</v>
      </c>
      <c r="AX43">
        <v>7.32</v>
      </c>
      <c r="AY43">
        <v>9.2899999999999991</v>
      </c>
      <c r="AZ43">
        <v>10.34</v>
      </c>
      <c r="BA43">
        <v>10.11</v>
      </c>
      <c r="BB43">
        <v>6.38</v>
      </c>
      <c r="BC43">
        <v>7.73</v>
      </c>
      <c r="BD43">
        <v>4.7699999999999996</v>
      </c>
      <c r="BI43">
        <v>9.9700000000000006</v>
      </c>
      <c r="BJ43">
        <v>15.65</v>
      </c>
      <c r="BK43">
        <v>13.25</v>
      </c>
      <c r="BL43">
        <v>12.68</v>
      </c>
      <c r="BM43">
        <v>9.06</v>
      </c>
      <c r="BN43">
        <v>11.55</v>
      </c>
      <c r="BO43">
        <v>11.95</v>
      </c>
      <c r="BP43">
        <v>12.36</v>
      </c>
      <c r="BQ43">
        <v>7.44</v>
      </c>
      <c r="BR43">
        <v>9.2200000000000006</v>
      </c>
      <c r="BS43">
        <v>10.27</v>
      </c>
      <c r="BT43">
        <v>10.35</v>
      </c>
      <c r="BU43">
        <v>6.42</v>
      </c>
      <c r="BV43">
        <v>7.38</v>
      </c>
      <c r="BW43">
        <v>4.8600000000000003</v>
      </c>
    </row>
    <row r="44" spans="1:256" x14ac:dyDescent="0.4">
      <c r="J44">
        <v>9.2799999999999994</v>
      </c>
      <c r="K44">
        <v>9.4499999999999993</v>
      </c>
      <c r="L44">
        <v>11.04</v>
      </c>
      <c r="M44">
        <v>10.75</v>
      </c>
      <c r="N44">
        <v>8.39</v>
      </c>
      <c r="O44">
        <v>6.17</v>
      </c>
      <c r="P44">
        <v>7.64</v>
      </c>
      <c r="Q44">
        <v>6.69</v>
      </c>
      <c r="U44">
        <v>7.94</v>
      </c>
      <c r="AD44">
        <v>9.5399999999999991</v>
      </c>
      <c r="AE44">
        <v>9.64</v>
      </c>
      <c r="AF44">
        <v>11.05</v>
      </c>
      <c r="AG44">
        <v>10.85</v>
      </c>
      <c r="AH44">
        <v>8.43</v>
      </c>
      <c r="AI44">
        <v>6.91</v>
      </c>
      <c r="AJ44">
        <v>7.59</v>
      </c>
      <c r="AK44">
        <v>6.74</v>
      </c>
      <c r="AO44">
        <v>7.79</v>
      </c>
      <c r="AP44">
        <v>9.93</v>
      </c>
      <c r="AQ44">
        <v>15.69</v>
      </c>
      <c r="AR44">
        <v>13.19</v>
      </c>
      <c r="AS44">
        <v>12.21</v>
      </c>
      <c r="AT44">
        <v>8.86</v>
      </c>
      <c r="AU44">
        <v>11.78</v>
      </c>
      <c r="AV44">
        <v>12.02</v>
      </c>
      <c r="AW44">
        <v>12.16</v>
      </c>
      <c r="AX44">
        <v>7.24</v>
      </c>
      <c r="AY44">
        <v>9.35</v>
      </c>
      <c r="AZ44">
        <v>10.130000000000001</v>
      </c>
      <c r="BA44">
        <v>10.17</v>
      </c>
      <c r="BB44">
        <v>6.41</v>
      </c>
      <c r="BC44">
        <v>7.79</v>
      </c>
      <c r="BD44">
        <v>4.75</v>
      </c>
      <c r="BI44">
        <v>9.9600000000000009</v>
      </c>
      <c r="BJ44">
        <v>15.39</v>
      </c>
      <c r="BK44">
        <v>12.57</v>
      </c>
      <c r="BL44">
        <v>13.11</v>
      </c>
      <c r="BM44">
        <v>9.2100000000000009</v>
      </c>
      <c r="BN44">
        <v>11.48</v>
      </c>
      <c r="BO44">
        <v>12.42</v>
      </c>
      <c r="BP44">
        <v>12.69</v>
      </c>
      <c r="BQ44">
        <v>7.56</v>
      </c>
      <c r="BR44">
        <v>9.18</v>
      </c>
      <c r="BS44">
        <v>9.89</v>
      </c>
      <c r="BT44">
        <v>10.35</v>
      </c>
      <c r="BU44">
        <v>6.49</v>
      </c>
      <c r="BV44">
        <v>7.45</v>
      </c>
      <c r="BW44">
        <v>4.83</v>
      </c>
    </row>
    <row r="45" spans="1:256" x14ac:dyDescent="0.4">
      <c r="J45">
        <v>9.2799999999999994</v>
      </c>
      <c r="K45">
        <v>9.73</v>
      </c>
      <c r="L45">
        <v>10.99</v>
      </c>
      <c r="M45">
        <v>10.82</v>
      </c>
      <c r="N45">
        <v>8.3800000000000008</v>
      </c>
      <c r="O45">
        <v>6.04</v>
      </c>
      <c r="P45">
        <v>7.57</v>
      </c>
      <c r="Q45">
        <v>6.78</v>
      </c>
      <c r="U45">
        <v>7.98</v>
      </c>
      <c r="AD45">
        <v>9.59</v>
      </c>
      <c r="AE45">
        <v>9.76</v>
      </c>
      <c r="AF45">
        <v>11.04</v>
      </c>
      <c r="AG45">
        <v>11.34</v>
      </c>
      <c r="AH45">
        <v>8.4499999999999993</v>
      </c>
      <c r="AI45">
        <v>6.33</v>
      </c>
      <c r="AJ45">
        <v>7.55</v>
      </c>
      <c r="AK45">
        <v>6.57</v>
      </c>
      <c r="AO45">
        <v>7.87</v>
      </c>
      <c r="AP45">
        <v>9.91</v>
      </c>
      <c r="AQ45">
        <v>15.36</v>
      </c>
      <c r="AR45">
        <v>12.23</v>
      </c>
      <c r="AS45">
        <v>12.08</v>
      </c>
      <c r="AT45">
        <v>8.7899999999999991</v>
      </c>
      <c r="AU45">
        <v>11.69</v>
      </c>
      <c r="AV45">
        <v>11.81</v>
      </c>
      <c r="AW45">
        <v>11.95</v>
      </c>
      <c r="AX45">
        <v>7.24</v>
      </c>
      <c r="AY45">
        <v>9.26</v>
      </c>
      <c r="AZ45">
        <v>10.11</v>
      </c>
      <c r="BA45">
        <v>10.119999999999999</v>
      </c>
      <c r="BB45">
        <v>6.62</v>
      </c>
      <c r="BC45">
        <v>7.53</v>
      </c>
      <c r="BD45">
        <v>4.74</v>
      </c>
      <c r="BI45">
        <v>9.9700000000000006</v>
      </c>
      <c r="BJ45">
        <v>15.66</v>
      </c>
      <c r="BK45">
        <v>12.13</v>
      </c>
      <c r="BL45">
        <v>12.41</v>
      </c>
      <c r="BM45">
        <v>9.2100000000000009</v>
      </c>
      <c r="BN45">
        <v>11.35</v>
      </c>
      <c r="BO45">
        <v>12.45</v>
      </c>
      <c r="BP45">
        <v>12.51</v>
      </c>
      <c r="BQ45">
        <v>7.62</v>
      </c>
      <c r="BR45">
        <v>9.34</v>
      </c>
      <c r="BS45">
        <v>10.46</v>
      </c>
      <c r="BT45">
        <v>10.66</v>
      </c>
      <c r="BU45">
        <v>6.42</v>
      </c>
      <c r="BV45">
        <v>7.26</v>
      </c>
      <c r="BW45">
        <v>4.8099999999999996</v>
      </c>
    </row>
    <row r="46" spans="1:256" x14ac:dyDescent="0.4">
      <c r="J46">
        <v>9.4499999999999993</v>
      </c>
      <c r="K46">
        <v>9.4600000000000009</v>
      </c>
      <c r="L46">
        <v>11.28</v>
      </c>
      <c r="M46">
        <v>10.68</v>
      </c>
      <c r="N46">
        <v>8.33</v>
      </c>
      <c r="O46">
        <v>6.24</v>
      </c>
      <c r="P46">
        <v>7.59</v>
      </c>
      <c r="Q46">
        <v>6.57</v>
      </c>
      <c r="U46">
        <v>7.78</v>
      </c>
      <c r="AD46">
        <v>9.5299999999999994</v>
      </c>
      <c r="AE46">
        <v>9.24</v>
      </c>
      <c r="AF46">
        <v>11.09</v>
      </c>
      <c r="AG46">
        <v>11.02</v>
      </c>
      <c r="AH46">
        <v>8.41</v>
      </c>
      <c r="AI46">
        <v>6.32</v>
      </c>
      <c r="AJ46">
        <v>7.59</v>
      </c>
      <c r="AK46">
        <v>6.71</v>
      </c>
      <c r="AO46">
        <v>7.86</v>
      </c>
      <c r="AP46">
        <v>9.8800000000000008</v>
      </c>
      <c r="AQ46">
        <v>15.35</v>
      </c>
      <c r="AR46">
        <v>12.81</v>
      </c>
      <c r="AS46">
        <v>12.25</v>
      </c>
      <c r="AT46">
        <v>8.7799999999999994</v>
      </c>
      <c r="AU46">
        <v>11.96</v>
      </c>
      <c r="AV46">
        <v>11.66</v>
      </c>
      <c r="AW46">
        <v>11.87</v>
      </c>
      <c r="AX46">
        <v>7.36</v>
      </c>
      <c r="AY46">
        <v>9.5299999999999994</v>
      </c>
      <c r="AZ46">
        <v>10.18</v>
      </c>
      <c r="BA46">
        <v>10.29</v>
      </c>
      <c r="BB46">
        <v>6.54</v>
      </c>
      <c r="BC46">
        <v>7.77</v>
      </c>
      <c r="BD46">
        <v>4.7699999999999996</v>
      </c>
      <c r="BI46">
        <v>9.9499999999999993</v>
      </c>
      <c r="BJ46">
        <v>15.57</v>
      </c>
      <c r="BK46">
        <v>12.65</v>
      </c>
      <c r="BL46">
        <v>12.81</v>
      </c>
      <c r="BM46">
        <v>9.2100000000000009</v>
      </c>
      <c r="BN46">
        <v>11.77</v>
      </c>
      <c r="BO46">
        <v>12.23</v>
      </c>
      <c r="BP46">
        <v>12.68</v>
      </c>
      <c r="BQ46">
        <v>7.64</v>
      </c>
      <c r="BR46">
        <v>9.2100000000000009</v>
      </c>
      <c r="BS46">
        <v>10.38</v>
      </c>
      <c r="BT46">
        <v>10.46</v>
      </c>
      <c r="BU46">
        <v>6.85</v>
      </c>
      <c r="BV46">
        <v>7.37</v>
      </c>
      <c r="BW46">
        <v>4.83</v>
      </c>
    </row>
    <row r="47" spans="1:256" x14ac:dyDescent="0.4">
      <c r="J47">
        <v>9.61</v>
      </c>
      <c r="K47">
        <v>9.48</v>
      </c>
      <c r="L47">
        <v>11.24</v>
      </c>
      <c r="M47">
        <v>10.74</v>
      </c>
      <c r="N47">
        <v>8.43</v>
      </c>
      <c r="O47">
        <v>6.41</v>
      </c>
      <c r="P47">
        <v>7.56</v>
      </c>
      <c r="Q47">
        <v>6.62</v>
      </c>
      <c r="U47">
        <v>7.81</v>
      </c>
      <c r="AD47">
        <v>9.66</v>
      </c>
      <c r="AE47">
        <v>9.7200000000000006</v>
      </c>
      <c r="AF47">
        <v>11.05</v>
      </c>
      <c r="AG47">
        <v>10.89</v>
      </c>
      <c r="AH47">
        <v>8.57</v>
      </c>
      <c r="AI47">
        <v>6.36</v>
      </c>
      <c r="AJ47">
        <v>7.59</v>
      </c>
      <c r="AK47">
        <v>6.69</v>
      </c>
      <c r="AO47">
        <v>7.79</v>
      </c>
      <c r="AP47">
        <v>9.8699999999999992</v>
      </c>
      <c r="AQ47">
        <v>15.51</v>
      </c>
      <c r="AR47">
        <v>12.62</v>
      </c>
      <c r="AS47">
        <v>12.89</v>
      </c>
      <c r="AT47">
        <v>8.86</v>
      </c>
      <c r="AU47">
        <v>11.95</v>
      </c>
      <c r="AV47">
        <v>11.76</v>
      </c>
      <c r="AW47">
        <v>11.78</v>
      </c>
      <c r="AX47">
        <v>7.33</v>
      </c>
      <c r="AY47">
        <v>9.39</v>
      </c>
      <c r="AZ47">
        <v>10.29</v>
      </c>
      <c r="BA47">
        <v>10.210000000000001</v>
      </c>
      <c r="BB47">
        <v>6.52</v>
      </c>
      <c r="BC47">
        <v>7.64</v>
      </c>
      <c r="BD47">
        <v>4.79</v>
      </c>
      <c r="BI47">
        <v>9.9600000000000009</v>
      </c>
      <c r="BJ47">
        <v>15.88</v>
      </c>
      <c r="BK47">
        <v>12.53</v>
      </c>
      <c r="BL47">
        <v>12.76</v>
      </c>
      <c r="BM47">
        <v>8.92</v>
      </c>
      <c r="BN47">
        <v>11.64</v>
      </c>
      <c r="BO47">
        <v>12.09</v>
      </c>
      <c r="BP47">
        <v>12.48</v>
      </c>
      <c r="BQ47">
        <v>7.58</v>
      </c>
      <c r="BR47">
        <v>9.31</v>
      </c>
      <c r="BS47">
        <v>10.38</v>
      </c>
      <c r="BT47">
        <v>10.55</v>
      </c>
      <c r="BU47">
        <v>6.49</v>
      </c>
      <c r="BV47">
        <v>7.51</v>
      </c>
      <c r="BW47">
        <v>4.82</v>
      </c>
    </row>
    <row r="48" spans="1:256" x14ac:dyDescent="0.4">
      <c r="A48" t="s">
        <v>84</v>
      </c>
      <c r="J48">
        <f t="shared" ref="J48:BL48" si="48">AVERAGE(J38:J47)</f>
        <v>9.4030000000000005</v>
      </c>
      <c r="K48">
        <f t="shared" si="48"/>
        <v>9.5239999999999991</v>
      </c>
      <c r="L48">
        <f t="shared" si="48"/>
        <v>10.995999999999999</v>
      </c>
      <c r="M48">
        <f t="shared" si="48"/>
        <v>10.748000000000001</v>
      </c>
      <c r="N48">
        <f t="shared" si="48"/>
        <v>8.3109999999999982</v>
      </c>
      <c r="O48">
        <f t="shared" si="48"/>
        <v>6.1920000000000002</v>
      </c>
      <c r="P48">
        <f t="shared" si="48"/>
        <v>7.556</v>
      </c>
      <c r="Q48">
        <f t="shared" si="48"/>
        <v>6.6079999999999997</v>
      </c>
      <c r="U48">
        <f t="shared" si="48"/>
        <v>7.8190000000000008</v>
      </c>
      <c r="AD48">
        <f t="shared" si="48"/>
        <v>9.5789999999999988</v>
      </c>
      <c r="AE48">
        <f t="shared" si="48"/>
        <v>9.6430000000000007</v>
      </c>
      <c r="AF48">
        <f t="shared" si="48"/>
        <v>11.06</v>
      </c>
      <c r="AG48">
        <f t="shared" si="48"/>
        <v>10.955</v>
      </c>
      <c r="AH48">
        <f t="shared" si="48"/>
        <v>8.4639999999999986</v>
      </c>
      <c r="AI48">
        <f t="shared" si="48"/>
        <v>6.3650000000000002</v>
      </c>
      <c r="AJ48">
        <f t="shared" si="48"/>
        <v>7.6029999999999998</v>
      </c>
      <c r="AK48">
        <f t="shared" si="48"/>
        <v>6.7120000000000006</v>
      </c>
      <c r="AO48">
        <f t="shared" si="48"/>
        <v>7.8210000000000006</v>
      </c>
      <c r="AP48">
        <f t="shared" si="48"/>
        <v>9.8549999999999986</v>
      </c>
      <c r="AQ48">
        <f t="shared" si="48"/>
        <v>15.579999999999998</v>
      </c>
      <c r="AR48">
        <f t="shared" si="48"/>
        <v>12.573</v>
      </c>
      <c r="AS48">
        <f t="shared" si="48"/>
        <v>12.297999999999998</v>
      </c>
      <c r="AT48">
        <f t="shared" si="48"/>
        <v>8.7570000000000014</v>
      </c>
      <c r="AU48">
        <f t="shared" si="48"/>
        <v>11.694000000000001</v>
      </c>
      <c r="AV48">
        <f t="shared" si="48"/>
        <v>11.836</v>
      </c>
      <c r="AW48">
        <f t="shared" si="48"/>
        <v>11.963000000000001</v>
      </c>
      <c r="AX48">
        <f t="shared" si="48"/>
        <v>7.2800000000000011</v>
      </c>
      <c r="AY48">
        <f t="shared" si="48"/>
        <v>9.338000000000001</v>
      </c>
      <c r="AZ48">
        <f t="shared" si="48"/>
        <v>10.125</v>
      </c>
      <c r="BA48">
        <f t="shared" si="48"/>
        <v>10.130000000000001</v>
      </c>
      <c r="BB48">
        <f t="shared" si="48"/>
        <v>6.5069999999999997</v>
      </c>
      <c r="BC48">
        <f t="shared" si="48"/>
        <v>7.7070000000000007</v>
      </c>
      <c r="BD48">
        <f t="shared" si="48"/>
        <v>4.7729999999999997</v>
      </c>
      <c r="BI48">
        <f t="shared" si="48"/>
        <v>10.006</v>
      </c>
      <c r="BJ48">
        <f t="shared" si="48"/>
        <v>15.666</v>
      </c>
      <c r="BK48">
        <f t="shared" si="48"/>
        <v>12.583000000000002</v>
      </c>
      <c r="BL48">
        <f t="shared" si="48"/>
        <v>12.74</v>
      </c>
      <c r="BM48">
        <f t="shared" ref="BM48:BW48" si="49">AVERAGE(BM38:BM47)</f>
        <v>9.1479999999999997</v>
      </c>
      <c r="BN48">
        <f t="shared" si="49"/>
        <v>11.565999999999999</v>
      </c>
      <c r="BO48">
        <f t="shared" si="49"/>
        <v>12.228000000000002</v>
      </c>
      <c r="BP48">
        <f t="shared" si="49"/>
        <v>12.542999999999999</v>
      </c>
      <c r="BQ48">
        <f t="shared" si="49"/>
        <v>7.5609999999999982</v>
      </c>
      <c r="BR48">
        <f t="shared" si="49"/>
        <v>9.2680000000000007</v>
      </c>
      <c r="BS48">
        <f t="shared" si="49"/>
        <v>10.285999999999998</v>
      </c>
      <c r="BT48">
        <f t="shared" si="49"/>
        <v>10.500000000000002</v>
      </c>
      <c r="BU48">
        <f t="shared" si="49"/>
        <v>6.527000000000001</v>
      </c>
      <c r="BV48">
        <f t="shared" si="49"/>
        <v>7.4560000000000004</v>
      </c>
      <c r="BW48">
        <f t="shared" si="49"/>
        <v>4.819</v>
      </c>
    </row>
    <row r="49" spans="1:256" x14ac:dyDescent="0.4">
      <c r="A49" t="s">
        <v>85</v>
      </c>
      <c r="J49">
        <f t="shared" ref="J49:BL49" si="50">(ABS(J48-J47)+ABS(J48-J46)+ABS(J48-J45)+ABS(J48-J44)+ABS(J48-J43)+ABS(J48-J42)+ABS(J48-J41)+ABS(J48-J40)+ABS(J48-J39)+ABS(J48-J38))</f>
        <v>0.92999999999999972</v>
      </c>
      <c r="K49">
        <f t="shared" si="50"/>
        <v>0.99599999999999511</v>
      </c>
      <c r="L49">
        <f t="shared" si="50"/>
        <v>1.143999999999993</v>
      </c>
      <c r="M49">
        <f t="shared" si="50"/>
        <v>0.28799999999999493</v>
      </c>
      <c r="N49">
        <f t="shared" si="50"/>
        <v>0.7060000000000084</v>
      </c>
      <c r="O49">
        <f t="shared" si="50"/>
        <v>0.96400000000000041</v>
      </c>
      <c r="P49">
        <f t="shared" si="50"/>
        <v>0.34799999999999898</v>
      </c>
      <c r="Q49">
        <f t="shared" si="50"/>
        <v>0.99999999999999911</v>
      </c>
      <c r="U49">
        <f t="shared" si="50"/>
        <v>0.56400000000000716</v>
      </c>
      <c r="AD49">
        <f t="shared" si="50"/>
        <v>0.51000000000000156</v>
      </c>
      <c r="AE49">
        <f t="shared" si="50"/>
        <v>1.1899999999999995</v>
      </c>
      <c r="AF49">
        <f t="shared" si="50"/>
        <v>0.18000000000000149</v>
      </c>
      <c r="AG49">
        <f t="shared" si="50"/>
        <v>0.91000000000000014</v>
      </c>
      <c r="AH49">
        <f t="shared" si="50"/>
        <v>0.94799999999999685</v>
      </c>
      <c r="AI49">
        <f t="shared" si="50"/>
        <v>1.2200000000000006</v>
      </c>
      <c r="AJ49">
        <f t="shared" si="50"/>
        <v>0.21600000000000108</v>
      </c>
      <c r="AK49">
        <f t="shared" si="50"/>
        <v>1.0840000000000005</v>
      </c>
      <c r="AO49">
        <f t="shared" si="50"/>
        <v>0.35200000000000209</v>
      </c>
      <c r="AP49">
        <f t="shared" si="50"/>
        <v>0.5600000000000076</v>
      </c>
      <c r="AQ49">
        <f t="shared" si="50"/>
        <v>1.9199999999999964</v>
      </c>
      <c r="AR49">
        <f t="shared" si="50"/>
        <v>4.4239999999999977</v>
      </c>
      <c r="AS49">
        <f t="shared" si="50"/>
        <v>2.3119999999999923</v>
      </c>
      <c r="AT49">
        <f t="shared" si="50"/>
        <v>0.54999999999999716</v>
      </c>
      <c r="AU49">
        <f t="shared" si="50"/>
        <v>1.8919999999999977</v>
      </c>
      <c r="AV49">
        <f t="shared" si="50"/>
        <v>0.98800000000000132</v>
      </c>
      <c r="AW49">
        <f t="shared" si="50"/>
        <v>0.73000000000000398</v>
      </c>
      <c r="AX49">
        <f t="shared" si="50"/>
        <v>0.3400000000000043</v>
      </c>
      <c r="AY49">
        <f t="shared" si="50"/>
        <v>0.98000000000000043</v>
      </c>
      <c r="AZ49">
        <f t="shared" si="50"/>
        <v>1.1400000000000023</v>
      </c>
      <c r="BA49">
        <f t="shared" si="50"/>
        <v>0.83999999999999986</v>
      </c>
      <c r="BB49">
        <f t="shared" si="50"/>
        <v>0.52200000000000113</v>
      </c>
      <c r="BC49">
        <f t="shared" si="50"/>
        <v>1.4840000000000018</v>
      </c>
      <c r="BD49">
        <f t="shared" si="50"/>
        <v>0.22199999999999953</v>
      </c>
      <c r="BI49">
        <f t="shared" si="50"/>
        <v>0.89599999999999724</v>
      </c>
      <c r="BJ49">
        <f t="shared" si="50"/>
        <v>1.2519999999999989</v>
      </c>
      <c r="BK49">
        <f t="shared" si="50"/>
        <v>2.3499999999999979</v>
      </c>
      <c r="BL49">
        <f t="shared" si="50"/>
        <v>1.4799999999999986</v>
      </c>
      <c r="BM49">
        <f t="shared" ref="BM49:BW49" si="51">(ABS(BM48-BM47)+ABS(BM48-BM46)+ABS(BM48-BM45)+ABS(BM48-BM44)+ABS(BM48-BM43)+ABS(BM48-BM42)+ABS(BM48-BM41)+ABS(BM48-BM40)+ABS(BM48-BM39)+ABS(BM48-BM38))</f>
        <v>0.632000000000005</v>
      </c>
      <c r="BN49">
        <f t="shared" si="51"/>
        <v>1.4919999999999991</v>
      </c>
      <c r="BO49">
        <f t="shared" si="51"/>
        <v>1.8199999999999985</v>
      </c>
      <c r="BP49">
        <f t="shared" si="51"/>
        <v>1.195999999999998</v>
      </c>
      <c r="BQ49">
        <f t="shared" si="51"/>
        <v>0.75</v>
      </c>
      <c r="BR49">
        <f t="shared" si="51"/>
        <v>0.61599999999999966</v>
      </c>
      <c r="BS49">
        <f t="shared" si="51"/>
        <v>1.2800000000000011</v>
      </c>
      <c r="BT49">
        <f t="shared" si="51"/>
        <v>0.92000000000000171</v>
      </c>
      <c r="BU49">
        <f t="shared" si="51"/>
        <v>0.91800000000000281</v>
      </c>
      <c r="BV49">
        <f t="shared" si="51"/>
        <v>0.90000000000000036</v>
      </c>
      <c r="BW49">
        <f t="shared" si="51"/>
        <v>0.15200000000000191</v>
      </c>
    </row>
    <row r="50" spans="1:256" x14ac:dyDescent="0.4">
      <c r="J50">
        <f t="shared" ref="J50:BL50" si="52">J49/10</f>
        <v>9.2999999999999972E-2</v>
      </c>
      <c r="K50">
        <f t="shared" si="52"/>
        <v>9.9599999999999508E-2</v>
      </c>
      <c r="L50">
        <f t="shared" si="52"/>
        <v>0.11439999999999931</v>
      </c>
      <c r="M50">
        <f t="shared" si="52"/>
        <v>2.8799999999999493E-2</v>
      </c>
      <c r="N50">
        <f t="shared" si="52"/>
        <v>7.0600000000000843E-2</v>
      </c>
      <c r="O50">
        <f t="shared" si="52"/>
        <v>9.6400000000000041E-2</v>
      </c>
      <c r="P50">
        <f t="shared" si="52"/>
        <v>3.47999999999999E-2</v>
      </c>
      <c r="Q50">
        <f t="shared" si="52"/>
        <v>9.9999999999999908E-2</v>
      </c>
      <c r="U50">
        <f t="shared" si="52"/>
        <v>5.6400000000000713E-2</v>
      </c>
      <c r="AD50">
        <f t="shared" si="52"/>
        <v>5.1000000000000156E-2</v>
      </c>
      <c r="AE50">
        <f t="shared" si="52"/>
        <v>0.11899999999999995</v>
      </c>
      <c r="AF50">
        <f t="shared" si="52"/>
        <v>1.8000000000000148E-2</v>
      </c>
      <c r="AG50">
        <f t="shared" si="52"/>
        <v>9.1000000000000011E-2</v>
      </c>
      <c r="AH50">
        <f t="shared" si="52"/>
        <v>9.479999999999969E-2</v>
      </c>
      <c r="AI50">
        <f t="shared" si="52"/>
        <v>0.12200000000000007</v>
      </c>
      <c r="AJ50">
        <f t="shared" si="52"/>
        <v>2.1600000000000109E-2</v>
      </c>
      <c r="AK50">
        <f t="shared" si="52"/>
        <v>0.10840000000000005</v>
      </c>
      <c r="AO50">
        <f t="shared" si="52"/>
        <v>3.520000000000021E-2</v>
      </c>
      <c r="AP50">
        <f t="shared" si="52"/>
        <v>5.6000000000000758E-2</v>
      </c>
      <c r="AQ50">
        <f t="shared" si="52"/>
        <v>0.19199999999999964</v>
      </c>
      <c r="AR50">
        <f t="shared" si="52"/>
        <v>0.44239999999999979</v>
      </c>
      <c r="AS50">
        <f t="shared" si="52"/>
        <v>0.23119999999999924</v>
      </c>
      <c r="AT50">
        <f t="shared" si="52"/>
        <v>5.4999999999999716E-2</v>
      </c>
      <c r="AU50">
        <f t="shared" si="52"/>
        <v>0.18919999999999976</v>
      </c>
      <c r="AV50">
        <f t="shared" si="52"/>
        <v>9.8800000000000138E-2</v>
      </c>
      <c r="AW50">
        <f t="shared" si="52"/>
        <v>7.3000000000000398E-2</v>
      </c>
      <c r="AX50">
        <f t="shared" si="52"/>
        <v>3.4000000000000433E-2</v>
      </c>
      <c r="AY50">
        <f t="shared" si="52"/>
        <v>9.8000000000000045E-2</v>
      </c>
      <c r="AZ50">
        <f t="shared" si="52"/>
        <v>0.11400000000000024</v>
      </c>
      <c r="BA50">
        <f t="shared" si="52"/>
        <v>8.3999999999999991E-2</v>
      </c>
      <c r="BB50">
        <f t="shared" si="52"/>
        <v>5.2200000000000114E-2</v>
      </c>
      <c r="BC50">
        <f t="shared" si="52"/>
        <v>0.14840000000000017</v>
      </c>
      <c r="BD50">
        <f t="shared" si="52"/>
        <v>2.2199999999999952E-2</v>
      </c>
      <c r="BI50">
        <f t="shared" si="52"/>
        <v>8.9599999999999722E-2</v>
      </c>
      <c r="BJ50">
        <f t="shared" si="52"/>
        <v>0.12519999999999989</v>
      </c>
      <c r="BK50">
        <f t="shared" si="52"/>
        <v>0.23499999999999979</v>
      </c>
      <c r="BL50">
        <f t="shared" si="52"/>
        <v>0.14799999999999985</v>
      </c>
      <c r="BM50">
        <f t="shared" ref="BM50:BW50" si="53">BM49/10</f>
        <v>6.3200000000000506E-2</v>
      </c>
      <c r="BN50">
        <f t="shared" si="53"/>
        <v>0.14919999999999992</v>
      </c>
      <c r="BO50">
        <f t="shared" si="53"/>
        <v>0.18199999999999986</v>
      </c>
      <c r="BP50">
        <f t="shared" si="53"/>
        <v>0.11959999999999979</v>
      </c>
      <c r="BQ50">
        <f t="shared" si="53"/>
        <v>7.4999999999999997E-2</v>
      </c>
      <c r="BR50">
        <f t="shared" si="53"/>
        <v>6.1599999999999967E-2</v>
      </c>
      <c r="BS50">
        <f t="shared" si="53"/>
        <v>0.12800000000000011</v>
      </c>
      <c r="BT50">
        <f t="shared" si="53"/>
        <v>9.2000000000000165E-2</v>
      </c>
      <c r="BU50">
        <f t="shared" si="53"/>
        <v>9.1800000000000284E-2</v>
      </c>
      <c r="BV50">
        <f t="shared" si="53"/>
        <v>9.0000000000000038E-2</v>
      </c>
      <c r="BW50">
        <f t="shared" si="53"/>
        <v>1.5200000000000191E-2</v>
      </c>
    </row>
    <row r="51" spans="1:256" x14ac:dyDescent="0.4">
      <c r="J51">
        <f t="shared" ref="J51:BL51" si="54">J50/J48</f>
        <v>9.8904604913325495E-3</v>
      </c>
      <c r="K51">
        <f t="shared" si="54"/>
        <v>1.0457790844183065E-2</v>
      </c>
      <c r="L51">
        <f t="shared" si="54"/>
        <v>1.0403783193888625E-2</v>
      </c>
      <c r="M51">
        <f t="shared" si="54"/>
        <v>2.6795682917751663E-3</v>
      </c>
      <c r="N51">
        <f t="shared" si="54"/>
        <v>8.4947659728072267E-3</v>
      </c>
      <c r="O51">
        <f t="shared" si="54"/>
        <v>1.5568475452196388E-2</v>
      </c>
      <c r="P51">
        <f t="shared" si="54"/>
        <v>4.6056114346214793E-3</v>
      </c>
      <c r="Q51">
        <f t="shared" si="54"/>
        <v>1.5133171912832916E-2</v>
      </c>
      <c r="U51">
        <f t="shared" si="54"/>
        <v>7.213198618749291E-3</v>
      </c>
      <c r="AD51">
        <f t="shared" si="54"/>
        <v>5.3241465706232553E-3</v>
      </c>
      <c r="AE51">
        <f t="shared" si="54"/>
        <v>1.2340557917660474E-2</v>
      </c>
      <c r="AF51">
        <f t="shared" si="54"/>
        <v>1.6274864376130331E-3</v>
      </c>
      <c r="AG51">
        <f t="shared" si="54"/>
        <v>8.3067092651757206E-3</v>
      </c>
      <c r="AH51">
        <f t="shared" si="54"/>
        <v>1.1200378071833614E-2</v>
      </c>
      <c r="AI51">
        <f t="shared" si="54"/>
        <v>1.9167321288295375E-2</v>
      </c>
      <c r="AJ51">
        <f t="shared" si="54"/>
        <v>2.8409838221754714E-3</v>
      </c>
      <c r="AK51">
        <f t="shared" si="54"/>
        <v>1.6150178784266989E-2</v>
      </c>
      <c r="AO51">
        <f t="shared" si="54"/>
        <v>4.5007032348804762E-3</v>
      </c>
      <c r="AP51">
        <f t="shared" si="54"/>
        <v>5.6823947234906913E-3</v>
      </c>
      <c r="AQ51">
        <f t="shared" si="54"/>
        <v>1.232349165596917E-2</v>
      </c>
      <c r="AR51">
        <f t="shared" si="54"/>
        <v>3.518651077706194E-2</v>
      </c>
      <c r="AS51">
        <f t="shared" si="54"/>
        <v>1.8799804846316416E-2</v>
      </c>
      <c r="AT51">
        <f t="shared" si="54"/>
        <v>6.2806897339271108E-3</v>
      </c>
      <c r="AU51">
        <f t="shared" si="54"/>
        <v>1.6179237215666133E-2</v>
      </c>
      <c r="AV51">
        <f t="shared" si="54"/>
        <v>8.3474146671172807E-3</v>
      </c>
      <c r="AW51">
        <f t="shared" si="54"/>
        <v>6.1021482905626008E-3</v>
      </c>
      <c r="AX51">
        <f t="shared" si="54"/>
        <v>4.6703296703297292E-3</v>
      </c>
      <c r="AY51">
        <f t="shared" si="54"/>
        <v>1.049475262368816E-2</v>
      </c>
      <c r="AZ51">
        <f t="shared" si="54"/>
        <v>1.1259259259259283E-2</v>
      </c>
      <c r="BA51">
        <f t="shared" si="54"/>
        <v>8.2922013820335618E-3</v>
      </c>
      <c r="BB51">
        <f t="shared" si="54"/>
        <v>8.022130013831277E-3</v>
      </c>
      <c r="BC51">
        <f t="shared" si="54"/>
        <v>1.9255222524977314E-2</v>
      </c>
      <c r="BD51">
        <f t="shared" si="54"/>
        <v>4.6511627906976648E-3</v>
      </c>
      <c r="BI51">
        <f t="shared" si="54"/>
        <v>8.9546272236657731E-3</v>
      </c>
      <c r="BJ51">
        <f t="shared" si="54"/>
        <v>7.9918294395506118E-3</v>
      </c>
      <c r="BK51">
        <f t="shared" si="54"/>
        <v>1.867599141699116E-2</v>
      </c>
      <c r="BL51">
        <f t="shared" si="54"/>
        <v>1.1616954474097319E-2</v>
      </c>
      <c r="BM51">
        <f t="shared" ref="BM51:BW51" si="55">BM50/BM48</f>
        <v>6.9086139046786741E-3</v>
      </c>
      <c r="BN51">
        <f t="shared" si="55"/>
        <v>1.2899878955559392E-2</v>
      </c>
      <c r="BO51">
        <f t="shared" si="55"/>
        <v>1.488387307818121E-2</v>
      </c>
      <c r="BP51">
        <f t="shared" si="55"/>
        <v>9.5351989157298738E-3</v>
      </c>
      <c r="BQ51">
        <f t="shared" si="55"/>
        <v>9.919322840894064E-3</v>
      </c>
      <c r="BR51">
        <f t="shared" si="55"/>
        <v>6.6465256797583038E-3</v>
      </c>
      <c r="BS51">
        <f t="shared" si="55"/>
        <v>1.2444098775034041E-2</v>
      </c>
      <c r="BT51">
        <f t="shared" si="55"/>
        <v>8.7619047619047763E-3</v>
      </c>
      <c r="BU51">
        <f t="shared" si="55"/>
        <v>1.4064654512027007E-2</v>
      </c>
      <c r="BV51">
        <f t="shared" si="55"/>
        <v>1.2070815450643781E-2</v>
      </c>
      <c r="BW51">
        <f t="shared" si="55"/>
        <v>3.1541813654285518E-3</v>
      </c>
    </row>
    <row r="52" spans="1:256" s="1" customFormat="1" x14ac:dyDescent="0.4">
      <c r="A52" s="1" t="s">
        <v>86</v>
      </c>
      <c r="J52" s="1">
        <f t="shared" ref="J52:BL52" si="56">J51*100</f>
        <v>0.989046049133255</v>
      </c>
      <c r="K52" s="1">
        <f t="shared" si="56"/>
        <v>1.0457790844183066</v>
      </c>
      <c r="L52" s="1">
        <f t="shared" si="56"/>
        <v>1.0403783193888625</v>
      </c>
      <c r="M52" s="1">
        <f t="shared" si="56"/>
        <v>0.26795682917751662</v>
      </c>
      <c r="N52" s="1">
        <f t="shared" si="56"/>
        <v>0.84947659728072267</v>
      </c>
      <c r="O52" s="1">
        <f t="shared" si="56"/>
        <v>1.5568475452196389</v>
      </c>
      <c r="P52" s="1">
        <f t="shared" si="56"/>
        <v>0.46056114346214794</v>
      </c>
      <c r="Q52" s="1">
        <f t="shared" si="56"/>
        <v>1.5133171912832917</v>
      </c>
      <c r="U52" s="1">
        <f t="shared" si="56"/>
        <v>0.72131986187492914</v>
      </c>
      <c r="AD52" s="1">
        <f t="shared" si="56"/>
        <v>0.53241465706232549</v>
      </c>
      <c r="AE52" s="1">
        <f t="shared" si="56"/>
        <v>1.2340557917660473</v>
      </c>
      <c r="AF52" s="1">
        <f t="shared" si="56"/>
        <v>0.1627486437613033</v>
      </c>
      <c r="AG52" s="1">
        <f t="shared" si="56"/>
        <v>0.83067092651757202</v>
      </c>
      <c r="AH52" s="1">
        <f t="shared" si="56"/>
        <v>1.1200378071833614</v>
      </c>
      <c r="AI52" s="1">
        <f t="shared" si="56"/>
        <v>1.9167321288295374</v>
      </c>
      <c r="AJ52" s="1">
        <f t="shared" si="56"/>
        <v>0.28409838221754713</v>
      </c>
      <c r="AK52" s="1">
        <f t="shared" si="56"/>
        <v>1.6150178784266989</v>
      </c>
      <c r="AO52" s="1">
        <f t="shared" si="56"/>
        <v>0.4500703234880476</v>
      </c>
      <c r="AP52" s="1">
        <f t="shared" si="56"/>
        <v>0.56823947234906913</v>
      </c>
      <c r="AQ52" s="1">
        <f t="shared" si="56"/>
        <v>1.232349165596917</v>
      </c>
      <c r="AR52" s="1">
        <f t="shared" si="56"/>
        <v>3.5186510777061941</v>
      </c>
      <c r="AS52" s="1">
        <f t="shared" si="56"/>
        <v>1.8799804846316417</v>
      </c>
      <c r="AT52" s="1">
        <f t="shared" si="56"/>
        <v>0.62806897339271106</v>
      </c>
      <c r="AU52" s="1">
        <f t="shared" si="56"/>
        <v>1.6179237215666133</v>
      </c>
      <c r="AV52" s="1">
        <f t="shared" si="56"/>
        <v>0.83474146671172811</v>
      </c>
      <c r="AW52" s="1">
        <f t="shared" si="56"/>
        <v>0.61021482905626012</v>
      </c>
      <c r="AX52" s="1">
        <f t="shared" si="56"/>
        <v>0.46703296703297292</v>
      </c>
      <c r="AY52" s="1">
        <f t="shared" si="56"/>
        <v>1.0494752623688159</v>
      </c>
      <c r="AZ52" s="1">
        <f t="shared" si="56"/>
        <v>1.1259259259259282</v>
      </c>
      <c r="BA52" s="1">
        <f t="shared" si="56"/>
        <v>0.82922013820335616</v>
      </c>
      <c r="BB52" s="1">
        <f t="shared" si="56"/>
        <v>0.80221300138312768</v>
      </c>
      <c r="BC52" s="1">
        <f t="shared" si="56"/>
        <v>1.9255222524977313</v>
      </c>
      <c r="BD52" s="1">
        <f t="shared" si="56"/>
        <v>0.46511627906976649</v>
      </c>
      <c r="BI52" s="1">
        <f t="shared" si="56"/>
        <v>0.89546272236657731</v>
      </c>
      <c r="BJ52" s="1">
        <f t="shared" si="56"/>
        <v>0.79918294395506118</v>
      </c>
      <c r="BK52" s="1">
        <f t="shared" si="56"/>
        <v>1.867599141699116</v>
      </c>
      <c r="BL52" s="1">
        <f t="shared" si="56"/>
        <v>1.1616954474097319</v>
      </c>
      <c r="BM52" s="1">
        <f t="shared" ref="BM52:BW52" si="57">BM51*100</f>
        <v>0.69086139046786743</v>
      </c>
      <c r="BN52" s="1">
        <f t="shared" si="57"/>
        <v>1.2899878955559392</v>
      </c>
      <c r="BO52" s="1">
        <f t="shared" si="57"/>
        <v>1.4883873078181211</v>
      </c>
      <c r="BP52" s="1">
        <f t="shared" si="57"/>
        <v>0.95351989157298733</v>
      </c>
      <c r="BQ52" s="1">
        <f t="shared" si="57"/>
        <v>0.99193228408940637</v>
      </c>
      <c r="BR52" s="1">
        <f t="shared" si="57"/>
        <v>0.66465256797583039</v>
      </c>
      <c r="BS52" s="1">
        <f t="shared" si="57"/>
        <v>1.244409877503404</v>
      </c>
      <c r="BT52" s="1">
        <f t="shared" si="57"/>
        <v>0.87619047619047763</v>
      </c>
      <c r="BU52" s="1">
        <f t="shared" si="57"/>
        <v>1.4064654512027006</v>
      </c>
      <c r="BV52" s="1">
        <f t="shared" si="57"/>
        <v>1.2070815450643781</v>
      </c>
      <c r="BW52" s="1">
        <f t="shared" si="57"/>
        <v>0.31541813654285517</v>
      </c>
      <c r="CB52" s="1">
        <f>AVERAGE(B52:CA52)</f>
        <v>1.0416260678624665</v>
      </c>
    </row>
    <row r="53" spans="1:256" s="1" customFormat="1" x14ac:dyDescent="0.4">
      <c r="A53" s="1" t="s">
        <v>222</v>
      </c>
      <c r="B53" s="4"/>
      <c r="C53" s="4"/>
      <c r="D53" s="4"/>
      <c r="E53" s="4"/>
      <c r="F53" s="4"/>
      <c r="G53" s="4"/>
      <c r="H53" s="4"/>
      <c r="I53" s="4"/>
      <c r="J53" s="4">
        <f t="shared" ref="J53:BL53" si="58">((POWER(ABS(J48-J38), 2))+(POWER(ABS(J48-J39), 2))+(POWER(ABS(J48-J40), 2))+(POWER(ABS(J48-J41), 2))+(POWER(ABS(J48-J42), 2))+(POWER(ABS(J48-J43), 2))+(POWER(ABS(J48-J44), 2))+(POWER(ABS(J48-J45), 2))+(POWER(ABS(J48-J46), 2))+(POWER(ABS(J48-J47), 2)))</f>
        <v>0.12200999999999998</v>
      </c>
      <c r="K53" s="4">
        <f t="shared" si="58"/>
        <v>0.1260399999999999</v>
      </c>
      <c r="L53" s="4">
        <f t="shared" si="58"/>
        <v>0.2382399999999994</v>
      </c>
      <c r="M53" s="4">
        <f t="shared" si="58"/>
        <v>1.5960000000000061E-2</v>
      </c>
      <c r="N53" s="4">
        <f t="shared" si="58"/>
        <v>7.6490000000000016E-2</v>
      </c>
      <c r="O53" s="4">
        <f t="shared" si="58"/>
        <v>0.12555999999999998</v>
      </c>
      <c r="P53" s="4">
        <f t="shared" si="58"/>
        <v>1.9039999999999911E-2</v>
      </c>
      <c r="Q53" s="4">
        <f t="shared" si="58"/>
        <v>0.14055999999999969</v>
      </c>
      <c r="R53" s="4"/>
      <c r="S53" s="4"/>
      <c r="T53" s="4"/>
      <c r="U53" s="4">
        <f t="shared" si="58"/>
        <v>5.2890000000000319E-2</v>
      </c>
      <c r="V53" s="4"/>
      <c r="W53" s="4"/>
      <c r="X53" s="4"/>
      <c r="Y53" s="4"/>
      <c r="Z53" s="4"/>
      <c r="AA53" s="4"/>
      <c r="AB53" s="4"/>
      <c r="AC53" s="4"/>
      <c r="AD53" s="4">
        <f t="shared" si="58"/>
        <v>3.3890000000000191E-2</v>
      </c>
      <c r="AE53" s="4">
        <f t="shared" si="58"/>
        <v>0.26660999999999985</v>
      </c>
      <c r="AF53" s="4">
        <f t="shared" si="58"/>
        <v>4.6000000000000528E-3</v>
      </c>
      <c r="AG53" s="4">
        <f t="shared" si="58"/>
        <v>0.19664999999999955</v>
      </c>
      <c r="AH53" s="4">
        <f t="shared" si="58"/>
        <v>0.12463999999999967</v>
      </c>
      <c r="AI53" s="4">
        <f t="shared" si="58"/>
        <v>0.36225000000000018</v>
      </c>
      <c r="AJ53" s="4">
        <f t="shared" si="58"/>
        <v>7.01000000000007E-3</v>
      </c>
      <c r="AK53" s="4">
        <f t="shared" si="58"/>
        <v>0.16915999999999992</v>
      </c>
      <c r="AL53" s="4"/>
      <c r="AM53" s="4"/>
      <c r="AN53" s="4"/>
      <c r="AO53" s="4">
        <f t="shared" si="58"/>
        <v>1.4290000000000108E-2</v>
      </c>
      <c r="AP53" s="4">
        <f t="shared" si="58"/>
        <v>5.9250000000000039E-2</v>
      </c>
      <c r="AQ53" s="4">
        <f t="shared" si="58"/>
        <v>0.60700000000000265</v>
      </c>
      <c r="AR53" s="4">
        <f t="shared" si="58"/>
        <v>2.5782099999999994</v>
      </c>
      <c r="AS53" s="4">
        <f t="shared" si="58"/>
        <v>0.86796000000000006</v>
      </c>
      <c r="AT53" s="4">
        <f t="shared" si="58"/>
        <v>4.4409999999999727E-2</v>
      </c>
      <c r="AU53" s="4">
        <f t="shared" si="58"/>
        <v>0.4922399999999994</v>
      </c>
      <c r="AV53" s="4">
        <f t="shared" si="58"/>
        <v>0.14684000000000044</v>
      </c>
      <c r="AW53" s="4">
        <f t="shared" si="58"/>
        <v>9.6410000000000565E-2</v>
      </c>
      <c r="AX53" s="4">
        <f t="shared" si="58"/>
        <v>1.9000000000000062E-2</v>
      </c>
      <c r="AY53" s="4">
        <f t="shared" si="58"/>
        <v>0.14376000000000005</v>
      </c>
      <c r="AZ53" s="4">
        <f t="shared" si="58"/>
        <v>0.18985000000000035</v>
      </c>
      <c r="BA53" s="4">
        <f t="shared" si="58"/>
        <v>0.10199999999999951</v>
      </c>
      <c r="BB53" s="4">
        <f t="shared" si="58"/>
        <v>4.481000000000001E-2</v>
      </c>
      <c r="BC53" s="4">
        <f t="shared" si="58"/>
        <v>0.44780999999999938</v>
      </c>
      <c r="BD53" s="4">
        <f t="shared" si="58"/>
        <v>7.6099999999999727E-3</v>
      </c>
      <c r="BE53" s="4"/>
      <c r="BF53" s="4"/>
      <c r="BG53" s="4"/>
      <c r="BH53" s="4"/>
      <c r="BI53" s="4">
        <f t="shared" si="58"/>
        <v>0.16703999999999949</v>
      </c>
      <c r="BJ53" s="4">
        <f t="shared" si="58"/>
        <v>0.24183999999999978</v>
      </c>
      <c r="BK53" s="4">
        <f t="shared" si="58"/>
        <v>1.0246099999999989</v>
      </c>
      <c r="BL53" s="4">
        <f t="shared" si="58"/>
        <v>0.42359999999999898</v>
      </c>
      <c r="BM53" s="4">
        <f t="shared" ref="BM53:BW53" si="59">((POWER(ABS(BM48-BM38), 2))+(POWER(ABS(BM48-BM39), 2))+(POWER(ABS(BM48-BM40), 2))+(POWER(ABS(BM48-BM41), 2))+(POWER(ABS(BM48-BM42), 2))+(POWER(ABS(BM48-BM43), 2))+(POWER(ABS(BM48-BM44), 2))+(POWER(ABS(BM48-BM45), 2))+(POWER(ABS(BM48-BM46), 2))+(POWER(ABS(BM48-BM47), 2)))</f>
        <v>7.7360000000000331E-2</v>
      </c>
      <c r="BN53" s="4">
        <f t="shared" si="59"/>
        <v>0.30584000000000061</v>
      </c>
      <c r="BO53" s="4">
        <f t="shared" si="59"/>
        <v>0.41635999999999901</v>
      </c>
      <c r="BP53" s="4">
        <f t="shared" si="59"/>
        <v>0.21180999999999992</v>
      </c>
      <c r="BQ53" s="4">
        <f t="shared" si="59"/>
        <v>8.2089999999999871E-2</v>
      </c>
      <c r="BR53" s="4">
        <f t="shared" si="59"/>
        <v>6.175999999999969E-2</v>
      </c>
      <c r="BS53" s="4">
        <f t="shared" si="59"/>
        <v>0.28403999999999985</v>
      </c>
      <c r="BT53" s="4">
        <f t="shared" si="59"/>
        <v>0.10680000000000053</v>
      </c>
      <c r="BU53" s="4">
        <f t="shared" si="59"/>
        <v>0.15320999999999968</v>
      </c>
      <c r="BV53" s="4">
        <f t="shared" si="59"/>
        <v>0.10524000000000019</v>
      </c>
      <c r="BW53" s="4">
        <f t="shared" si="59"/>
        <v>3.8900000000000419E-3</v>
      </c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s="1" customFormat="1" x14ac:dyDescent="0.4">
      <c r="B54" s="4"/>
      <c r="C54" s="4"/>
      <c r="D54" s="4"/>
      <c r="E54" s="4"/>
      <c r="F54" s="4"/>
      <c r="G54" s="4"/>
      <c r="H54" s="4"/>
      <c r="I54" s="4"/>
      <c r="J54" s="4">
        <f t="shared" ref="J54:Q54" si="60">J53/9</f>
        <v>1.3556666666666665E-2</v>
      </c>
      <c r="K54" s="4">
        <f t="shared" si="60"/>
        <v>1.4004444444444434E-2</v>
      </c>
      <c r="L54" s="4">
        <f t="shared" si="60"/>
        <v>2.6471111111111043E-2</v>
      </c>
      <c r="M54" s="4">
        <f t="shared" si="60"/>
        <v>1.7733333333333401E-3</v>
      </c>
      <c r="N54" s="4">
        <f t="shared" si="60"/>
        <v>8.4988888888888909E-3</v>
      </c>
      <c r="O54" s="4">
        <f t="shared" si="60"/>
        <v>1.3951111111111109E-2</v>
      </c>
      <c r="P54" s="4">
        <f t="shared" si="60"/>
        <v>2.1155555555555459E-3</v>
      </c>
      <c r="Q54" s="4">
        <f t="shared" si="60"/>
        <v>1.5617777777777743E-2</v>
      </c>
      <c r="R54" s="4"/>
      <c r="S54" s="4"/>
      <c r="T54" s="4"/>
      <c r="U54" s="4">
        <f>U53/9</f>
        <v>5.8766666666667019E-3</v>
      </c>
      <c r="V54" s="4"/>
      <c r="W54" s="4"/>
      <c r="X54" s="4"/>
      <c r="Y54" s="4"/>
      <c r="Z54" s="4"/>
      <c r="AA54" s="4"/>
      <c r="AB54" s="4"/>
      <c r="AC54" s="4"/>
      <c r="AD54" s="4">
        <f t="shared" ref="AD54:AK54" si="61">AD53/9</f>
        <v>3.7655555555555767E-3</v>
      </c>
      <c r="AE54" s="4">
        <f t="shared" si="61"/>
        <v>2.9623333333333318E-2</v>
      </c>
      <c r="AF54" s="4">
        <f t="shared" si="61"/>
        <v>5.1111111111111702E-4</v>
      </c>
      <c r="AG54" s="4">
        <f t="shared" si="61"/>
        <v>2.1849999999999949E-2</v>
      </c>
      <c r="AH54" s="4">
        <f t="shared" si="61"/>
        <v>1.3848888888888852E-2</v>
      </c>
      <c r="AI54" s="4">
        <f t="shared" si="61"/>
        <v>4.0250000000000022E-2</v>
      </c>
      <c r="AJ54" s="4">
        <f t="shared" si="61"/>
        <v>7.7888888888889667E-4</v>
      </c>
      <c r="AK54" s="4">
        <f t="shared" si="61"/>
        <v>1.8795555555555548E-2</v>
      </c>
      <c r="AL54" s="4"/>
      <c r="AM54" s="4"/>
      <c r="AN54" s="4"/>
      <c r="AO54" s="4">
        <f t="shared" ref="AO54:BD54" si="62">AO53/9</f>
        <v>1.5877777777777897E-3</v>
      </c>
      <c r="AP54" s="4">
        <f t="shared" si="62"/>
        <v>6.5833333333333377E-3</v>
      </c>
      <c r="AQ54" s="4">
        <f t="shared" si="62"/>
        <v>6.7444444444444737E-2</v>
      </c>
      <c r="AR54" s="4">
        <f t="shared" si="62"/>
        <v>0.28646777777777771</v>
      </c>
      <c r="AS54" s="4">
        <f t="shared" si="62"/>
        <v>9.6440000000000012E-2</v>
      </c>
      <c r="AT54" s="4">
        <f t="shared" si="62"/>
        <v>4.9344444444444141E-3</v>
      </c>
      <c r="AU54" s="4">
        <f t="shared" si="62"/>
        <v>5.4693333333333267E-2</v>
      </c>
      <c r="AV54" s="4">
        <f t="shared" si="62"/>
        <v>1.6315555555555604E-2</v>
      </c>
      <c r="AW54" s="4">
        <f t="shared" si="62"/>
        <v>1.0712222222222284E-2</v>
      </c>
      <c r="AX54" s="4">
        <f t="shared" si="62"/>
        <v>2.1111111111111179E-3</v>
      </c>
      <c r="AY54" s="4">
        <f t="shared" si="62"/>
        <v>1.5973333333333339E-2</v>
      </c>
      <c r="AZ54" s="4">
        <f t="shared" si="62"/>
        <v>2.1094444444444485E-2</v>
      </c>
      <c r="BA54" s="4">
        <f t="shared" si="62"/>
        <v>1.1333333333333279E-2</v>
      </c>
      <c r="BB54" s="4">
        <f t="shared" si="62"/>
        <v>4.9788888888888903E-3</v>
      </c>
      <c r="BC54" s="4">
        <f t="shared" si="62"/>
        <v>4.9756666666666595E-2</v>
      </c>
      <c r="BD54" s="4">
        <f t="shared" si="62"/>
        <v>8.4555555555555252E-4</v>
      </c>
      <c r="BE54" s="4"/>
      <c r="BF54" s="4"/>
      <c r="BG54" s="4"/>
      <c r="BH54" s="4"/>
      <c r="BI54" s="4">
        <f t="shared" ref="BI54:BW54" si="63">BI53/9</f>
        <v>1.8559999999999945E-2</v>
      </c>
      <c r="BJ54" s="4">
        <f t="shared" si="63"/>
        <v>2.6871111111111085E-2</v>
      </c>
      <c r="BK54" s="4">
        <f t="shared" si="63"/>
        <v>0.11384555555555544</v>
      </c>
      <c r="BL54" s="4">
        <f t="shared" si="63"/>
        <v>4.7066666666666555E-2</v>
      </c>
      <c r="BM54" s="4">
        <f t="shared" si="63"/>
        <v>8.5955555555555924E-3</v>
      </c>
      <c r="BN54" s="4">
        <f t="shared" si="63"/>
        <v>3.3982222222222289E-2</v>
      </c>
      <c r="BO54" s="4">
        <f t="shared" si="63"/>
        <v>4.6262222222222114E-2</v>
      </c>
      <c r="BP54" s="4">
        <f t="shared" si="63"/>
        <v>2.3534444444444434E-2</v>
      </c>
      <c r="BQ54" s="4">
        <f t="shared" si="63"/>
        <v>9.1211111111110972E-3</v>
      </c>
      <c r="BR54" s="4">
        <f t="shared" si="63"/>
        <v>6.862222222222188E-3</v>
      </c>
      <c r="BS54" s="4">
        <f t="shared" si="63"/>
        <v>3.1559999999999984E-2</v>
      </c>
      <c r="BT54" s="4">
        <f t="shared" si="63"/>
        <v>1.1866666666666727E-2</v>
      </c>
      <c r="BU54" s="4">
        <f t="shared" si="63"/>
        <v>1.7023333333333297E-2</v>
      </c>
      <c r="BV54" s="4">
        <f t="shared" si="63"/>
        <v>1.1693333333333354E-2</v>
      </c>
      <c r="BW54" s="4">
        <f t="shared" si="63"/>
        <v>4.3222222222222685E-4</v>
      </c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s="1" customFormat="1" x14ac:dyDescent="0.4">
      <c r="A55" s="1" t="s">
        <v>223</v>
      </c>
      <c r="B55" s="2"/>
      <c r="C55" s="2"/>
      <c r="D55" s="2"/>
      <c r="E55" s="2"/>
      <c r="F55" s="2"/>
      <c r="G55" s="2"/>
      <c r="H55" s="2"/>
      <c r="I55" s="2"/>
      <c r="J55" s="2">
        <f t="shared" ref="J55:Q55" si="64">SQRT(J54)/SQRT(10)</f>
        <v>3.681937895547216E-2</v>
      </c>
      <c r="K55" s="2">
        <f t="shared" si="64"/>
        <v>3.7422512535163148E-2</v>
      </c>
      <c r="L55" s="2">
        <f t="shared" si="64"/>
        <v>5.1450083684199233E-2</v>
      </c>
      <c r="M55" s="2">
        <f t="shared" si="64"/>
        <v>1.3316656236958812E-2</v>
      </c>
      <c r="N55" s="2">
        <f t="shared" si="64"/>
        <v>2.9152853872114973E-2</v>
      </c>
      <c r="O55" s="2">
        <f t="shared" si="64"/>
        <v>3.7351186207550499E-2</v>
      </c>
      <c r="P55" s="2">
        <f t="shared" si="64"/>
        <v>1.4544949486180918E-2</v>
      </c>
      <c r="Q55" s="2">
        <f t="shared" si="64"/>
        <v>3.9519334227410434E-2</v>
      </c>
      <c r="R55" s="2"/>
      <c r="S55" s="2"/>
      <c r="T55" s="2"/>
      <c r="U55" s="2">
        <f>SQRT(U54)/SQRT(10)</f>
        <v>2.4241837114102348E-2</v>
      </c>
      <c r="V55" s="2"/>
      <c r="W55" s="2"/>
      <c r="X55" s="2"/>
      <c r="Y55" s="2"/>
      <c r="Z55" s="2"/>
      <c r="AA55" s="2"/>
      <c r="AB55" s="2"/>
      <c r="AC55" s="2"/>
      <c r="AD55" s="2">
        <f t="shared" ref="AD55:AK55" si="65">SQRT(AD54)/SQRT(10)</f>
        <v>1.9405039437103897E-2</v>
      </c>
      <c r="AE55" s="2">
        <f t="shared" si="65"/>
        <v>5.4427321570451465E-2</v>
      </c>
      <c r="AF55" s="2">
        <f t="shared" si="65"/>
        <v>7.1492035298424458E-3</v>
      </c>
      <c r="AG55" s="2">
        <f t="shared" si="65"/>
        <v>4.6743983570080916E-2</v>
      </c>
      <c r="AH55" s="2">
        <f t="shared" si="65"/>
        <v>3.7214095298540917E-2</v>
      </c>
      <c r="AI55" s="2">
        <f t="shared" si="65"/>
        <v>6.3442887702247625E-2</v>
      </c>
      <c r="AJ55" s="2">
        <f t="shared" si="65"/>
        <v>8.8254681965825275E-3</v>
      </c>
      <c r="AK55" s="2">
        <f t="shared" si="65"/>
        <v>4.3353841301037616E-2</v>
      </c>
      <c r="AL55" s="2"/>
      <c r="AM55" s="2"/>
      <c r="AN55" s="2"/>
      <c r="AO55" s="2">
        <f t="shared" ref="AO55:BD55" si="66">SQRT(AO54)/SQRT(10)</f>
        <v>1.2600705447623914E-2</v>
      </c>
      <c r="AP55" s="2">
        <f t="shared" si="66"/>
        <v>2.5658007197234427E-2</v>
      </c>
      <c r="AQ55" s="2">
        <f t="shared" si="66"/>
        <v>8.2124566631699633E-2</v>
      </c>
      <c r="AR55" s="2">
        <f t="shared" si="66"/>
        <v>0.16925359014738142</v>
      </c>
      <c r="AS55" s="2">
        <f t="shared" si="66"/>
        <v>9.8203869577527345E-2</v>
      </c>
      <c r="AT55" s="2">
        <f t="shared" si="66"/>
        <v>2.2213609442061442E-2</v>
      </c>
      <c r="AU55" s="2">
        <f t="shared" si="66"/>
        <v>7.3954941236764743E-2</v>
      </c>
      <c r="AV55" s="2">
        <f t="shared" si="66"/>
        <v>4.0392518559203019E-2</v>
      </c>
      <c r="AW55" s="2">
        <f t="shared" si="66"/>
        <v>3.2729531347427329E-2</v>
      </c>
      <c r="AX55" s="2">
        <f t="shared" si="66"/>
        <v>1.45296631451356E-2</v>
      </c>
      <c r="AY55" s="2">
        <f t="shared" si="66"/>
        <v>3.9966652766191636E-2</v>
      </c>
      <c r="AZ55" s="2">
        <f t="shared" si="66"/>
        <v>4.5928688686315097E-2</v>
      </c>
      <c r="BA55" s="2">
        <f t="shared" si="66"/>
        <v>3.3665016461206843E-2</v>
      </c>
      <c r="BB55" s="2">
        <f t="shared" si="66"/>
        <v>2.2313423961572751E-2</v>
      </c>
      <c r="BC55" s="2">
        <f t="shared" si="66"/>
        <v>7.0538405614719274E-2</v>
      </c>
      <c r="BD55" s="2">
        <f t="shared" si="66"/>
        <v>9.195409482755797E-3</v>
      </c>
      <c r="BE55" s="2"/>
      <c r="BF55" s="2"/>
      <c r="BG55" s="2"/>
      <c r="BH55" s="2"/>
      <c r="BI55" s="2">
        <f t="shared" ref="BI55:BW55" si="67">SQRT(BI54)/SQRT(10)</f>
        <v>4.3081318457075968E-2</v>
      </c>
      <c r="BJ55" s="2">
        <f t="shared" si="67"/>
        <v>5.1837352470116643E-2</v>
      </c>
      <c r="BK55" s="2">
        <f t="shared" si="67"/>
        <v>0.10669843276991253</v>
      </c>
      <c r="BL55" s="2">
        <f t="shared" si="67"/>
        <v>6.8605150438335566E-2</v>
      </c>
      <c r="BM55" s="2">
        <f t="shared" si="67"/>
        <v>2.9318177903061425E-2</v>
      </c>
      <c r="BN55" s="2">
        <f t="shared" si="67"/>
        <v>5.829427263653119E-2</v>
      </c>
      <c r="BO55" s="2">
        <f t="shared" si="67"/>
        <v>6.8016337906581029E-2</v>
      </c>
      <c r="BP55" s="2">
        <f t="shared" si="67"/>
        <v>4.8512312297440977E-2</v>
      </c>
      <c r="BQ55" s="2">
        <f t="shared" si="67"/>
        <v>3.0201177313328522E-2</v>
      </c>
      <c r="BR55" s="2">
        <f t="shared" si="67"/>
        <v>2.6195843605851265E-2</v>
      </c>
      <c r="BS55" s="2">
        <f t="shared" si="67"/>
        <v>5.617828762075254E-2</v>
      </c>
      <c r="BT55" s="2">
        <f t="shared" si="67"/>
        <v>3.4448028487370254E-2</v>
      </c>
      <c r="BU55" s="2">
        <f t="shared" si="67"/>
        <v>4.1259342376404037E-2</v>
      </c>
      <c r="BV55" s="2">
        <f t="shared" si="67"/>
        <v>3.4195516275285789E-2</v>
      </c>
      <c r="BW55" s="2">
        <f t="shared" si="67"/>
        <v>6.5743609744387081E-3</v>
      </c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4">
      <c r="A56" t="s">
        <v>101</v>
      </c>
      <c r="B56">
        <v>11.26</v>
      </c>
      <c r="C56">
        <v>11.76</v>
      </c>
      <c r="D56">
        <v>12.92</v>
      </c>
      <c r="E56">
        <v>11.93</v>
      </c>
      <c r="F56">
        <v>11.26</v>
      </c>
      <c r="G56">
        <v>11.47</v>
      </c>
      <c r="H56">
        <v>12.73</v>
      </c>
      <c r="I56">
        <v>12.51</v>
      </c>
      <c r="J56">
        <v>9.48</v>
      </c>
      <c r="K56">
        <v>9.02</v>
      </c>
      <c r="L56">
        <v>11.03</v>
      </c>
      <c r="M56">
        <v>10.67</v>
      </c>
      <c r="N56">
        <v>8.44</v>
      </c>
      <c r="O56">
        <v>7.31</v>
      </c>
      <c r="U56">
        <v>9.18</v>
      </c>
      <c r="V56">
        <v>11.43</v>
      </c>
      <c r="W56">
        <v>12.06</v>
      </c>
      <c r="X56">
        <v>12.86</v>
      </c>
      <c r="Y56">
        <v>11.98</v>
      </c>
      <c r="Z56">
        <v>11.39</v>
      </c>
      <c r="AA56">
        <v>12.28</v>
      </c>
      <c r="AB56">
        <v>13.13</v>
      </c>
      <c r="AC56">
        <v>12.37</v>
      </c>
      <c r="AD56">
        <v>9.69</v>
      </c>
      <c r="AE56">
        <v>9.48</v>
      </c>
      <c r="AF56">
        <v>11.37</v>
      </c>
      <c r="AG56">
        <v>10.98</v>
      </c>
      <c r="AH56">
        <v>8.5500000000000007</v>
      </c>
      <c r="AI56">
        <v>7.22</v>
      </c>
      <c r="AO56">
        <v>9.09</v>
      </c>
      <c r="AP56">
        <v>10.89</v>
      </c>
      <c r="AQ56">
        <v>15.47</v>
      </c>
      <c r="AR56">
        <v>12.68</v>
      </c>
      <c r="AS56">
        <v>12.79</v>
      </c>
      <c r="AX56">
        <v>7.95</v>
      </c>
      <c r="AY56">
        <v>9.32</v>
      </c>
      <c r="AZ56">
        <v>10.039999999999999</v>
      </c>
      <c r="BA56">
        <v>10.51</v>
      </c>
      <c r="BB56">
        <v>6.91</v>
      </c>
      <c r="BC56">
        <v>8.41</v>
      </c>
      <c r="BD56">
        <v>5.18</v>
      </c>
      <c r="BE56">
        <v>8.3800000000000008</v>
      </c>
      <c r="BF56">
        <v>5.91</v>
      </c>
      <c r="BG56">
        <v>6.94</v>
      </c>
      <c r="BH56">
        <v>7.64</v>
      </c>
      <c r="BI56">
        <v>11.22</v>
      </c>
      <c r="BJ56">
        <v>16.16</v>
      </c>
      <c r="BK56">
        <v>12.75</v>
      </c>
      <c r="BL56">
        <v>13.31</v>
      </c>
      <c r="BQ56">
        <v>7.73</v>
      </c>
      <c r="BR56">
        <v>9.48</v>
      </c>
      <c r="BS56">
        <v>10.31</v>
      </c>
      <c r="BT56">
        <v>10.87</v>
      </c>
      <c r="BU56">
        <v>6.92</v>
      </c>
      <c r="BV56">
        <v>7.59</v>
      </c>
      <c r="BW56">
        <v>5.23</v>
      </c>
      <c r="BX56">
        <v>8.3800000000000008</v>
      </c>
      <c r="BY56">
        <v>6.29</v>
      </c>
      <c r="BZ56">
        <v>6.71</v>
      </c>
      <c r="CA56">
        <v>7.36</v>
      </c>
    </row>
    <row r="57" spans="1:256" x14ac:dyDescent="0.4">
      <c r="B57">
        <v>11.32</v>
      </c>
      <c r="C57">
        <v>12.23</v>
      </c>
      <c r="D57">
        <v>12.98</v>
      </c>
      <c r="E57">
        <v>11.87</v>
      </c>
      <c r="F57">
        <v>11.34</v>
      </c>
      <c r="G57">
        <v>11.38</v>
      </c>
      <c r="H57">
        <v>13.06</v>
      </c>
      <c r="I57">
        <v>12.41</v>
      </c>
      <c r="J57">
        <v>9.51</v>
      </c>
      <c r="K57">
        <v>9.2100000000000009</v>
      </c>
      <c r="L57">
        <v>10.91</v>
      </c>
      <c r="M57">
        <v>10.72</v>
      </c>
      <c r="N57">
        <v>8.6300000000000008</v>
      </c>
      <c r="O57">
        <v>7.18</v>
      </c>
      <c r="U57">
        <v>9.15</v>
      </c>
      <c r="V57">
        <v>11.39</v>
      </c>
      <c r="W57">
        <v>12.34</v>
      </c>
      <c r="X57">
        <v>12.95</v>
      </c>
      <c r="Y57">
        <v>11.93</v>
      </c>
      <c r="Z57">
        <v>11.32</v>
      </c>
      <c r="AA57">
        <v>12.18</v>
      </c>
      <c r="AB57">
        <v>13.36</v>
      </c>
      <c r="AC57">
        <v>12.54</v>
      </c>
      <c r="AD57">
        <v>9.7100000000000009</v>
      </c>
      <c r="AE57">
        <v>9.6300000000000008</v>
      </c>
      <c r="AF57">
        <v>11.46</v>
      </c>
      <c r="AG57">
        <v>10.99</v>
      </c>
      <c r="AH57">
        <v>8.6199999999999992</v>
      </c>
      <c r="AI57">
        <v>7.07</v>
      </c>
      <c r="AO57">
        <v>9.11</v>
      </c>
      <c r="AP57">
        <v>10.96</v>
      </c>
      <c r="AQ57">
        <v>15.58</v>
      </c>
      <c r="AR57">
        <v>12.65</v>
      </c>
      <c r="AS57">
        <v>12.93</v>
      </c>
      <c r="AX57">
        <v>7.88</v>
      </c>
      <c r="AY57">
        <v>9.75</v>
      </c>
      <c r="AZ57">
        <v>10.050000000000001</v>
      </c>
      <c r="BA57">
        <v>10.45</v>
      </c>
      <c r="BB57">
        <v>6.93</v>
      </c>
      <c r="BC57">
        <v>8.31</v>
      </c>
      <c r="BD57">
        <v>5.17</v>
      </c>
      <c r="BE57">
        <v>8.51</v>
      </c>
      <c r="BF57">
        <v>6.04</v>
      </c>
      <c r="BG57">
        <v>6.88</v>
      </c>
      <c r="BH57">
        <v>7.75</v>
      </c>
      <c r="BI57">
        <v>11.29</v>
      </c>
      <c r="BJ57">
        <v>16.260000000000002</v>
      </c>
      <c r="BK57">
        <v>13.37</v>
      </c>
      <c r="BL57">
        <v>13.63</v>
      </c>
      <c r="BQ57">
        <v>7.81</v>
      </c>
      <c r="BR57">
        <v>9.59</v>
      </c>
      <c r="BS57">
        <v>10.58</v>
      </c>
      <c r="BT57">
        <v>10.86</v>
      </c>
      <c r="BU57">
        <v>7.01</v>
      </c>
      <c r="BV57">
        <v>7.69</v>
      </c>
      <c r="BW57">
        <v>5.0599999999999996</v>
      </c>
      <c r="BX57">
        <v>8.33</v>
      </c>
      <c r="BY57">
        <v>5.94</v>
      </c>
      <c r="BZ57">
        <v>6.78</v>
      </c>
      <c r="CA57">
        <v>7.46</v>
      </c>
    </row>
    <row r="58" spans="1:256" x14ac:dyDescent="0.4">
      <c r="B58">
        <v>11.44</v>
      </c>
      <c r="C58">
        <v>12.29</v>
      </c>
      <c r="D58">
        <v>12.53</v>
      </c>
      <c r="E58">
        <v>11.67</v>
      </c>
      <c r="F58">
        <v>11.27</v>
      </c>
      <c r="G58">
        <v>11.52</v>
      </c>
      <c r="H58">
        <v>13.06</v>
      </c>
      <c r="I58">
        <v>12.49</v>
      </c>
      <c r="J58">
        <v>9.61</v>
      </c>
      <c r="K58">
        <v>9.1199999999999992</v>
      </c>
      <c r="L58">
        <v>10.92</v>
      </c>
      <c r="M58">
        <v>10.77</v>
      </c>
      <c r="N58">
        <v>8.75</v>
      </c>
      <c r="O58">
        <v>7.47</v>
      </c>
      <c r="U58">
        <v>9.09</v>
      </c>
      <c r="V58">
        <v>11.31</v>
      </c>
      <c r="W58">
        <v>12.25</v>
      </c>
      <c r="X58">
        <v>12.96</v>
      </c>
      <c r="Y58">
        <v>12.07</v>
      </c>
      <c r="Z58">
        <v>11.37</v>
      </c>
      <c r="AA58">
        <v>12.34</v>
      </c>
      <c r="AB58">
        <v>13.37</v>
      </c>
      <c r="AC58">
        <v>12.35</v>
      </c>
      <c r="AD58">
        <v>9.75</v>
      </c>
      <c r="AE58">
        <v>9.84</v>
      </c>
      <c r="AF58">
        <v>11.39</v>
      </c>
      <c r="AG58">
        <v>10.76</v>
      </c>
      <c r="AH58">
        <v>8.4499999999999993</v>
      </c>
      <c r="AI58">
        <v>7.34</v>
      </c>
      <c r="AO58">
        <v>9.11</v>
      </c>
      <c r="AP58">
        <v>10.97</v>
      </c>
      <c r="AQ58">
        <v>15.75</v>
      </c>
      <c r="AR58">
        <v>13.02</v>
      </c>
      <c r="AS58">
        <v>12.85</v>
      </c>
      <c r="AX58">
        <v>7.93</v>
      </c>
      <c r="AY58">
        <v>9.74</v>
      </c>
      <c r="AZ58">
        <v>10.050000000000001</v>
      </c>
      <c r="BA58">
        <v>10.73</v>
      </c>
      <c r="BB58">
        <v>6.91</v>
      </c>
      <c r="BC58">
        <v>8.43</v>
      </c>
      <c r="BD58">
        <v>5.18</v>
      </c>
      <c r="BE58">
        <v>8.51</v>
      </c>
      <c r="BF58">
        <v>6.16</v>
      </c>
      <c r="BG58">
        <v>6.77</v>
      </c>
      <c r="BH58">
        <v>7.68</v>
      </c>
      <c r="BI58">
        <v>10.89</v>
      </c>
      <c r="BJ58">
        <v>15.83</v>
      </c>
      <c r="BK58">
        <v>12.96</v>
      </c>
      <c r="BL58">
        <v>13.54</v>
      </c>
      <c r="BQ58">
        <v>7.98</v>
      </c>
      <c r="BR58">
        <v>9.57</v>
      </c>
      <c r="BS58">
        <v>10.61</v>
      </c>
      <c r="BT58">
        <v>10.66</v>
      </c>
      <c r="BU58">
        <v>6.93</v>
      </c>
      <c r="BV58">
        <v>7.57</v>
      </c>
      <c r="BW58">
        <v>5.25</v>
      </c>
      <c r="BX58">
        <v>8.35</v>
      </c>
      <c r="BY58">
        <v>6.47</v>
      </c>
      <c r="BZ58">
        <v>6.88</v>
      </c>
      <c r="CA58">
        <v>7.35</v>
      </c>
    </row>
    <row r="59" spans="1:256" x14ac:dyDescent="0.4">
      <c r="B59">
        <v>11.13</v>
      </c>
      <c r="C59">
        <v>12.21</v>
      </c>
      <c r="D59">
        <v>12.94</v>
      </c>
      <c r="E59">
        <v>11.89</v>
      </c>
      <c r="F59">
        <v>11.36</v>
      </c>
      <c r="G59">
        <v>11.82</v>
      </c>
      <c r="H59">
        <v>12.91</v>
      </c>
      <c r="I59">
        <v>12.28</v>
      </c>
      <c r="J59">
        <v>9.42</v>
      </c>
      <c r="K59">
        <v>9.11</v>
      </c>
      <c r="L59">
        <v>11.03</v>
      </c>
      <c r="M59">
        <v>10.72</v>
      </c>
      <c r="N59">
        <v>8.41</v>
      </c>
      <c r="O59">
        <v>7.27</v>
      </c>
      <c r="U59">
        <v>9.1300000000000008</v>
      </c>
      <c r="V59">
        <v>11.44</v>
      </c>
      <c r="W59">
        <v>12.41</v>
      </c>
      <c r="X59">
        <v>12.89</v>
      </c>
      <c r="Y59">
        <v>12.08</v>
      </c>
      <c r="Z59">
        <v>11.27</v>
      </c>
      <c r="AA59">
        <v>12.33</v>
      </c>
      <c r="AB59">
        <v>13.41</v>
      </c>
      <c r="AC59">
        <v>12.47</v>
      </c>
      <c r="AD59">
        <v>9.84</v>
      </c>
      <c r="AE59">
        <v>9.94</v>
      </c>
      <c r="AF59">
        <v>11.43</v>
      </c>
      <c r="AG59">
        <v>11.06</v>
      </c>
      <c r="AH59">
        <v>8.66</v>
      </c>
      <c r="AI59">
        <v>7.16</v>
      </c>
      <c r="AO59">
        <v>9.09</v>
      </c>
      <c r="AP59">
        <v>10.59</v>
      </c>
      <c r="AQ59">
        <v>15.68</v>
      </c>
      <c r="AR59">
        <v>12.66</v>
      </c>
      <c r="AS59">
        <v>12.13</v>
      </c>
      <c r="AX59">
        <v>7.93</v>
      </c>
      <c r="AY59">
        <v>9.7799999999999994</v>
      </c>
      <c r="AZ59">
        <v>9.83</v>
      </c>
      <c r="BA59">
        <v>10.54</v>
      </c>
      <c r="BB59">
        <v>6.89</v>
      </c>
      <c r="BC59">
        <v>7.59</v>
      </c>
      <c r="BD59">
        <v>5.29</v>
      </c>
      <c r="BE59">
        <v>8.5299999999999994</v>
      </c>
      <c r="BF59">
        <v>6.05</v>
      </c>
      <c r="BG59">
        <v>7.12</v>
      </c>
      <c r="BH59">
        <v>7.78</v>
      </c>
      <c r="BI59">
        <v>10.98</v>
      </c>
      <c r="BJ59">
        <v>16.32</v>
      </c>
      <c r="BK59">
        <v>13.03</v>
      </c>
      <c r="BL59">
        <v>13.43</v>
      </c>
      <c r="BQ59">
        <v>7.86</v>
      </c>
      <c r="BR59">
        <v>9.49</v>
      </c>
      <c r="BS59">
        <v>10.38</v>
      </c>
      <c r="BT59">
        <v>10.84</v>
      </c>
      <c r="BU59">
        <v>6.97</v>
      </c>
      <c r="BV59">
        <v>7.64</v>
      </c>
      <c r="BW59">
        <v>5.27</v>
      </c>
      <c r="BX59">
        <v>8.36</v>
      </c>
      <c r="BY59">
        <v>6.27</v>
      </c>
      <c r="BZ59">
        <v>6.76</v>
      </c>
      <c r="CA59">
        <v>7.35</v>
      </c>
    </row>
    <row r="60" spans="1:256" x14ac:dyDescent="0.4">
      <c r="B60">
        <v>11.16</v>
      </c>
      <c r="C60">
        <v>12.17</v>
      </c>
      <c r="D60">
        <v>12.92</v>
      </c>
      <c r="E60">
        <v>11.84</v>
      </c>
      <c r="F60">
        <v>11.35</v>
      </c>
      <c r="G60">
        <v>11.83</v>
      </c>
      <c r="H60">
        <v>13.16</v>
      </c>
      <c r="I60">
        <v>12.35</v>
      </c>
      <c r="J60">
        <v>9.48</v>
      </c>
      <c r="K60">
        <v>9.59</v>
      </c>
      <c r="L60">
        <v>11.03</v>
      </c>
      <c r="M60">
        <v>10.69</v>
      </c>
      <c r="N60">
        <v>8.5500000000000007</v>
      </c>
      <c r="O60">
        <v>7.17</v>
      </c>
      <c r="U60">
        <v>9.08</v>
      </c>
      <c r="V60">
        <v>11.12</v>
      </c>
      <c r="W60">
        <v>12.27</v>
      </c>
      <c r="X60">
        <v>12.72</v>
      </c>
      <c r="Y60">
        <v>11.97</v>
      </c>
      <c r="Z60">
        <v>11.45</v>
      </c>
      <c r="AA60">
        <v>12.28</v>
      </c>
      <c r="AB60">
        <v>13.51</v>
      </c>
      <c r="AC60">
        <v>12.53</v>
      </c>
      <c r="AD60">
        <v>9.81</v>
      </c>
      <c r="AE60">
        <v>9.65</v>
      </c>
      <c r="AF60">
        <v>11.25</v>
      </c>
      <c r="AG60">
        <v>10.83</v>
      </c>
      <c r="AH60">
        <v>8.6300000000000008</v>
      </c>
      <c r="AI60">
        <v>7.28</v>
      </c>
      <c r="AO60">
        <v>9.16</v>
      </c>
      <c r="AP60">
        <v>10.31</v>
      </c>
      <c r="AQ60">
        <v>15.87</v>
      </c>
      <c r="AR60">
        <v>12.83</v>
      </c>
      <c r="AS60">
        <v>12.49</v>
      </c>
      <c r="AX60">
        <v>7.86</v>
      </c>
      <c r="AY60">
        <v>9.7899999999999991</v>
      </c>
      <c r="AZ60">
        <v>9.77</v>
      </c>
      <c r="BA60">
        <v>10.61</v>
      </c>
      <c r="BB60">
        <v>6.88</v>
      </c>
      <c r="BC60">
        <v>8.1199999999999992</v>
      </c>
      <c r="BD60">
        <v>5.21</v>
      </c>
      <c r="BE60">
        <v>8.48</v>
      </c>
      <c r="BF60">
        <v>6.29</v>
      </c>
      <c r="BG60">
        <v>6.93</v>
      </c>
      <c r="BH60">
        <v>7.75</v>
      </c>
      <c r="BI60">
        <v>10.92</v>
      </c>
      <c r="BJ60">
        <v>16.45</v>
      </c>
      <c r="BK60">
        <v>13.01</v>
      </c>
      <c r="BL60">
        <v>13.51</v>
      </c>
      <c r="BQ60">
        <v>7.75</v>
      </c>
      <c r="BR60">
        <v>9.27</v>
      </c>
      <c r="BS60">
        <v>10.45</v>
      </c>
      <c r="BT60">
        <v>10.96</v>
      </c>
      <c r="BU60">
        <v>6.91</v>
      </c>
      <c r="BV60">
        <v>7.85</v>
      </c>
      <c r="BW60">
        <v>5.34</v>
      </c>
      <c r="BX60">
        <v>8.6300000000000008</v>
      </c>
      <c r="BY60">
        <v>6.35</v>
      </c>
      <c r="BZ60">
        <v>6.88</v>
      </c>
      <c r="CA60">
        <v>7.38</v>
      </c>
    </row>
    <row r="61" spans="1:256" x14ac:dyDescent="0.4">
      <c r="B61">
        <v>11.23</v>
      </c>
      <c r="C61">
        <v>12.14</v>
      </c>
      <c r="D61">
        <v>12.98</v>
      </c>
      <c r="E61">
        <v>11.81</v>
      </c>
      <c r="F61">
        <v>11.39</v>
      </c>
      <c r="G61">
        <v>11.71</v>
      </c>
      <c r="H61">
        <v>13.23</v>
      </c>
      <c r="I61">
        <v>12.42</v>
      </c>
      <c r="J61">
        <v>9.48</v>
      </c>
      <c r="K61">
        <v>9.93</v>
      </c>
      <c r="L61">
        <v>11.04</v>
      </c>
      <c r="M61">
        <v>10.58</v>
      </c>
      <c r="N61">
        <v>8.43</v>
      </c>
      <c r="O61">
        <v>7.04</v>
      </c>
      <c r="U61">
        <v>9.1199999999999992</v>
      </c>
      <c r="V61">
        <v>11.33</v>
      </c>
      <c r="W61">
        <v>12.43</v>
      </c>
      <c r="X61">
        <v>12.86</v>
      </c>
      <c r="Y61">
        <v>12.14</v>
      </c>
      <c r="Z61">
        <v>11.38</v>
      </c>
      <c r="AA61">
        <v>12.18</v>
      </c>
      <c r="AB61">
        <v>13.64</v>
      </c>
      <c r="AC61">
        <v>12.62</v>
      </c>
      <c r="AD61">
        <v>9.77</v>
      </c>
      <c r="AE61">
        <v>9.61</v>
      </c>
      <c r="AF61">
        <v>11.45</v>
      </c>
      <c r="AG61">
        <v>10.68</v>
      </c>
      <c r="AH61">
        <v>8.61</v>
      </c>
      <c r="AI61">
        <v>6.88</v>
      </c>
      <c r="AO61">
        <v>9.1300000000000008</v>
      </c>
      <c r="AP61">
        <v>11.12</v>
      </c>
      <c r="AQ61">
        <v>15.93</v>
      </c>
      <c r="AR61">
        <v>12.87</v>
      </c>
      <c r="AS61">
        <v>12.72</v>
      </c>
      <c r="AX61">
        <v>7.86</v>
      </c>
      <c r="AY61">
        <v>9.9499999999999993</v>
      </c>
      <c r="AZ61">
        <v>9.7100000000000009</v>
      </c>
      <c r="BA61">
        <v>10.61</v>
      </c>
      <c r="BB61">
        <v>6.86</v>
      </c>
      <c r="BC61">
        <v>8.34</v>
      </c>
      <c r="BD61">
        <v>5.26</v>
      </c>
      <c r="BE61">
        <v>8.4600000000000009</v>
      </c>
      <c r="BF61">
        <v>6.08</v>
      </c>
      <c r="BG61">
        <v>6.75</v>
      </c>
      <c r="BH61">
        <v>7.67</v>
      </c>
      <c r="BI61">
        <v>11.36</v>
      </c>
      <c r="BJ61">
        <v>15.99</v>
      </c>
      <c r="BK61">
        <v>13.02</v>
      </c>
      <c r="BL61">
        <v>13.62</v>
      </c>
      <c r="BQ61">
        <v>7.82</v>
      </c>
      <c r="BR61">
        <v>9.49</v>
      </c>
      <c r="BS61">
        <v>10.43</v>
      </c>
      <c r="BT61">
        <v>10.69</v>
      </c>
      <c r="BU61">
        <v>6.94</v>
      </c>
      <c r="BV61">
        <v>7.54</v>
      </c>
      <c r="BW61">
        <v>5.31</v>
      </c>
      <c r="BX61">
        <v>8.2799999999999994</v>
      </c>
      <c r="BY61">
        <v>6.55</v>
      </c>
      <c r="BZ61">
        <v>6.87</v>
      </c>
      <c r="CA61">
        <v>7.39</v>
      </c>
    </row>
    <row r="62" spans="1:256" x14ac:dyDescent="0.4">
      <c r="B62">
        <v>11.14</v>
      </c>
      <c r="C62">
        <v>12.22</v>
      </c>
      <c r="D62">
        <v>12.92</v>
      </c>
      <c r="E62">
        <v>11.79</v>
      </c>
      <c r="F62">
        <v>11.35</v>
      </c>
      <c r="G62">
        <v>11.48</v>
      </c>
      <c r="H62">
        <v>13.13</v>
      </c>
      <c r="I62">
        <v>12.35</v>
      </c>
      <c r="J62">
        <v>9.4499999999999993</v>
      </c>
      <c r="K62">
        <v>9.1300000000000008</v>
      </c>
      <c r="L62">
        <v>10.88</v>
      </c>
      <c r="M62">
        <v>10.65</v>
      </c>
      <c r="N62">
        <v>8.58</v>
      </c>
      <c r="O62">
        <v>7.37</v>
      </c>
      <c r="U62">
        <v>9.19</v>
      </c>
      <c r="V62">
        <v>11.17</v>
      </c>
      <c r="W62">
        <v>12.36</v>
      </c>
      <c r="X62">
        <v>12.73</v>
      </c>
      <c r="Y62">
        <v>12.14</v>
      </c>
      <c r="Z62">
        <v>11.45</v>
      </c>
      <c r="AA62">
        <v>11.83</v>
      </c>
      <c r="AB62">
        <v>13.23</v>
      </c>
      <c r="AC62">
        <v>12.58</v>
      </c>
      <c r="AD62">
        <v>9.73</v>
      </c>
      <c r="AE62">
        <v>9.84</v>
      </c>
      <c r="AF62">
        <v>11.52</v>
      </c>
      <c r="AG62">
        <v>10.93</v>
      </c>
      <c r="AH62">
        <v>8.44</v>
      </c>
      <c r="AI62">
        <v>7.35</v>
      </c>
      <c r="AO62">
        <v>9.07</v>
      </c>
      <c r="AP62">
        <v>10.88</v>
      </c>
      <c r="AQ62">
        <v>15.89</v>
      </c>
      <c r="AR62">
        <v>12.37</v>
      </c>
      <c r="AS62">
        <v>12.72</v>
      </c>
      <c r="AX62">
        <v>7.84</v>
      </c>
      <c r="AY62">
        <v>9.99</v>
      </c>
      <c r="AZ62">
        <v>10.01</v>
      </c>
      <c r="BA62">
        <v>10.58</v>
      </c>
      <c r="BB62">
        <v>6.92</v>
      </c>
      <c r="BC62">
        <v>8.58</v>
      </c>
      <c r="BD62">
        <v>4.99</v>
      </c>
      <c r="BE62">
        <v>8.18</v>
      </c>
      <c r="BF62">
        <v>6.08</v>
      </c>
      <c r="BG62">
        <v>6.98</v>
      </c>
      <c r="BH62">
        <v>7.62</v>
      </c>
      <c r="BI62">
        <v>10.98</v>
      </c>
      <c r="BJ62">
        <v>15.98</v>
      </c>
      <c r="BK62">
        <v>12.78</v>
      </c>
      <c r="BL62">
        <v>13.24</v>
      </c>
      <c r="BQ62">
        <v>7.64</v>
      </c>
      <c r="BR62">
        <v>9.52</v>
      </c>
      <c r="BS62">
        <v>10.42</v>
      </c>
      <c r="BT62">
        <v>10.89</v>
      </c>
      <c r="BU62">
        <v>6.83</v>
      </c>
      <c r="BV62">
        <v>7.36</v>
      </c>
      <c r="BW62">
        <v>5.04</v>
      </c>
      <c r="BX62">
        <v>8.25</v>
      </c>
      <c r="BY62">
        <v>6.57</v>
      </c>
      <c r="BZ62">
        <v>6.93</v>
      </c>
      <c r="CA62">
        <v>7.46</v>
      </c>
    </row>
    <row r="63" spans="1:256" x14ac:dyDescent="0.4">
      <c r="B63">
        <v>11.36</v>
      </c>
      <c r="C63">
        <v>12.19</v>
      </c>
      <c r="D63">
        <v>12.95</v>
      </c>
      <c r="E63">
        <v>11.82</v>
      </c>
      <c r="F63">
        <v>11.37</v>
      </c>
      <c r="G63">
        <v>11.37</v>
      </c>
      <c r="H63">
        <v>13.12</v>
      </c>
      <c r="I63">
        <v>12.28</v>
      </c>
      <c r="J63">
        <v>9.2899999999999991</v>
      </c>
      <c r="K63">
        <v>9.27</v>
      </c>
      <c r="L63">
        <v>11.01</v>
      </c>
      <c r="M63">
        <v>10.66</v>
      </c>
      <c r="N63">
        <v>8.56</v>
      </c>
      <c r="O63">
        <v>7.25</v>
      </c>
      <c r="U63">
        <v>9.1300000000000008</v>
      </c>
      <c r="V63">
        <v>11.35</v>
      </c>
      <c r="W63">
        <v>12.25</v>
      </c>
      <c r="X63">
        <v>12.95</v>
      </c>
      <c r="Y63">
        <v>11.88</v>
      </c>
      <c r="Z63">
        <v>11.38</v>
      </c>
      <c r="AA63">
        <v>12.26</v>
      </c>
      <c r="AB63">
        <v>13.28</v>
      </c>
      <c r="AC63">
        <v>12.43</v>
      </c>
      <c r="AD63">
        <v>9.7100000000000009</v>
      </c>
      <c r="AE63">
        <v>9.5299999999999994</v>
      </c>
      <c r="AF63">
        <v>11.56</v>
      </c>
      <c r="AG63">
        <v>10.83</v>
      </c>
      <c r="AH63">
        <v>8.56</v>
      </c>
      <c r="AI63">
        <v>7.29</v>
      </c>
      <c r="AO63">
        <v>9.0500000000000007</v>
      </c>
      <c r="AP63">
        <v>10.78</v>
      </c>
      <c r="AQ63">
        <v>15.43</v>
      </c>
      <c r="AR63">
        <v>12.26</v>
      </c>
      <c r="AS63">
        <v>12.65</v>
      </c>
      <c r="AX63">
        <v>7.86</v>
      </c>
      <c r="AY63">
        <v>9.9499999999999993</v>
      </c>
      <c r="AZ63">
        <v>10.02</v>
      </c>
      <c r="BA63">
        <v>10.59</v>
      </c>
      <c r="BB63">
        <v>6.84</v>
      </c>
      <c r="BC63">
        <v>8.25</v>
      </c>
      <c r="BD63">
        <v>4.95</v>
      </c>
      <c r="BE63">
        <v>8.49</v>
      </c>
      <c r="BF63">
        <v>6.07</v>
      </c>
      <c r="BG63">
        <v>6.93</v>
      </c>
      <c r="BH63">
        <v>7.52</v>
      </c>
      <c r="BI63">
        <v>10.95</v>
      </c>
      <c r="BJ63">
        <v>15.92</v>
      </c>
      <c r="BK63">
        <v>12.94</v>
      </c>
      <c r="BL63">
        <v>13.24</v>
      </c>
      <c r="BQ63">
        <v>7.91</v>
      </c>
      <c r="BR63">
        <v>9.26</v>
      </c>
      <c r="BS63">
        <v>10.23</v>
      </c>
      <c r="BT63">
        <v>10.55</v>
      </c>
      <c r="BU63">
        <v>6.86</v>
      </c>
      <c r="BV63">
        <v>7.68</v>
      </c>
      <c r="BW63">
        <v>5.26</v>
      </c>
      <c r="BX63">
        <v>8.2100000000000009</v>
      </c>
      <c r="BY63">
        <v>6.31</v>
      </c>
      <c r="BZ63">
        <v>6.92</v>
      </c>
      <c r="CA63">
        <v>7.36</v>
      </c>
    </row>
    <row r="64" spans="1:256" x14ac:dyDescent="0.4">
      <c r="B64">
        <v>11.48</v>
      </c>
      <c r="C64">
        <v>12.18</v>
      </c>
      <c r="D64">
        <v>12.48</v>
      </c>
      <c r="E64">
        <v>12.06</v>
      </c>
      <c r="F64">
        <v>11.23</v>
      </c>
      <c r="G64">
        <v>11.76</v>
      </c>
      <c r="H64">
        <v>13.19</v>
      </c>
      <c r="I64">
        <v>12.28</v>
      </c>
      <c r="J64">
        <v>9.64</v>
      </c>
      <c r="K64">
        <v>9.31</v>
      </c>
      <c r="L64">
        <v>11.08</v>
      </c>
      <c r="M64">
        <v>10.68</v>
      </c>
      <c r="N64">
        <v>8.2200000000000006</v>
      </c>
      <c r="O64">
        <v>7.25</v>
      </c>
      <c r="U64">
        <v>9.19</v>
      </c>
      <c r="V64">
        <v>11.26</v>
      </c>
      <c r="W64">
        <v>12.38</v>
      </c>
      <c r="X64">
        <v>12.93</v>
      </c>
      <c r="Y64">
        <v>12.13</v>
      </c>
      <c r="Z64">
        <v>11.34</v>
      </c>
      <c r="AA64">
        <v>11.97</v>
      </c>
      <c r="AB64">
        <v>13.44</v>
      </c>
      <c r="AC64">
        <v>12.41</v>
      </c>
      <c r="AD64">
        <v>9.69</v>
      </c>
      <c r="AE64">
        <v>9.9499999999999993</v>
      </c>
      <c r="AF64">
        <v>11.19</v>
      </c>
      <c r="AG64">
        <v>10.46</v>
      </c>
      <c r="AH64">
        <v>8.52</v>
      </c>
      <c r="AI64">
        <v>7.24</v>
      </c>
      <c r="AO64">
        <v>9.09</v>
      </c>
      <c r="AP64">
        <v>10.97</v>
      </c>
      <c r="AQ64">
        <v>15.72</v>
      </c>
      <c r="AR64">
        <v>12.63</v>
      </c>
      <c r="AS64">
        <v>12.65</v>
      </c>
      <c r="AX64">
        <v>7.82</v>
      </c>
      <c r="AY64">
        <v>9.76</v>
      </c>
      <c r="AZ64">
        <v>9.98</v>
      </c>
      <c r="BA64">
        <v>10.62</v>
      </c>
      <c r="BB64">
        <v>6.92</v>
      </c>
      <c r="BC64">
        <v>8.18</v>
      </c>
      <c r="BD64">
        <v>4.87</v>
      </c>
      <c r="BE64">
        <v>8.4499999999999993</v>
      </c>
      <c r="BF64">
        <v>5.99</v>
      </c>
      <c r="BG64">
        <v>6.94</v>
      </c>
      <c r="BH64">
        <v>7.57</v>
      </c>
      <c r="BI64">
        <v>10.98</v>
      </c>
      <c r="BJ64">
        <v>16.170000000000002</v>
      </c>
      <c r="BK64">
        <v>13.01</v>
      </c>
      <c r="BL64">
        <v>13.64</v>
      </c>
      <c r="BQ64">
        <v>7.69</v>
      </c>
      <c r="BR64">
        <v>9.3699999999999992</v>
      </c>
      <c r="BS64">
        <v>10.54</v>
      </c>
      <c r="BT64">
        <v>10.77</v>
      </c>
      <c r="BU64">
        <v>6.89</v>
      </c>
      <c r="BV64">
        <v>7.87</v>
      </c>
      <c r="BW64">
        <v>5.19</v>
      </c>
      <c r="BX64">
        <v>8.32</v>
      </c>
      <c r="BY64">
        <v>6.15</v>
      </c>
      <c r="BZ64">
        <v>6.93</v>
      </c>
      <c r="CA64">
        <v>7.57</v>
      </c>
    </row>
    <row r="65" spans="1:256" x14ac:dyDescent="0.4">
      <c r="B65">
        <v>11.53</v>
      </c>
      <c r="C65">
        <v>12.22</v>
      </c>
      <c r="D65">
        <v>12.92</v>
      </c>
      <c r="E65">
        <v>11.88</v>
      </c>
      <c r="F65">
        <v>11.44</v>
      </c>
      <c r="G65">
        <v>11.41</v>
      </c>
      <c r="H65">
        <v>12.79</v>
      </c>
      <c r="I65">
        <v>12.32</v>
      </c>
      <c r="J65">
        <v>9.5299999999999994</v>
      </c>
      <c r="K65">
        <v>9.31</v>
      </c>
      <c r="L65">
        <v>11.01</v>
      </c>
      <c r="M65">
        <v>10.74</v>
      </c>
      <c r="N65">
        <v>8.56</v>
      </c>
      <c r="O65">
        <v>7.44</v>
      </c>
      <c r="U65">
        <v>9.18</v>
      </c>
      <c r="V65">
        <v>11.23</v>
      </c>
      <c r="W65">
        <v>12.46</v>
      </c>
      <c r="X65">
        <v>12.95</v>
      </c>
      <c r="Y65">
        <v>13.05</v>
      </c>
      <c r="Z65">
        <v>11.47</v>
      </c>
      <c r="AA65">
        <v>11.95</v>
      </c>
      <c r="AB65">
        <v>13.74</v>
      </c>
      <c r="AC65">
        <v>12.51</v>
      </c>
      <c r="AD65">
        <v>9.61</v>
      </c>
      <c r="AE65">
        <v>9.31</v>
      </c>
      <c r="AF65">
        <v>11.26</v>
      </c>
      <c r="AG65">
        <v>10.78</v>
      </c>
      <c r="AH65">
        <v>8.58</v>
      </c>
      <c r="AI65">
        <v>7.17</v>
      </c>
      <c r="AO65">
        <v>9.18</v>
      </c>
      <c r="AP65">
        <v>10.81</v>
      </c>
      <c r="AQ65">
        <v>15.53</v>
      </c>
      <c r="AR65">
        <v>12.68</v>
      </c>
      <c r="AS65">
        <v>12.96</v>
      </c>
      <c r="AX65">
        <v>7.87</v>
      </c>
      <c r="AY65">
        <v>9.98</v>
      </c>
      <c r="AZ65">
        <v>9.61</v>
      </c>
      <c r="BA65">
        <v>10.59</v>
      </c>
      <c r="BB65">
        <v>6.88</v>
      </c>
      <c r="BC65">
        <v>8.49</v>
      </c>
      <c r="BD65">
        <v>4.97</v>
      </c>
      <c r="BE65">
        <v>8.39</v>
      </c>
      <c r="BF65">
        <v>6.25</v>
      </c>
      <c r="BG65">
        <v>7.05</v>
      </c>
      <c r="BH65">
        <v>7.53</v>
      </c>
      <c r="BI65">
        <v>10.98</v>
      </c>
      <c r="BJ65">
        <v>16.34</v>
      </c>
      <c r="BK65">
        <v>13.14</v>
      </c>
      <c r="BL65">
        <v>13.47</v>
      </c>
      <c r="BQ65">
        <v>7.93</v>
      </c>
      <c r="BR65">
        <v>9.52</v>
      </c>
      <c r="BS65">
        <v>10.42</v>
      </c>
      <c r="BT65">
        <v>10.95</v>
      </c>
      <c r="BU65">
        <v>6.92</v>
      </c>
      <c r="BV65">
        <v>7.74</v>
      </c>
      <c r="BW65">
        <v>5.22</v>
      </c>
      <c r="BX65">
        <v>8.32</v>
      </c>
      <c r="BY65">
        <v>6.38</v>
      </c>
      <c r="BZ65">
        <v>6.88</v>
      </c>
      <c r="CA65">
        <v>7.41</v>
      </c>
    </row>
    <row r="66" spans="1:256" x14ac:dyDescent="0.4">
      <c r="A66" t="s">
        <v>84</v>
      </c>
      <c r="B66">
        <f t="shared" ref="B66:O66" si="68">AVERAGE(B56:B65)</f>
        <v>11.305000000000001</v>
      </c>
      <c r="C66">
        <f t="shared" si="68"/>
        <v>12.161000000000001</v>
      </c>
      <c r="D66">
        <f t="shared" si="68"/>
        <v>12.853999999999999</v>
      </c>
      <c r="E66">
        <f t="shared" si="68"/>
        <v>11.856</v>
      </c>
      <c r="F66">
        <f t="shared" si="68"/>
        <v>11.336</v>
      </c>
      <c r="G66">
        <f t="shared" si="68"/>
        <v>11.575000000000001</v>
      </c>
      <c r="H66">
        <f t="shared" si="68"/>
        <v>13.038</v>
      </c>
      <c r="I66">
        <f t="shared" si="68"/>
        <v>12.369</v>
      </c>
      <c r="J66">
        <f t="shared" si="68"/>
        <v>9.4890000000000008</v>
      </c>
      <c r="K66">
        <f t="shared" si="68"/>
        <v>9.3000000000000007</v>
      </c>
      <c r="L66">
        <f t="shared" si="68"/>
        <v>10.994000000000002</v>
      </c>
      <c r="M66">
        <f t="shared" si="68"/>
        <v>10.687999999999999</v>
      </c>
      <c r="N66">
        <f t="shared" si="68"/>
        <v>8.5129999999999999</v>
      </c>
      <c r="O66">
        <f t="shared" si="68"/>
        <v>7.2750000000000004</v>
      </c>
      <c r="U66">
        <f t="shared" ref="U66:AI66" si="69">AVERAGE(U56:U65)</f>
        <v>9.1440000000000001</v>
      </c>
      <c r="V66">
        <f t="shared" si="69"/>
        <v>11.303000000000001</v>
      </c>
      <c r="W66">
        <f t="shared" si="69"/>
        <v>12.320999999999998</v>
      </c>
      <c r="X66">
        <f t="shared" si="69"/>
        <v>12.879999999999999</v>
      </c>
      <c r="Y66">
        <f t="shared" si="69"/>
        <v>12.136999999999999</v>
      </c>
      <c r="Z66">
        <f t="shared" si="69"/>
        <v>11.382</v>
      </c>
      <c r="AA66">
        <f t="shared" si="69"/>
        <v>12.16</v>
      </c>
      <c r="AB66">
        <f t="shared" si="69"/>
        <v>13.411000000000001</v>
      </c>
      <c r="AC66">
        <f t="shared" si="69"/>
        <v>12.480999999999998</v>
      </c>
      <c r="AD66">
        <f t="shared" si="69"/>
        <v>9.7309999999999981</v>
      </c>
      <c r="AE66">
        <f t="shared" si="69"/>
        <v>9.6780000000000008</v>
      </c>
      <c r="AF66">
        <f t="shared" si="69"/>
        <v>11.388</v>
      </c>
      <c r="AG66">
        <f t="shared" si="69"/>
        <v>10.829999999999998</v>
      </c>
      <c r="AH66">
        <f t="shared" si="69"/>
        <v>8.5619999999999994</v>
      </c>
      <c r="AI66">
        <f t="shared" si="69"/>
        <v>7.2</v>
      </c>
      <c r="AO66">
        <f>AVERAGE(AO56:AO65)</f>
        <v>9.1080000000000005</v>
      </c>
      <c r="AP66">
        <f>AVERAGE(AP56:AP65)</f>
        <v>10.827999999999999</v>
      </c>
      <c r="AQ66">
        <f>AVERAGE(AQ56:AQ65)</f>
        <v>15.684999999999999</v>
      </c>
      <c r="AR66">
        <f>AVERAGE(AR56:AR65)</f>
        <v>12.665000000000001</v>
      </c>
      <c r="AS66">
        <f>AVERAGE(AS56:AS65)</f>
        <v>12.689000000000002</v>
      </c>
      <c r="AX66">
        <f t="shared" ref="AX66:BL66" si="70">AVERAGE(AX56:AX65)</f>
        <v>7.8800000000000008</v>
      </c>
      <c r="AY66">
        <f t="shared" si="70"/>
        <v>9.8010000000000002</v>
      </c>
      <c r="AZ66">
        <f t="shared" si="70"/>
        <v>9.907</v>
      </c>
      <c r="BA66">
        <f t="shared" si="70"/>
        <v>10.583000000000002</v>
      </c>
      <c r="BB66">
        <f t="shared" si="70"/>
        <v>6.8940000000000001</v>
      </c>
      <c r="BC66">
        <f t="shared" si="70"/>
        <v>8.2699999999999978</v>
      </c>
      <c r="BD66">
        <f t="shared" si="70"/>
        <v>5.1070000000000002</v>
      </c>
      <c r="BE66">
        <f t="shared" si="70"/>
        <v>8.4379999999999988</v>
      </c>
      <c r="BF66">
        <f t="shared" si="70"/>
        <v>6.0920000000000005</v>
      </c>
      <c r="BG66">
        <f t="shared" si="70"/>
        <v>6.9290000000000003</v>
      </c>
      <c r="BH66">
        <f t="shared" si="70"/>
        <v>7.6509999999999989</v>
      </c>
      <c r="BI66">
        <f t="shared" si="70"/>
        <v>11.055000000000001</v>
      </c>
      <c r="BJ66">
        <f t="shared" si="70"/>
        <v>16.141999999999999</v>
      </c>
      <c r="BK66">
        <f t="shared" si="70"/>
        <v>13.000999999999999</v>
      </c>
      <c r="BL66">
        <f t="shared" si="70"/>
        <v>13.462999999999999</v>
      </c>
      <c r="BQ66">
        <f t="shared" ref="BQ66:CA66" si="71">AVERAGE(BQ56:BQ65)</f>
        <v>7.8120000000000003</v>
      </c>
      <c r="BR66">
        <f t="shared" si="71"/>
        <v>9.4560000000000013</v>
      </c>
      <c r="BS66">
        <f t="shared" si="71"/>
        <v>10.436999999999999</v>
      </c>
      <c r="BT66">
        <f t="shared" si="71"/>
        <v>10.804</v>
      </c>
      <c r="BU66">
        <f t="shared" si="71"/>
        <v>6.9179999999999993</v>
      </c>
      <c r="BV66">
        <f t="shared" si="71"/>
        <v>7.6530000000000005</v>
      </c>
      <c r="BW66">
        <f t="shared" si="71"/>
        <v>5.2169999999999996</v>
      </c>
      <c r="BX66">
        <f t="shared" si="71"/>
        <v>8.343</v>
      </c>
      <c r="BY66">
        <f t="shared" si="71"/>
        <v>6.3280000000000003</v>
      </c>
      <c r="BZ66">
        <f t="shared" si="71"/>
        <v>6.854000000000001</v>
      </c>
      <c r="CA66">
        <f t="shared" si="71"/>
        <v>7.4090000000000007</v>
      </c>
    </row>
    <row r="67" spans="1:256" x14ac:dyDescent="0.4">
      <c r="A67" t="s">
        <v>85</v>
      </c>
      <c r="B67">
        <f t="shared" ref="B67:O67" si="72">(ABS(B66-B65)+ABS(B66-B64)+ABS(B66-B63)+ABS(B66-B62)+ABS(B66-B61)+ABS(B66-B60)+ABS(B66-B59)+ABS(B66-B58)+ABS(B66-B57)+ABS(B66-B56))</f>
        <v>1.2099999999999973</v>
      </c>
      <c r="C67">
        <f t="shared" si="72"/>
        <v>0.84399999999999231</v>
      </c>
      <c r="D67">
        <f t="shared" si="72"/>
        <v>1.3960000000000043</v>
      </c>
      <c r="E67">
        <f t="shared" si="72"/>
        <v>0.70000000000000107</v>
      </c>
      <c r="F67">
        <f t="shared" si="72"/>
        <v>0.49599999999999689</v>
      </c>
      <c r="G67">
        <f t="shared" si="72"/>
        <v>1.6400000000000023</v>
      </c>
      <c r="H67">
        <f t="shared" si="72"/>
        <v>1.3680000000000003</v>
      </c>
      <c r="I67">
        <f t="shared" si="72"/>
        <v>0.70800000000000196</v>
      </c>
      <c r="J67">
        <f t="shared" si="72"/>
        <v>0.66800000000000104</v>
      </c>
      <c r="K67">
        <f t="shared" si="72"/>
        <v>1.8800000000000026</v>
      </c>
      <c r="L67">
        <f t="shared" si="72"/>
        <v>0.54399999999998983</v>
      </c>
      <c r="M67">
        <f t="shared" si="72"/>
        <v>0.40000000000000036</v>
      </c>
      <c r="N67">
        <f t="shared" si="72"/>
        <v>1.1040000000000028</v>
      </c>
      <c r="O67">
        <f t="shared" si="72"/>
        <v>0.98000000000000131</v>
      </c>
      <c r="U67">
        <f t="shared" ref="U67:AI67" si="73">(ABS(U66-U65)+ABS(U66-U64)+ABS(U66-U63)+ABS(U66-U62)+ABS(U66-U61)+ABS(U66-U60)+ABS(U66-U59)+ABS(U66-U58)+ABS(U66-U57)+ABS(U66-U56))</f>
        <v>0.33999999999999808</v>
      </c>
      <c r="V67">
        <f t="shared" si="73"/>
        <v>0.86399999999999899</v>
      </c>
      <c r="W67">
        <f t="shared" si="73"/>
        <v>0.9080000000000048</v>
      </c>
      <c r="X67">
        <f t="shared" si="73"/>
        <v>0.70000000000000107</v>
      </c>
      <c r="Y67">
        <f t="shared" si="73"/>
        <v>1.8379999999999939</v>
      </c>
      <c r="Z67">
        <f t="shared" si="73"/>
        <v>0.46399999999999864</v>
      </c>
      <c r="AA67">
        <f t="shared" si="73"/>
        <v>1.4599999999999973</v>
      </c>
      <c r="AB67">
        <f t="shared" si="73"/>
        <v>1.3720000000000034</v>
      </c>
      <c r="AC67">
        <f t="shared" si="73"/>
        <v>0.74999999999999822</v>
      </c>
      <c r="AD67">
        <f t="shared" si="73"/>
        <v>0.49199999999999555</v>
      </c>
      <c r="AE67">
        <f t="shared" si="73"/>
        <v>1.7159999999999993</v>
      </c>
      <c r="AF67">
        <f t="shared" si="73"/>
        <v>0.96400000000000219</v>
      </c>
      <c r="AG67">
        <f t="shared" si="73"/>
        <v>1.2800000000000047</v>
      </c>
      <c r="AH67">
        <f t="shared" si="73"/>
        <v>0.58000000000000007</v>
      </c>
      <c r="AI67">
        <f t="shared" si="73"/>
        <v>1.0399999999999991</v>
      </c>
      <c r="AO67">
        <f>(ABS(AO66-AO65)+ABS(AO66-AO64)+ABS(AO66-AO63)+ABS(AO66-AO62)+ABS(AO66-AO61)+ABS(AO66-AO60)+ABS(AO66-AO59)+ABS(AO66-AO58)+ABS(AO66-AO57)+ABS(AO66-AO56))</f>
        <v>0.29999999999999893</v>
      </c>
      <c r="AP67">
        <f>(ABS(AP66-AP65)+ABS(AP66-AP64)+ABS(AP66-AP63)+ABS(AP66-AP62)+ABS(AP66-AP61)+ABS(AP66-AP60)+ABS(AP66-AP59)+ABS(AP66-AP58)+ABS(AP66-AP57)+ABS(AP66-AP56))</f>
        <v>1.6440000000000037</v>
      </c>
      <c r="AQ67">
        <f>(ABS(AQ66-AQ65)+ABS(AQ66-AQ64)+ABS(AQ66-AQ63)+ABS(AQ66-AQ62)+ABS(AQ66-AQ61)+ABS(AQ66-AQ60)+ABS(AQ66-AQ59)+ABS(AQ66-AQ58)+ABS(AQ66-AQ57)+ABS(AQ66-AQ56))</f>
        <v>1.4700000000000006</v>
      </c>
      <c r="AR67">
        <f>(ABS(AR66-AR65)+ABS(AR66-AR64)+ABS(AR66-AR63)+ABS(AR66-AR62)+ABS(AR66-AR61)+ABS(AR66-AR60)+ABS(AR66-AR59)+ABS(AR66-AR58)+ABS(AR66-AR57)+ABS(AR66-AR56))</f>
        <v>1.509999999999998</v>
      </c>
      <c r="AS67">
        <f>(ABS(AS66-AS65)+ABS(AS66-AS64)+ABS(AS66-AS63)+ABS(AS66-AS62)+ABS(AS66-AS61)+ABS(AS66-AS60)+ABS(AS66-AS59)+ABS(AS66-AS58)+ABS(AS66-AS57)+ABS(AS66-AS56))</f>
        <v>1.6719999999999953</v>
      </c>
      <c r="AX67">
        <f t="shared" ref="AX67:BL67" si="74">(ABS(AX66-AX65)+ABS(AX66-AX64)+ABS(AX66-AX63)+ABS(AX66-AX62)+ABS(AX66-AX61)+ABS(AX66-AX60)+ABS(AX66-AX59)+ABS(AX66-AX58)+ABS(AX66-AX57)+ABS(AX66-AX56))</f>
        <v>0.34000000000000163</v>
      </c>
      <c r="AY67">
        <f t="shared" si="74"/>
        <v>1.3320000000000007</v>
      </c>
      <c r="AZ67">
        <f t="shared" si="74"/>
        <v>1.4160000000000004</v>
      </c>
      <c r="BA67">
        <f t="shared" si="74"/>
        <v>0.50399999999999601</v>
      </c>
      <c r="BB67">
        <f t="shared" si="74"/>
        <v>0.24000000000000021</v>
      </c>
      <c r="BC67">
        <f t="shared" si="74"/>
        <v>1.8800000000000061</v>
      </c>
      <c r="BD67">
        <f t="shared" si="74"/>
        <v>1.2959999999999985</v>
      </c>
      <c r="BE67">
        <f t="shared" si="74"/>
        <v>0.72800000000000331</v>
      </c>
      <c r="BF67">
        <f t="shared" si="74"/>
        <v>0.84800000000000164</v>
      </c>
      <c r="BG67">
        <f t="shared" si="74"/>
        <v>0.77400000000000002</v>
      </c>
      <c r="BH67">
        <f t="shared" si="74"/>
        <v>0.75</v>
      </c>
      <c r="BI67">
        <f t="shared" si="74"/>
        <v>1.4100000000000037</v>
      </c>
      <c r="BJ67">
        <f t="shared" si="74"/>
        <v>1.6960000000000033</v>
      </c>
      <c r="BK67">
        <f t="shared" si="74"/>
        <v>1.1479999999999997</v>
      </c>
      <c r="BL67">
        <f t="shared" si="74"/>
        <v>1.2640000000000011</v>
      </c>
      <c r="BQ67">
        <f t="shared" ref="BQ67:CA67" si="75">(ABS(BQ66-BQ65)+ABS(BQ66-BQ64)+ABS(BQ66-BQ63)+ABS(BQ66-BQ62)+ABS(BQ66-BQ61)+ABS(BQ66-BQ60)+ABS(BQ66-BQ59)+ABS(BQ66-BQ58)+ABS(BQ66-BQ57)+ABS(BQ66-BQ56))</f>
        <v>0.88000000000000078</v>
      </c>
      <c r="BR67">
        <f t="shared" si="75"/>
        <v>0.93599999999999639</v>
      </c>
      <c r="BS67">
        <f t="shared" si="75"/>
        <v>0.86399999999999544</v>
      </c>
      <c r="BT67">
        <f t="shared" si="75"/>
        <v>1.0919999999999987</v>
      </c>
      <c r="BU67">
        <f t="shared" si="75"/>
        <v>0.36400000000000077</v>
      </c>
      <c r="BV67">
        <f t="shared" si="75"/>
        <v>1.1299999999999999</v>
      </c>
      <c r="BW67">
        <f t="shared" si="75"/>
        <v>0.72200000000000042</v>
      </c>
      <c r="BX67">
        <f t="shared" si="75"/>
        <v>0.69599999999999973</v>
      </c>
      <c r="BY67">
        <f t="shared" si="75"/>
        <v>1.3599999999999994</v>
      </c>
      <c r="BZ67">
        <f t="shared" si="75"/>
        <v>0.62399999999999523</v>
      </c>
      <c r="CA67">
        <f t="shared" si="75"/>
        <v>0.52800000000000225</v>
      </c>
    </row>
    <row r="68" spans="1:256" x14ac:dyDescent="0.4">
      <c r="B68">
        <f t="shared" ref="B68:O68" si="76">B67/10</f>
        <v>0.12099999999999973</v>
      </c>
      <c r="C68">
        <f t="shared" si="76"/>
        <v>8.4399999999999226E-2</v>
      </c>
      <c r="D68">
        <f t="shared" si="76"/>
        <v>0.13960000000000045</v>
      </c>
      <c r="E68">
        <f t="shared" si="76"/>
        <v>7.0000000000000104E-2</v>
      </c>
      <c r="F68">
        <f t="shared" si="76"/>
        <v>4.9599999999999686E-2</v>
      </c>
      <c r="G68">
        <f t="shared" si="76"/>
        <v>0.16400000000000023</v>
      </c>
      <c r="H68">
        <f t="shared" si="76"/>
        <v>0.13680000000000003</v>
      </c>
      <c r="I68">
        <f t="shared" si="76"/>
        <v>7.0800000000000196E-2</v>
      </c>
      <c r="J68">
        <f t="shared" si="76"/>
        <v>6.6800000000000109E-2</v>
      </c>
      <c r="K68">
        <f t="shared" si="76"/>
        <v>0.18800000000000025</v>
      </c>
      <c r="L68">
        <f t="shared" si="76"/>
        <v>5.4399999999998984E-2</v>
      </c>
      <c r="M68">
        <f t="shared" si="76"/>
        <v>4.0000000000000036E-2</v>
      </c>
      <c r="N68">
        <f t="shared" si="76"/>
        <v>0.11040000000000028</v>
      </c>
      <c r="O68">
        <f t="shared" si="76"/>
        <v>9.8000000000000129E-2</v>
      </c>
      <c r="U68">
        <f t="shared" ref="U68:AI68" si="77">U67/10</f>
        <v>3.3999999999999808E-2</v>
      </c>
      <c r="V68">
        <f t="shared" si="77"/>
        <v>8.6399999999999894E-2</v>
      </c>
      <c r="W68">
        <f t="shared" si="77"/>
        <v>9.0800000000000478E-2</v>
      </c>
      <c r="X68">
        <f t="shared" si="77"/>
        <v>7.0000000000000104E-2</v>
      </c>
      <c r="Y68">
        <f t="shared" si="77"/>
        <v>0.18379999999999938</v>
      </c>
      <c r="Z68">
        <f t="shared" si="77"/>
        <v>4.6399999999999865E-2</v>
      </c>
      <c r="AA68">
        <f t="shared" si="77"/>
        <v>0.14599999999999974</v>
      </c>
      <c r="AB68">
        <f t="shared" si="77"/>
        <v>0.13720000000000035</v>
      </c>
      <c r="AC68">
        <f t="shared" si="77"/>
        <v>7.4999999999999817E-2</v>
      </c>
      <c r="AD68">
        <f t="shared" si="77"/>
        <v>4.9199999999999557E-2</v>
      </c>
      <c r="AE68">
        <f t="shared" si="77"/>
        <v>0.17159999999999992</v>
      </c>
      <c r="AF68">
        <f t="shared" si="77"/>
        <v>9.6400000000000222E-2</v>
      </c>
      <c r="AG68">
        <f t="shared" si="77"/>
        <v>0.12800000000000047</v>
      </c>
      <c r="AH68">
        <f t="shared" si="77"/>
        <v>5.800000000000001E-2</v>
      </c>
      <c r="AI68">
        <f t="shared" si="77"/>
        <v>0.10399999999999991</v>
      </c>
      <c r="AO68">
        <f>AO67/10</f>
        <v>2.9999999999999895E-2</v>
      </c>
      <c r="AP68">
        <f>AP67/10</f>
        <v>0.16440000000000038</v>
      </c>
      <c r="AQ68">
        <f>AQ67/10</f>
        <v>0.14700000000000008</v>
      </c>
      <c r="AR68">
        <f>AR67/10</f>
        <v>0.1509999999999998</v>
      </c>
      <c r="AS68">
        <f>AS67/10</f>
        <v>0.16719999999999952</v>
      </c>
      <c r="AX68">
        <f t="shared" ref="AX68:BL68" si="78">AX67/10</f>
        <v>3.4000000000000162E-2</v>
      </c>
      <c r="AY68">
        <f t="shared" si="78"/>
        <v>0.13320000000000007</v>
      </c>
      <c r="AZ68">
        <f t="shared" si="78"/>
        <v>0.14160000000000003</v>
      </c>
      <c r="BA68">
        <f t="shared" si="78"/>
        <v>5.0399999999999598E-2</v>
      </c>
      <c r="BB68">
        <f t="shared" si="78"/>
        <v>2.4000000000000021E-2</v>
      </c>
      <c r="BC68">
        <f t="shared" si="78"/>
        <v>0.18800000000000061</v>
      </c>
      <c r="BD68">
        <f t="shared" si="78"/>
        <v>0.12959999999999985</v>
      </c>
      <c r="BE68">
        <f t="shared" si="78"/>
        <v>7.2800000000000337E-2</v>
      </c>
      <c r="BF68">
        <f t="shared" si="78"/>
        <v>8.4800000000000167E-2</v>
      </c>
      <c r="BG68">
        <f t="shared" si="78"/>
        <v>7.7399999999999997E-2</v>
      </c>
      <c r="BH68">
        <f t="shared" si="78"/>
        <v>7.4999999999999997E-2</v>
      </c>
      <c r="BI68">
        <f t="shared" si="78"/>
        <v>0.14100000000000038</v>
      </c>
      <c r="BJ68">
        <f t="shared" si="78"/>
        <v>0.16960000000000033</v>
      </c>
      <c r="BK68">
        <f t="shared" si="78"/>
        <v>0.11479999999999997</v>
      </c>
      <c r="BL68">
        <f t="shared" si="78"/>
        <v>0.12640000000000012</v>
      </c>
      <c r="BQ68">
        <f t="shared" ref="BQ68:CA68" si="79">BQ67/10</f>
        <v>8.8000000000000078E-2</v>
      </c>
      <c r="BR68">
        <f t="shared" si="79"/>
        <v>9.3599999999999642E-2</v>
      </c>
      <c r="BS68">
        <f t="shared" si="79"/>
        <v>8.6399999999999547E-2</v>
      </c>
      <c r="BT68">
        <f t="shared" si="79"/>
        <v>0.10919999999999988</v>
      </c>
      <c r="BU68">
        <f t="shared" si="79"/>
        <v>3.6400000000000078E-2</v>
      </c>
      <c r="BV68">
        <f t="shared" si="79"/>
        <v>0.11299999999999999</v>
      </c>
      <c r="BW68">
        <f t="shared" si="79"/>
        <v>7.2200000000000042E-2</v>
      </c>
      <c r="BX68">
        <f t="shared" si="79"/>
        <v>6.9599999999999967E-2</v>
      </c>
      <c r="BY68">
        <f t="shared" si="79"/>
        <v>0.13599999999999995</v>
      </c>
      <c r="BZ68">
        <f t="shared" si="79"/>
        <v>6.2399999999999525E-2</v>
      </c>
      <c r="CA68">
        <f t="shared" si="79"/>
        <v>5.2800000000000222E-2</v>
      </c>
    </row>
    <row r="69" spans="1:256" x14ac:dyDescent="0.4">
      <c r="B69">
        <f t="shared" ref="B69:O69" si="80">B68/B66</f>
        <v>1.0703228659884982E-2</v>
      </c>
      <c r="C69">
        <f t="shared" si="80"/>
        <v>6.9402187320121052E-3</v>
      </c>
      <c r="D69">
        <f t="shared" si="80"/>
        <v>1.0860432550178968E-2</v>
      </c>
      <c r="E69">
        <f t="shared" si="80"/>
        <v>5.904183535762492E-3</v>
      </c>
      <c r="F69">
        <f t="shared" si="80"/>
        <v>4.3754410726887516E-3</v>
      </c>
      <c r="G69">
        <f t="shared" si="80"/>
        <v>1.4168466522678204E-2</v>
      </c>
      <c r="H69">
        <f t="shared" si="80"/>
        <v>1.0492406810860564E-2</v>
      </c>
      <c r="I69">
        <f t="shared" si="80"/>
        <v>5.7239873878244156E-3</v>
      </c>
      <c r="J69">
        <f t="shared" si="80"/>
        <v>7.0397302139319322E-3</v>
      </c>
      <c r="K69">
        <f t="shared" si="80"/>
        <v>2.0215053763440887E-2</v>
      </c>
      <c r="L69">
        <f t="shared" si="80"/>
        <v>4.948153538293522E-3</v>
      </c>
      <c r="M69">
        <f t="shared" si="80"/>
        <v>3.7425149700598842E-3</v>
      </c>
      <c r="N69">
        <f t="shared" si="80"/>
        <v>1.2968401268647983E-2</v>
      </c>
      <c r="O69">
        <f t="shared" si="80"/>
        <v>1.347079037800689E-2</v>
      </c>
      <c r="U69">
        <f t="shared" ref="U69:AI69" si="81">U68/U66</f>
        <v>3.7182852143481855E-3</v>
      </c>
      <c r="V69">
        <f t="shared" si="81"/>
        <v>7.6439883216844985E-3</v>
      </c>
      <c r="W69">
        <f t="shared" si="81"/>
        <v>7.369531693856058E-3</v>
      </c>
      <c r="X69">
        <f t="shared" si="81"/>
        <v>5.4347826086956607E-3</v>
      </c>
      <c r="Y69">
        <f t="shared" si="81"/>
        <v>1.5143775232759282E-2</v>
      </c>
      <c r="Z69">
        <f t="shared" si="81"/>
        <v>4.0766121946933642E-3</v>
      </c>
      <c r="AA69">
        <f t="shared" si="81"/>
        <v>1.2006578947368399E-2</v>
      </c>
      <c r="AB69">
        <f t="shared" si="81"/>
        <v>1.0230407874133199E-2</v>
      </c>
      <c r="AC69">
        <f t="shared" si="81"/>
        <v>6.0091338835029104E-3</v>
      </c>
      <c r="AD69">
        <f t="shared" si="81"/>
        <v>5.0560065769190803E-3</v>
      </c>
      <c r="AE69">
        <f t="shared" si="81"/>
        <v>1.7730936143831359E-2</v>
      </c>
      <c r="AF69">
        <f t="shared" si="81"/>
        <v>8.4650509308043746E-3</v>
      </c>
      <c r="AG69">
        <f t="shared" si="81"/>
        <v>1.1819021237303832E-2</v>
      </c>
      <c r="AH69">
        <f t="shared" si="81"/>
        <v>6.7741181966830197E-3</v>
      </c>
      <c r="AI69">
        <f t="shared" si="81"/>
        <v>1.4444444444444432E-2</v>
      </c>
      <c r="AO69">
        <f>AO68/AO66</f>
        <v>3.2938076416337168E-3</v>
      </c>
      <c r="AP69">
        <f>AP68/AP66</f>
        <v>1.5182859253786516E-2</v>
      </c>
      <c r="AQ69">
        <f>AQ68/AQ66</f>
        <v>9.372011475932425E-3</v>
      </c>
      <c r="AR69">
        <f>AR68/AR66</f>
        <v>1.1922621397552293E-2</v>
      </c>
      <c r="AS69">
        <f>AS68/AS66</f>
        <v>1.317676727874533E-2</v>
      </c>
      <c r="AX69">
        <f t="shared" ref="AX69:BL69" si="82">AX68/AX66</f>
        <v>4.3147208121827613E-3</v>
      </c>
      <c r="AY69">
        <f t="shared" si="82"/>
        <v>1.3590449954086325E-2</v>
      </c>
      <c r="AZ69">
        <f t="shared" si="82"/>
        <v>1.429292419501363E-2</v>
      </c>
      <c r="BA69">
        <f t="shared" si="82"/>
        <v>4.762354719833657E-3</v>
      </c>
      <c r="BB69">
        <f t="shared" si="82"/>
        <v>3.4812880765883406E-3</v>
      </c>
      <c r="BC69">
        <f t="shared" si="82"/>
        <v>2.2732769044740104E-2</v>
      </c>
      <c r="BD69">
        <f t="shared" si="82"/>
        <v>2.5376933620520823E-2</v>
      </c>
      <c r="BE69">
        <f t="shared" si="82"/>
        <v>8.6276368807774763E-3</v>
      </c>
      <c r="BF69">
        <f t="shared" si="82"/>
        <v>1.3919894944189127E-2</v>
      </c>
      <c r="BG69">
        <f t="shared" si="82"/>
        <v>1.1170443065377398E-2</v>
      </c>
      <c r="BH69">
        <f t="shared" si="82"/>
        <v>9.8026401777545433E-3</v>
      </c>
      <c r="BI69">
        <f t="shared" si="82"/>
        <v>1.2754409769335175E-2</v>
      </c>
      <c r="BJ69">
        <f t="shared" si="82"/>
        <v>1.0506752570932991E-2</v>
      </c>
      <c r="BK69">
        <f t="shared" si="82"/>
        <v>8.8300899930774529E-3</v>
      </c>
      <c r="BL69">
        <f t="shared" si="82"/>
        <v>9.3886949416920554E-3</v>
      </c>
      <c r="BQ69">
        <f t="shared" ref="BQ69:CA69" si="83">BQ68/BQ66</f>
        <v>1.1264720942140307E-2</v>
      </c>
      <c r="BR69">
        <f t="shared" si="83"/>
        <v>9.8984771573603671E-3</v>
      </c>
      <c r="BS69">
        <f t="shared" si="83"/>
        <v>8.2782408738142719E-3</v>
      </c>
      <c r="BT69">
        <f t="shared" si="83"/>
        <v>1.0107367641614205E-2</v>
      </c>
      <c r="BU69">
        <f t="shared" si="83"/>
        <v>5.2616363110725758E-3</v>
      </c>
      <c r="BV69">
        <f t="shared" si="83"/>
        <v>1.4765451456944986E-2</v>
      </c>
      <c r="BW69">
        <f t="shared" si="83"/>
        <v>1.3839371286179805E-2</v>
      </c>
      <c r="BX69">
        <f t="shared" si="83"/>
        <v>8.3423229054296975E-3</v>
      </c>
      <c r="BY69">
        <f t="shared" si="83"/>
        <v>2.1491782553729449E-2</v>
      </c>
      <c r="BZ69">
        <f t="shared" si="83"/>
        <v>9.1041727458417744E-3</v>
      </c>
      <c r="CA69">
        <f t="shared" si="83"/>
        <v>7.1264678094210034E-3</v>
      </c>
    </row>
    <row r="70" spans="1:256" x14ac:dyDescent="0.4">
      <c r="A70" s="1" t="s">
        <v>86</v>
      </c>
      <c r="B70" s="1">
        <f t="shared" ref="B70:O70" si="84">B69*100</f>
        <v>1.0703228659884982</v>
      </c>
      <c r="C70" s="1">
        <f t="shared" si="84"/>
        <v>0.69402187320121056</v>
      </c>
      <c r="D70" s="1">
        <f t="shared" si="84"/>
        <v>1.0860432550178969</v>
      </c>
      <c r="E70" s="1">
        <f t="shared" si="84"/>
        <v>0.59041835357624917</v>
      </c>
      <c r="F70" s="1">
        <f t="shared" si="84"/>
        <v>0.43754410726887516</v>
      </c>
      <c r="G70" s="1">
        <f t="shared" si="84"/>
        <v>1.4168466522678205</v>
      </c>
      <c r="H70" s="1">
        <f t="shared" si="84"/>
        <v>1.0492406810860564</v>
      </c>
      <c r="I70" s="1">
        <f t="shared" si="84"/>
        <v>0.57239873878244152</v>
      </c>
      <c r="J70" s="1">
        <f t="shared" si="84"/>
        <v>0.70397302139319318</v>
      </c>
      <c r="K70" s="1">
        <f t="shared" si="84"/>
        <v>2.0215053763440887</v>
      </c>
      <c r="L70" s="1">
        <f t="shared" si="84"/>
        <v>0.49481535382935221</v>
      </c>
      <c r="M70" s="1">
        <f t="shared" si="84"/>
        <v>0.37425149700598842</v>
      </c>
      <c r="N70" s="1">
        <f t="shared" si="84"/>
        <v>1.2968401268647982</v>
      </c>
      <c r="O70" s="1">
        <f t="shared" si="84"/>
        <v>1.3470790378006889</v>
      </c>
      <c r="P70" s="1"/>
      <c r="Q70" s="1"/>
      <c r="R70" s="1"/>
      <c r="S70" s="1"/>
      <c r="T70" s="1"/>
      <c r="U70" s="1">
        <f t="shared" ref="U70:AI70" si="85">U69*100</f>
        <v>0.37182852143481854</v>
      </c>
      <c r="V70" s="1">
        <f t="shared" si="85"/>
        <v>0.76439883216844984</v>
      </c>
      <c r="W70" s="1">
        <f t="shared" si="85"/>
        <v>0.73695316938560584</v>
      </c>
      <c r="X70" s="1">
        <f t="shared" si="85"/>
        <v>0.54347826086956608</v>
      </c>
      <c r="Y70" s="1">
        <f t="shared" si="85"/>
        <v>1.5143775232759282</v>
      </c>
      <c r="Z70" s="1">
        <f t="shared" si="85"/>
        <v>0.40766121946933642</v>
      </c>
      <c r="AA70" s="1">
        <f t="shared" si="85"/>
        <v>1.20065789473684</v>
      </c>
      <c r="AB70" s="1">
        <f t="shared" si="85"/>
        <v>1.0230407874133198</v>
      </c>
      <c r="AC70" s="1">
        <f t="shared" si="85"/>
        <v>0.60091338835029107</v>
      </c>
      <c r="AD70" s="1">
        <f t="shared" si="85"/>
        <v>0.50560065769190798</v>
      </c>
      <c r="AE70" s="1">
        <f t="shared" si="85"/>
        <v>1.773093614383136</v>
      </c>
      <c r="AF70" s="1">
        <f t="shared" si="85"/>
        <v>0.84650509308043742</v>
      </c>
      <c r="AG70" s="1">
        <f t="shared" si="85"/>
        <v>1.1819021237303833</v>
      </c>
      <c r="AH70" s="1">
        <f t="shared" si="85"/>
        <v>0.677411819668302</v>
      </c>
      <c r="AI70" s="1">
        <f t="shared" si="85"/>
        <v>1.4444444444444431</v>
      </c>
      <c r="AJ70" s="1"/>
      <c r="AK70" s="1"/>
      <c r="AL70" s="1"/>
      <c r="AM70" s="1"/>
      <c r="AN70" s="1"/>
      <c r="AO70" s="1">
        <f>AO69*100</f>
        <v>0.3293807641633717</v>
      </c>
      <c r="AP70" s="1">
        <f>AP69*100</f>
        <v>1.5182859253786516</v>
      </c>
      <c r="AQ70" s="1">
        <f>AQ69*100</f>
        <v>0.93720114759324247</v>
      </c>
      <c r="AR70" s="1">
        <f>AR69*100</f>
        <v>1.1922621397552293</v>
      </c>
      <c r="AS70" s="1">
        <f>AS69*100</f>
        <v>1.3176767278745329</v>
      </c>
      <c r="AT70" s="1"/>
      <c r="AU70" s="1"/>
      <c r="AV70" s="1"/>
      <c r="AW70" s="1"/>
      <c r="AX70" s="1">
        <f t="shared" ref="AX70:BL70" si="86">AX69*100</f>
        <v>0.43147208121827613</v>
      </c>
      <c r="AY70" s="1">
        <f t="shared" si="86"/>
        <v>1.3590449954086326</v>
      </c>
      <c r="AZ70" s="1">
        <f t="shared" si="86"/>
        <v>1.429292419501363</v>
      </c>
      <c r="BA70" s="1">
        <f t="shared" si="86"/>
        <v>0.47623547198336569</v>
      </c>
      <c r="BB70" s="1">
        <f t="shared" si="86"/>
        <v>0.34812880765883408</v>
      </c>
      <c r="BC70" s="1">
        <f t="shared" si="86"/>
        <v>2.2732769044740104</v>
      </c>
      <c r="BD70" s="1">
        <f t="shared" si="86"/>
        <v>2.5376933620520825</v>
      </c>
      <c r="BE70" s="1">
        <f t="shared" si="86"/>
        <v>0.86276368807774761</v>
      </c>
      <c r="BF70" s="1">
        <f t="shared" si="86"/>
        <v>1.3919894944189126</v>
      </c>
      <c r="BG70" s="1">
        <f t="shared" si="86"/>
        <v>1.1170443065377398</v>
      </c>
      <c r="BH70" s="1">
        <f t="shared" si="86"/>
        <v>0.98026401777545435</v>
      </c>
      <c r="BI70" s="1">
        <f t="shared" si="86"/>
        <v>1.2754409769335175</v>
      </c>
      <c r="BJ70" s="1">
        <f t="shared" si="86"/>
        <v>1.0506752570932991</v>
      </c>
      <c r="BK70" s="1">
        <f t="shared" si="86"/>
        <v>0.88300899930774523</v>
      </c>
      <c r="BL70" s="1">
        <f t="shared" si="86"/>
        <v>0.93886949416920551</v>
      </c>
      <c r="BM70" s="1"/>
      <c r="BN70" s="1"/>
      <c r="BO70" s="1"/>
      <c r="BP70" s="1"/>
      <c r="BQ70" s="1">
        <f t="shared" ref="BQ70:CA70" si="87">BQ69*100</f>
        <v>1.1264720942140307</v>
      </c>
      <c r="BR70" s="1">
        <f t="shared" si="87"/>
        <v>0.98984771573603669</v>
      </c>
      <c r="BS70" s="1">
        <f t="shared" si="87"/>
        <v>0.82782408738142721</v>
      </c>
      <c r="BT70" s="1">
        <f t="shared" si="87"/>
        <v>1.0107367641614204</v>
      </c>
      <c r="BU70" s="1">
        <f t="shared" si="87"/>
        <v>0.52616363110725761</v>
      </c>
      <c r="BV70" s="1">
        <f t="shared" si="87"/>
        <v>1.4765451456944987</v>
      </c>
      <c r="BW70" s="1">
        <f t="shared" si="87"/>
        <v>1.3839371286179805</v>
      </c>
      <c r="BX70" s="1">
        <f t="shared" si="87"/>
        <v>0.83423229054296977</v>
      </c>
      <c r="BY70" s="1">
        <f t="shared" si="87"/>
        <v>2.149178255372945</v>
      </c>
      <c r="BZ70" s="1">
        <f t="shared" si="87"/>
        <v>0.91041727458417743</v>
      </c>
      <c r="CA70" s="1">
        <f t="shared" si="87"/>
        <v>0.71264678094210032</v>
      </c>
      <c r="CB70" s="1">
        <f>AVERAGE(B70:CA70)</f>
        <v>1.0224262740043331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4">
      <c r="A71" s="1" t="s">
        <v>222</v>
      </c>
      <c r="B71" s="4">
        <f t="shared" ref="B71:BL71" si="88">((POWER(ABS(B66-B56), 2))+(POWER(ABS(B66-B57), 2))+(POWER(ABS(B66-B58), 2))+(POWER(ABS(B66-B59), 2))+(POWER(ABS(B66-B60), 2))+(POWER(ABS(B66-B61), 2))+(POWER(ABS(B66-B62), 2))+(POWER(ABS(B66-B63), 2))+(POWER(ABS(B66-B64), 2))+(POWER(ABS(B66-B65), 2)))</f>
        <v>0.18924999999999911</v>
      </c>
      <c r="C71" s="4">
        <f t="shared" si="88"/>
        <v>0.19329000000000018</v>
      </c>
      <c r="D71" s="4">
        <f t="shared" si="88"/>
        <v>0.31064000000000008</v>
      </c>
      <c r="E71" s="4">
        <f t="shared" si="88"/>
        <v>9.1640000000000305E-2</v>
      </c>
      <c r="F71" s="4">
        <f t="shared" si="88"/>
        <v>3.7239999999999857E-2</v>
      </c>
      <c r="G71" s="4">
        <f t="shared" si="88"/>
        <v>0.30785000000000007</v>
      </c>
      <c r="H71" s="4">
        <f t="shared" si="88"/>
        <v>0.26376000000000022</v>
      </c>
      <c r="I71" s="4">
        <f t="shared" si="88"/>
        <v>6.5690000000000331E-2</v>
      </c>
      <c r="J71" s="4">
        <f t="shared" si="88"/>
        <v>8.5690000000000363E-2</v>
      </c>
      <c r="K71" s="4">
        <f t="shared" si="88"/>
        <v>0.66599999999999993</v>
      </c>
      <c r="L71" s="4">
        <f t="shared" si="88"/>
        <v>3.9439999999999586E-2</v>
      </c>
      <c r="M71" s="4">
        <f t="shared" si="88"/>
        <v>2.5759999999999984E-2</v>
      </c>
      <c r="N71" s="4">
        <f t="shared" si="88"/>
        <v>0.18881000000000006</v>
      </c>
      <c r="O71" s="4">
        <f t="shared" si="88"/>
        <v>0.15205000000000007</v>
      </c>
      <c r="P71" s="4"/>
      <c r="Q71" s="4"/>
      <c r="R71" s="4"/>
      <c r="S71" s="4"/>
      <c r="T71" s="4"/>
      <c r="U71" s="4">
        <f t="shared" si="88"/>
        <v>1.4839999999999872E-2</v>
      </c>
      <c r="V71" s="4">
        <f t="shared" si="88"/>
        <v>0.10381000000000012</v>
      </c>
      <c r="W71" s="4">
        <f t="shared" si="88"/>
        <v>0.12529000000000004</v>
      </c>
      <c r="X71" s="4">
        <f t="shared" si="88"/>
        <v>7.259999999999954E-2</v>
      </c>
      <c r="Y71" s="4">
        <f t="shared" si="88"/>
        <v>1.0028100000000006</v>
      </c>
      <c r="Z71" s="4">
        <f t="shared" si="88"/>
        <v>3.5360000000000016E-2</v>
      </c>
      <c r="AA71" s="4">
        <f t="shared" si="88"/>
        <v>0.28999999999999965</v>
      </c>
      <c r="AB71" s="4">
        <f t="shared" si="88"/>
        <v>0.30449000000000004</v>
      </c>
      <c r="AC71" s="4">
        <f t="shared" si="88"/>
        <v>7.3089999999999877E-2</v>
      </c>
      <c r="AD71" s="4">
        <f t="shared" si="88"/>
        <v>3.8890000000000161E-2</v>
      </c>
      <c r="AE71" s="4">
        <f t="shared" si="88"/>
        <v>0.39935999999999883</v>
      </c>
      <c r="AF71" s="4">
        <f t="shared" si="88"/>
        <v>0.13276000000000035</v>
      </c>
      <c r="AG71" s="4">
        <f t="shared" si="88"/>
        <v>0.27779999999999988</v>
      </c>
      <c r="AH71" s="4">
        <f t="shared" si="88"/>
        <v>4.9560000000000291E-2</v>
      </c>
      <c r="AI71" s="4">
        <f t="shared" si="88"/>
        <v>0.18039999999999987</v>
      </c>
      <c r="AJ71" s="4"/>
      <c r="AK71" s="4"/>
      <c r="AL71" s="4"/>
      <c r="AM71" s="4"/>
      <c r="AN71" s="4"/>
      <c r="AO71" s="4">
        <f t="shared" si="88"/>
        <v>1.4159999999999914E-2</v>
      </c>
      <c r="AP71" s="4">
        <f t="shared" si="88"/>
        <v>0.47715999999999986</v>
      </c>
      <c r="AQ71" s="4">
        <f t="shared" si="88"/>
        <v>0.28804999999999992</v>
      </c>
      <c r="AR71" s="4">
        <f t="shared" si="88"/>
        <v>0.44824999999999998</v>
      </c>
      <c r="AS71" s="4">
        <f t="shared" si="88"/>
        <v>0.5246899999999991</v>
      </c>
      <c r="AT71" s="4"/>
      <c r="AU71" s="4"/>
      <c r="AV71" s="4"/>
      <c r="AW71" s="4"/>
      <c r="AX71" s="4">
        <f t="shared" si="88"/>
        <v>1.6399999999999904E-2</v>
      </c>
      <c r="AY71" s="4">
        <f t="shared" si="88"/>
        <v>0.35208999999999957</v>
      </c>
      <c r="AZ71" s="4">
        <f t="shared" si="88"/>
        <v>0.23901000000000022</v>
      </c>
      <c r="BA71" s="4">
        <f t="shared" si="88"/>
        <v>4.9410000000000294E-2</v>
      </c>
      <c r="BB71" s="4">
        <f t="shared" si="88"/>
        <v>7.6399999999999845E-3</v>
      </c>
      <c r="BC71" s="4">
        <f t="shared" si="88"/>
        <v>0.68960000000000055</v>
      </c>
      <c r="BD71" s="4">
        <f t="shared" si="88"/>
        <v>0.19540999999999975</v>
      </c>
      <c r="BE71" s="4">
        <f t="shared" si="88"/>
        <v>9.6159999999999884E-2</v>
      </c>
      <c r="BF71" s="4">
        <f t="shared" si="88"/>
        <v>0.11755999999999993</v>
      </c>
      <c r="BG71" s="4">
        <f t="shared" si="88"/>
        <v>0.11369000000000021</v>
      </c>
      <c r="BH71" s="4">
        <f t="shared" si="88"/>
        <v>7.6890000000000056E-2</v>
      </c>
      <c r="BI71" s="4">
        <f t="shared" si="88"/>
        <v>0.25444999999999918</v>
      </c>
      <c r="BJ71" s="4">
        <f t="shared" si="88"/>
        <v>0.37675999999999987</v>
      </c>
      <c r="BK71" s="4">
        <f t="shared" si="88"/>
        <v>0.27408999999999978</v>
      </c>
      <c r="BL71" s="4">
        <f t="shared" si="88"/>
        <v>0.21600999999999976</v>
      </c>
      <c r="BM71" s="4"/>
      <c r="BN71" s="4"/>
      <c r="BO71" s="4"/>
      <c r="BP71" s="4"/>
      <c r="BQ71" s="4">
        <f t="shared" ref="BQ71:CA71" si="89">((POWER(ABS(BQ66-BQ56), 2))+(POWER(ABS(BQ66-BQ57), 2))+(POWER(ABS(BQ66-BQ58), 2))+(POWER(ABS(BQ66-BQ59), 2))+(POWER(ABS(BQ66-BQ60), 2))+(POWER(ABS(BQ66-BQ61), 2))+(POWER(ABS(BQ66-BQ62), 2))+(POWER(ABS(BQ66-BQ63), 2))+(POWER(ABS(BQ66-BQ64), 2))+(POWER(ABS(BQ66-BQ65), 2)))</f>
        <v>0.10916000000000009</v>
      </c>
      <c r="BR71" s="4">
        <f t="shared" si="89"/>
        <v>0.12244000000000034</v>
      </c>
      <c r="BS71" s="4">
        <f t="shared" si="89"/>
        <v>0.12400999999999925</v>
      </c>
      <c r="BT71" s="4">
        <f t="shared" si="89"/>
        <v>0.16123999999999972</v>
      </c>
      <c r="BU71" s="4">
        <f t="shared" si="89"/>
        <v>2.375999999999991E-2</v>
      </c>
      <c r="BV71" s="4">
        <f t="shared" si="89"/>
        <v>0.20520999999999975</v>
      </c>
      <c r="BW71" s="4">
        <f t="shared" si="89"/>
        <v>8.6409999999999931E-2</v>
      </c>
      <c r="BX71" s="4">
        <f t="shared" si="89"/>
        <v>0.1156100000000003</v>
      </c>
      <c r="BY71" s="4">
        <f t="shared" si="89"/>
        <v>0.31855999999999968</v>
      </c>
      <c r="BZ71" s="4">
        <f t="shared" si="89"/>
        <v>5.3239999999999899E-2</v>
      </c>
      <c r="CA71" s="4">
        <f t="shared" si="89"/>
        <v>4.4090000000000129E-2</v>
      </c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x14ac:dyDescent="0.4">
      <c r="A72" s="1"/>
      <c r="B72" s="4">
        <f t="shared" ref="B72:O72" si="90">B71/9</f>
        <v>2.102777777777768E-2</v>
      </c>
      <c r="C72" s="4">
        <f t="shared" si="90"/>
        <v>2.1476666666666686E-2</v>
      </c>
      <c r="D72" s="4">
        <f t="shared" si="90"/>
        <v>3.4515555555555563E-2</v>
      </c>
      <c r="E72" s="4">
        <f t="shared" si="90"/>
        <v>1.0182222222222256E-2</v>
      </c>
      <c r="F72" s="4">
        <f t="shared" si="90"/>
        <v>4.1377777777777619E-3</v>
      </c>
      <c r="G72" s="4">
        <f t="shared" si="90"/>
        <v>3.4205555555555565E-2</v>
      </c>
      <c r="H72" s="4">
        <f t="shared" si="90"/>
        <v>2.9306666666666689E-2</v>
      </c>
      <c r="I72" s="4">
        <f t="shared" si="90"/>
        <v>7.2988888888889259E-3</v>
      </c>
      <c r="J72" s="4">
        <f t="shared" si="90"/>
        <v>9.521111111111152E-3</v>
      </c>
      <c r="K72" s="4">
        <f t="shared" si="90"/>
        <v>7.3999999999999996E-2</v>
      </c>
      <c r="L72" s="4">
        <f t="shared" si="90"/>
        <v>4.3822222222221763E-3</v>
      </c>
      <c r="M72" s="4">
        <f t="shared" si="90"/>
        <v>2.8622222222222204E-3</v>
      </c>
      <c r="N72" s="4">
        <f t="shared" si="90"/>
        <v>2.0978888888888894E-2</v>
      </c>
      <c r="O72" s="4">
        <f t="shared" si="90"/>
        <v>1.6894444444444452E-2</v>
      </c>
      <c r="P72" s="4"/>
      <c r="Q72" s="4"/>
      <c r="R72" s="4"/>
      <c r="S72" s="4"/>
      <c r="T72" s="4"/>
      <c r="U72" s="4">
        <f t="shared" ref="U72:AI72" si="91">U71/9</f>
        <v>1.6488888888888747E-3</v>
      </c>
      <c r="V72" s="4">
        <f t="shared" si="91"/>
        <v>1.1534444444444458E-2</v>
      </c>
      <c r="W72" s="4">
        <f t="shared" si="91"/>
        <v>1.3921111111111115E-2</v>
      </c>
      <c r="X72" s="4">
        <f t="shared" si="91"/>
        <v>8.0666666666666161E-3</v>
      </c>
      <c r="Y72" s="4">
        <f t="shared" si="91"/>
        <v>0.1114233333333334</v>
      </c>
      <c r="Z72" s="4">
        <f t="shared" si="91"/>
        <v>3.9288888888888906E-3</v>
      </c>
      <c r="AA72" s="4">
        <f t="shared" si="91"/>
        <v>3.222222222222218E-2</v>
      </c>
      <c r="AB72" s="4">
        <f t="shared" si="91"/>
        <v>3.3832222222222229E-2</v>
      </c>
      <c r="AC72" s="4">
        <f t="shared" si="91"/>
        <v>8.1211111111110981E-3</v>
      </c>
      <c r="AD72" s="4">
        <f t="shared" si="91"/>
        <v>4.3211111111111289E-3</v>
      </c>
      <c r="AE72" s="4">
        <f t="shared" si="91"/>
        <v>4.4373333333333202E-2</v>
      </c>
      <c r="AF72" s="4">
        <f t="shared" si="91"/>
        <v>1.4751111111111151E-2</v>
      </c>
      <c r="AG72" s="4">
        <f t="shared" si="91"/>
        <v>3.0866666666666653E-2</v>
      </c>
      <c r="AH72" s="4">
        <f t="shared" si="91"/>
        <v>5.5066666666666987E-3</v>
      </c>
      <c r="AI72" s="4">
        <f t="shared" si="91"/>
        <v>2.0044444444444431E-2</v>
      </c>
      <c r="AJ72" s="4"/>
      <c r="AK72" s="4"/>
      <c r="AL72" s="4"/>
      <c r="AM72" s="4"/>
      <c r="AN72" s="4"/>
      <c r="AO72" s="4">
        <f>AO71/9</f>
        <v>1.5733333333333237E-3</v>
      </c>
      <c r="AP72" s="4">
        <f>AP71/9</f>
        <v>5.3017777777777761E-2</v>
      </c>
      <c r="AQ72" s="4">
        <f>AQ71/9</f>
        <v>3.2005555555555544E-2</v>
      </c>
      <c r="AR72" s="4">
        <f>AR71/9</f>
        <v>4.9805555555555554E-2</v>
      </c>
      <c r="AS72" s="4">
        <f>AS71/9</f>
        <v>5.8298888888888789E-2</v>
      </c>
      <c r="AT72" s="4"/>
      <c r="AU72" s="4"/>
      <c r="AV72" s="4"/>
      <c r="AW72" s="4"/>
      <c r="AX72" s="4">
        <f t="shared" ref="AX72:BL72" si="92">AX71/9</f>
        <v>1.8222222222222116E-3</v>
      </c>
      <c r="AY72" s="4">
        <f t="shared" si="92"/>
        <v>3.9121111111111065E-2</v>
      </c>
      <c r="AZ72" s="4">
        <f t="shared" si="92"/>
        <v>2.655666666666669E-2</v>
      </c>
      <c r="BA72" s="4">
        <f t="shared" si="92"/>
        <v>5.490000000000033E-3</v>
      </c>
      <c r="BB72" s="4">
        <f t="shared" si="92"/>
        <v>8.488888888888872E-4</v>
      </c>
      <c r="BC72" s="4">
        <f t="shared" si="92"/>
        <v>7.6622222222222286E-2</v>
      </c>
      <c r="BD72" s="4">
        <f t="shared" si="92"/>
        <v>2.1712222222222195E-2</v>
      </c>
      <c r="BE72" s="4">
        <f t="shared" si="92"/>
        <v>1.0684444444444432E-2</v>
      </c>
      <c r="BF72" s="4">
        <f t="shared" si="92"/>
        <v>1.3062222222222215E-2</v>
      </c>
      <c r="BG72" s="4">
        <f t="shared" si="92"/>
        <v>1.2632222222222246E-2</v>
      </c>
      <c r="BH72" s="4">
        <f t="shared" si="92"/>
        <v>8.5433333333333403E-3</v>
      </c>
      <c r="BI72" s="4">
        <f t="shared" si="92"/>
        <v>2.8272222222222129E-2</v>
      </c>
      <c r="BJ72" s="4">
        <f t="shared" si="92"/>
        <v>4.186222222222221E-2</v>
      </c>
      <c r="BK72" s="4">
        <f t="shared" si="92"/>
        <v>3.0454444444444419E-2</v>
      </c>
      <c r="BL72" s="4">
        <f t="shared" si="92"/>
        <v>2.4001111111111084E-2</v>
      </c>
      <c r="BM72" s="4"/>
      <c r="BN72" s="4"/>
      <c r="BO72" s="4"/>
      <c r="BP72" s="4"/>
      <c r="BQ72" s="4">
        <f t="shared" ref="BQ72:CA72" si="93">BQ71/9</f>
        <v>1.2128888888888899E-2</v>
      </c>
      <c r="BR72" s="4">
        <f t="shared" si="93"/>
        <v>1.3604444444444481E-2</v>
      </c>
      <c r="BS72" s="4">
        <f t="shared" si="93"/>
        <v>1.3778888888888806E-2</v>
      </c>
      <c r="BT72" s="4">
        <f t="shared" si="93"/>
        <v>1.7915555555555525E-2</v>
      </c>
      <c r="BU72" s="4">
        <f t="shared" si="93"/>
        <v>2.63999999999999E-3</v>
      </c>
      <c r="BV72" s="4">
        <f t="shared" si="93"/>
        <v>2.2801111111111085E-2</v>
      </c>
      <c r="BW72" s="4">
        <f t="shared" si="93"/>
        <v>9.6011111111111037E-3</v>
      </c>
      <c r="BX72" s="4">
        <f t="shared" si="93"/>
        <v>1.2845555555555589E-2</v>
      </c>
      <c r="BY72" s="4">
        <f t="shared" si="93"/>
        <v>3.539555555555552E-2</v>
      </c>
      <c r="BZ72" s="4">
        <f t="shared" si="93"/>
        <v>5.9155555555555446E-3</v>
      </c>
      <c r="CA72" s="4">
        <f t="shared" si="93"/>
        <v>4.8988888888889031E-3</v>
      </c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x14ac:dyDescent="0.4">
      <c r="A73" s="1" t="s">
        <v>223</v>
      </c>
      <c r="B73" s="2">
        <f t="shared" ref="B73:O73" si="94">SQRT(B72)/SQRT(10)</f>
        <v>4.5856054973991908E-2</v>
      </c>
      <c r="C73" s="2">
        <f t="shared" si="94"/>
        <v>4.6342924666734925E-2</v>
      </c>
      <c r="D73" s="2">
        <f t="shared" si="94"/>
        <v>5.8749940898315429E-2</v>
      </c>
      <c r="E73" s="2">
        <f t="shared" si="94"/>
        <v>3.1909594516731567E-2</v>
      </c>
      <c r="F73" s="2">
        <f t="shared" si="94"/>
        <v>2.0341528403189767E-2</v>
      </c>
      <c r="G73" s="2">
        <f t="shared" si="94"/>
        <v>5.8485515775750459E-2</v>
      </c>
      <c r="H73" s="2">
        <f t="shared" si="94"/>
        <v>5.4135632135098123E-2</v>
      </c>
      <c r="I73" s="2">
        <f t="shared" si="94"/>
        <v>2.7016455890602906E-2</v>
      </c>
      <c r="J73" s="2">
        <f t="shared" si="94"/>
        <v>3.0856297754447388E-2</v>
      </c>
      <c r="K73" s="2">
        <f t="shared" si="94"/>
        <v>8.6023252670426265E-2</v>
      </c>
      <c r="L73" s="2">
        <f t="shared" si="94"/>
        <v>2.0933757957476665E-2</v>
      </c>
      <c r="M73" s="2">
        <f t="shared" si="94"/>
        <v>1.6918103387266022E-2</v>
      </c>
      <c r="N73" s="2">
        <f t="shared" si="94"/>
        <v>4.5802717047014684E-2</v>
      </c>
      <c r="O73" s="2">
        <f t="shared" si="94"/>
        <v>4.1102852023240974E-2</v>
      </c>
      <c r="P73" s="2"/>
      <c r="Q73" s="2"/>
      <c r="R73" s="2"/>
      <c r="S73" s="2"/>
      <c r="T73" s="2"/>
      <c r="U73" s="2">
        <f t="shared" ref="U73:AI73" si="95">SQRT(U72)/SQRT(10)</f>
        <v>1.2840906856172092E-2</v>
      </c>
      <c r="V73" s="2">
        <f t="shared" si="95"/>
        <v>3.3962397507308666E-2</v>
      </c>
      <c r="W73" s="2">
        <f t="shared" si="95"/>
        <v>3.7311005227829375E-2</v>
      </c>
      <c r="X73" s="2">
        <f t="shared" si="95"/>
        <v>2.8401877872187634E-2</v>
      </c>
      <c r="Y73" s="2">
        <f t="shared" si="95"/>
        <v>0.10555725144836493</v>
      </c>
      <c r="Z73" s="2">
        <f t="shared" si="95"/>
        <v>1.982142499642468E-2</v>
      </c>
      <c r="AA73" s="2">
        <f t="shared" si="95"/>
        <v>5.6764621219754625E-2</v>
      </c>
      <c r="AB73" s="2">
        <f t="shared" si="95"/>
        <v>5.8165472767116942E-2</v>
      </c>
      <c r="AC73" s="2">
        <f t="shared" si="95"/>
        <v>2.8497563248655308E-2</v>
      </c>
      <c r="AD73" s="2">
        <f t="shared" si="95"/>
        <v>2.078728243689186E-2</v>
      </c>
      <c r="AE73" s="2">
        <f t="shared" si="95"/>
        <v>6.6613311982916146E-2</v>
      </c>
      <c r="AF73" s="2">
        <f t="shared" si="95"/>
        <v>3.8407175255557584E-2</v>
      </c>
      <c r="AG73" s="2">
        <f t="shared" si="95"/>
        <v>5.5557777733335097E-2</v>
      </c>
      <c r="AH73" s="2">
        <f t="shared" si="95"/>
        <v>2.3466287875730785E-2</v>
      </c>
      <c r="AI73" s="2">
        <f t="shared" si="95"/>
        <v>4.4771022374348823E-2</v>
      </c>
      <c r="AJ73" s="2"/>
      <c r="AK73" s="2"/>
      <c r="AL73" s="2"/>
      <c r="AM73" s="2"/>
      <c r="AN73" s="2"/>
      <c r="AO73" s="2">
        <f>SQRT(AO72)/SQRT(10)</f>
        <v>1.2543258481484481E-2</v>
      </c>
      <c r="AP73" s="2">
        <f>SQRT(AP72)/SQRT(10)</f>
        <v>7.2813307696998453E-2</v>
      </c>
      <c r="AQ73" s="2">
        <f>SQRT(AQ72)/SQRT(10)</f>
        <v>5.657345274557276E-2</v>
      </c>
      <c r="AR73" s="2">
        <f>SQRT(AR72)/SQRT(10)</f>
        <v>7.0573051199133763E-2</v>
      </c>
      <c r="AS73" s="2">
        <f>SQRT(AS72)/SQRT(10)</f>
        <v>7.635370907093432E-2</v>
      </c>
      <c r="AT73" s="2"/>
      <c r="AU73" s="2"/>
      <c r="AV73" s="2"/>
      <c r="AW73" s="2"/>
      <c r="AX73" s="2">
        <f t="shared" ref="AX73:BL73" si="96">SQRT(AX72)/SQRT(10)</f>
        <v>1.3498971154211017E-2</v>
      </c>
      <c r="AY73" s="2">
        <f t="shared" si="96"/>
        <v>6.2546871313528596E-2</v>
      </c>
      <c r="AZ73" s="2">
        <f t="shared" si="96"/>
        <v>5.1533160844903246E-2</v>
      </c>
      <c r="BA73" s="2">
        <f t="shared" si="96"/>
        <v>2.3430749027720032E-2</v>
      </c>
      <c r="BB73" s="2">
        <f t="shared" si="96"/>
        <v>9.2135166407234931E-3</v>
      </c>
      <c r="BC73" s="2">
        <f t="shared" si="96"/>
        <v>8.7534120331572568E-2</v>
      </c>
      <c r="BD73" s="2">
        <f t="shared" si="96"/>
        <v>4.6596375633972002E-2</v>
      </c>
      <c r="BE73" s="2">
        <f t="shared" si="96"/>
        <v>3.2687068459016685E-2</v>
      </c>
      <c r="BF73" s="2">
        <f t="shared" si="96"/>
        <v>3.6141696449146117E-2</v>
      </c>
      <c r="BG73" s="2">
        <f t="shared" si="96"/>
        <v>3.5541837631476295E-2</v>
      </c>
      <c r="BH73" s="2">
        <f t="shared" si="96"/>
        <v>2.9228981051917187E-2</v>
      </c>
      <c r="BI73" s="2">
        <f t="shared" si="96"/>
        <v>5.3171629862382559E-2</v>
      </c>
      <c r="BJ73" s="2">
        <f t="shared" si="96"/>
        <v>6.4701021801994912E-2</v>
      </c>
      <c r="BK73" s="2">
        <f t="shared" si="96"/>
        <v>5.5185545611549786E-2</v>
      </c>
      <c r="BL73" s="2">
        <f t="shared" si="96"/>
        <v>4.8990928865567634E-2</v>
      </c>
      <c r="BM73" s="2"/>
      <c r="BN73" s="2"/>
      <c r="BO73" s="2"/>
      <c r="BP73" s="2"/>
      <c r="BQ73" s="2">
        <f t="shared" ref="BQ73:CA73" si="97">SQRT(BQ72)/SQRT(10)</f>
        <v>3.4826554364290614E-2</v>
      </c>
      <c r="BR73" s="2">
        <f t="shared" si="97"/>
        <v>3.688420318299486E-2</v>
      </c>
      <c r="BS73" s="2">
        <f t="shared" si="97"/>
        <v>3.7119925766209184E-2</v>
      </c>
      <c r="BT73" s="2">
        <f t="shared" si="97"/>
        <v>4.2326771144933224E-2</v>
      </c>
      <c r="BU73" s="2">
        <f t="shared" si="97"/>
        <v>1.6248076809271889E-2</v>
      </c>
      <c r="BV73" s="2">
        <f t="shared" si="97"/>
        <v>4.77505090141572E-2</v>
      </c>
      <c r="BW73" s="2">
        <f t="shared" si="97"/>
        <v>3.0985659765625621E-2</v>
      </c>
      <c r="BX73" s="2">
        <f t="shared" si="97"/>
        <v>3.5840696917827347E-2</v>
      </c>
      <c r="BY73" s="2">
        <f t="shared" si="97"/>
        <v>5.9494164046194918E-2</v>
      </c>
      <c r="BZ73" s="2">
        <f t="shared" si="97"/>
        <v>2.4321915129272911E-2</v>
      </c>
      <c r="CA73" s="2">
        <f t="shared" si="97"/>
        <v>2.213343373471207E-2</v>
      </c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4">
      <c r="A74" t="s">
        <v>102</v>
      </c>
      <c r="B74">
        <v>11.72</v>
      </c>
      <c r="C74">
        <v>13.39</v>
      </c>
      <c r="D74">
        <v>14.06</v>
      </c>
      <c r="E74">
        <v>13.16</v>
      </c>
      <c r="F74">
        <v>11.87</v>
      </c>
      <c r="G74">
        <v>12.17</v>
      </c>
      <c r="H74">
        <v>13.57</v>
      </c>
      <c r="I74">
        <v>13.92</v>
      </c>
      <c r="V74">
        <v>11.99</v>
      </c>
      <c r="W74">
        <v>13.19</v>
      </c>
      <c r="X74">
        <v>14.04</v>
      </c>
      <c r="Y74">
        <v>13.26</v>
      </c>
      <c r="Z74">
        <v>11.86</v>
      </c>
      <c r="AA74">
        <v>12.28</v>
      </c>
      <c r="AB74">
        <v>13.59</v>
      </c>
      <c r="AC74">
        <v>13.69</v>
      </c>
      <c r="AP74">
        <v>11.16</v>
      </c>
      <c r="AQ74">
        <v>15.84</v>
      </c>
      <c r="AR74">
        <v>13.31</v>
      </c>
      <c r="AS74">
        <v>12.61</v>
      </c>
      <c r="AT74">
        <v>10.38</v>
      </c>
      <c r="AU74">
        <v>12.12</v>
      </c>
      <c r="AW74">
        <v>12.57</v>
      </c>
      <c r="AX74">
        <v>8.3800000000000008</v>
      </c>
      <c r="AY74">
        <v>9.9600000000000009</v>
      </c>
      <c r="BA74">
        <v>10.69</v>
      </c>
      <c r="BB74">
        <v>7.18</v>
      </c>
      <c r="BC74">
        <v>7.82</v>
      </c>
      <c r="BD74">
        <v>5.43</v>
      </c>
      <c r="BI74">
        <v>11.06</v>
      </c>
      <c r="BJ74">
        <v>16.420000000000002</v>
      </c>
      <c r="BK74">
        <v>12.87</v>
      </c>
      <c r="BL74">
        <v>13.26</v>
      </c>
      <c r="BM74">
        <v>10.27</v>
      </c>
      <c r="BN74">
        <v>10.81</v>
      </c>
      <c r="BO74">
        <v>12.23</v>
      </c>
      <c r="BQ74">
        <v>8.68</v>
      </c>
      <c r="BR74">
        <v>9.4600000000000009</v>
      </c>
      <c r="BS74">
        <v>11.17</v>
      </c>
      <c r="BT74">
        <v>11.07</v>
      </c>
      <c r="BU74">
        <v>7.12</v>
      </c>
      <c r="BV74">
        <v>8.1300000000000008</v>
      </c>
      <c r="BW74">
        <v>5.56</v>
      </c>
    </row>
    <row r="75" spans="1:256" x14ac:dyDescent="0.4">
      <c r="B75">
        <v>11.74</v>
      </c>
      <c r="C75">
        <v>13.43</v>
      </c>
      <c r="D75">
        <v>14.06</v>
      </c>
      <c r="E75">
        <v>13.32</v>
      </c>
      <c r="F75">
        <v>11.88</v>
      </c>
      <c r="G75">
        <v>12.32</v>
      </c>
      <c r="H75">
        <v>13.59</v>
      </c>
      <c r="I75">
        <v>13.91</v>
      </c>
      <c r="V75">
        <v>11.91</v>
      </c>
      <c r="W75">
        <v>13.44</v>
      </c>
      <c r="X75">
        <v>14.16</v>
      </c>
      <c r="Y75">
        <v>12.76</v>
      </c>
      <c r="Z75">
        <v>11.94</v>
      </c>
      <c r="AA75">
        <v>12.37</v>
      </c>
      <c r="AB75">
        <v>13.82</v>
      </c>
      <c r="AC75">
        <v>13.59</v>
      </c>
      <c r="AP75">
        <v>10.75</v>
      </c>
      <c r="AQ75">
        <v>15.85</v>
      </c>
      <c r="AR75">
        <v>13.27</v>
      </c>
      <c r="AS75">
        <v>12.56</v>
      </c>
      <c r="AT75">
        <v>10.46</v>
      </c>
      <c r="AU75">
        <v>11.98</v>
      </c>
      <c r="AW75">
        <v>12.39</v>
      </c>
      <c r="AX75">
        <v>8.34</v>
      </c>
      <c r="AY75">
        <v>10.08</v>
      </c>
      <c r="BA75">
        <v>10.88</v>
      </c>
      <c r="BB75">
        <v>7.14</v>
      </c>
      <c r="BC75">
        <v>7.66</v>
      </c>
      <c r="BD75">
        <v>5.19</v>
      </c>
      <c r="BI75">
        <v>10.86</v>
      </c>
      <c r="BJ75">
        <v>16.66</v>
      </c>
      <c r="BK75">
        <v>13.05</v>
      </c>
      <c r="BL75">
        <v>13.59</v>
      </c>
      <c r="BM75">
        <v>10.28</v>
      </c>
      <c r="BN75">
        <v>10.95</v>
      </c>
      <c r="BO75">
        <v>12.24</v>
      </c>
      <c r="BQ75">
        <v>8.7799999999999994</v>
      </c>
      <c r="BR75">
        <v>9.1300000000000008</v>
      </c>
      <c r="BS75">
        <v>10.75</v>
      </c>
      <c r="BT75">
        <v>11.66</v>
      </c>
      <c r="BU75">
        <v>7.26</v>
      </c>
      <c r="BV75">
        <v>8.73</v>
      </c>
      <c r="BW75">
        <v>5.61</v>
      </c>
    </row>
    <row r="76" spans="1:256" x14ac:dyDescent="0.4">
      <c r="B76">
        <v>11.91</v>
      </c>
      <c r="C76">
        <v>13.27</v>
      </c>
      <c r="D76">
        <v>13.99</v>
      </c>
      <c r="E76">
        <v>13.48</v>
      </c>
      <c r="F76">
        <v>11.93</v>
      </c>
      <c r="G76">
        <v>12.37</v>
      </c>
      <c r="H76">
        <v>13.68</v>
      </c>
      <c r="I76">
        <v>13.87</v>
      </c>
      <c r="V76">
        <v>11.84</v>
      </c>
      <c r="W76">
        <v>13.23</v>
      </c>
      <c r="X76">
        <v>13.34</v>
      </c>
      <c r="Y76">
        <v>12.61</v>
      </c>
      <c r="Z76">
        <v>11.87</v>
      </c>
      <c r="AA76">
        <v>12.32</v>
      </c>
      <c r="AB76">
        <v>13.56</v>
      </c>
      <c r="AC76">
        <v>13.65</v>
      </c>
      <c r="AP76">
        <v>10.79</v>
      </c>
      <c r="AQ76">
        <v>15.78</v>
      </c>
      <c r="AR76">
        <v>12.88</v>
      </c>
      <c r="AS76">
        <v>12.73</v>
      </c>
      <c r="AT76">
        <v>10.31</v>
      </c>
      <c r="AU76">
        <v>11.92</v>
      </c>
      <c r="AW76">
        <v>12.43</v>
      </c>
      <c r="AX76">
        <v>8.36</v>
      </c>
      <c r="AY76">
        <v>9.8699999999999992</v>
      </c>
      <c r="BA76">
        <v>10.78</v>
      </c>
      <c r="BB76">
        <v>7.21</v>
      </c>
      <c r="BC76">
        <v>7.61</v>
      </c>
      <c r="BD76">
        <v>5.23</v>
      </c>
      <c r="BI76">
        <v>10.78</v>
      </c>
      <c r="BJ76">
        <v>16.68</v>
      </c>
      <c r="BK76">
        <v>12.78</v>
      </c>
      <c r="BL76">
        <v>13.57</v>
      </c>
      <c r="BM76">
        <v>10.16</v>
      </c>
      <c r="BN76">
        <v>11.05</v>
      </c>
      <c r="BO76">
        <v>12.36</v>
      </c>
      <c r="BQ76">
        <v>8.51</v>
      </c>
      <c r="BR76">
        <v>9.39</v>
      </c>
      <c r="BS76">
        <v>11.04</v>
      </c>
      <c r="BT76">
        <v>11.61</v>
      </c>
      <c r="BU76">
        <v>7.11</v>
      </c>
      <c r="BV76">
        <v>8.25</v>
      </c>
      <c r="BW76">
        <v>5.34</v>
      </c>
    </row>
    <row r="77" spans="1:256" x14ac:dyDescent="0.4">
      <c r="B77">
        <v>11.88</v>
      </c>
      <c r="C77">
        <v>13.25</v>
      </c>
      <c r="D77">
        <v>14.04</v>
      </c>
      <c r="E77">
        <v>13.19</v>
      </c>
      <c r="F77">
        <v>11.87</v>
      </c>
      <c r="G77">
        <v>12.24</v>
      </c>
      <c r="H77">
        <v>13.58</v>
      </c>
      <c r="I77">
        <v>13.86</v>
      </c>
      <c r="V77">
        <v>11.76</v>
      </c>
      <c r="W77">
        <v>13.25</v>
      </c>
      <c r="X77">
        <v>14.13</v>
      </c>
      <c r="Y77">
        <v>13.04</v>
      </c>
      <c r="Z77">
        <v>12.05</v>
      </c>
      <c r="AA77">
        <v>12.24</v>
      </c>
      <c r="AB77">
        <v>13.57</v>
      </c>
      <c r="AC77">
        <v>13.68</v>
      </c>
      <c r="AP77">
        <v>10.96</v>
      </c>
      <c r="AQ77">
        <v>15.85</v>
      </c>
      <c r="AR77">
        <v>13.18</v>
      </c>
      <c r="AS77">
        <v>12.81</v>
      </c>
      <c r="AT77">
        <v>10.34</v>
      </c>
      <c r="AU77">
        <v>11.38</v>
      </c>
      <c r="AW77">
        <v>12.48</v>
      </c>
      <c r="AX77">
        <v>8.33</v>
      </c>
      <c r="AY77">
        <v>9.82</v>
      </c>
      <c r="BA77">
        <v>10.58</v>
      </c>
      <c r="BB77">
        <v>7.12</v>
      </c>
      <c r="BC77">
        <v>7.63</v>
      </c>
      <c r="BD77">
        <v>5.36</v>
      </c>
      <c r="BI77">
        <v>10.66</v>
      </c>
      <c r="BJ77">
        <v>16.489999999999998</v>
      </c>
      <c r="BK77">
        <v>12.61</v>
      </c>
      <c r="BL77">
        <v>13.52</v>
      </c>
      <c r="BM77">
        <v>10.27</v>
      </c>
      <c r="BN77">
        <v>11.06</v>
      </c>
      <c r="BO77">
        <v>12.17</v>
      </c>
      <c r="BQ77">
        <v>8.5299999999999994</v>
      </c>
      <c r="BR77">
        <v>9.1199999999999992</v>
      </c>
      <c r="BS77">
        <v>11.33</v>
      </c>
      <c r="BT77">
        <v>11.86</v>
      </c>
      <c r="BU77">
        <v>7.13</v>
      </c>
      <c r="BV77">
        <v>8.2100000000000009</v>
      </c>
      <c r="BW77">
        <v>5.46</v>
      </c>
    </row>
    <row r="78" spans="1:256" x14ac:dyDescent="0.4">
      <c r="B78">
        <v>11.78</v>
      </c>
      <c r="C78">
        <v>13.48</v>
      </c>
      <c r="D78">
        <v>14.06</v>
      </c>
      <c r="E78">
        <v>13.67</v>
      </c>
      <c r="F78">
        <v>11.87</v>
      </c>
      <c r="G78">
        <v>12.14</v>
      </c>
      <c r="H78">
        <v>13.56</v>
      </c>
      <c r="I78">
        <v>13.89</v>
      </c>
      <c r="V78">
        <v>11.61</v>
      </c>
      <c r="W78">
        <v>13.17</v>
      </c>
      <c r="X78">
        <v>14.13</v>
      </c>
      <c r="Y78">
        <v>13.02</v>
      </c>
      <c r="Z78">
        <v>11.92</v>
      </c>
      <c r="AA78">
        <v>12.39</v>
      </c>
      <c r="AB78">
        <v>13.74</v>
      </c>
      <c r="AC78">
        <v>13.77</v>
      </c>
      <c r="AP78">
        <v>10.69</v>
      </c>
      <c r="AQ78">
        <v>15.86</v>
      </c>
      <c r="AR78">
        <v>12.88</v>
      </c>
      <c r="AS78">
        <v>12.75</v>
      </c>
      <c r="AT78">
        <v>10.27</v>
      </c>
      <c r="AU78">
        <v>12.29</v>
      </c>
      <c r="AW78">
        <v>12.36</v>
      </c>
      <c r="AX78">
        <v>8.36</v>
      </c>
      <c r="AY78">
        <v>9.74</v>
      </c>
      <c r="BA78">
        <v>10.61</v>
      </c>
      <c r="BB78">
        <v>7.08</v>
      </c>
      <c r="BC78">
        <v>7.68</v>
      </c>
      <c r="BD78">
        <v>5.48</v>
      </c>
      <c r="BI78">
        <v>10.73</v>
      </c>
      <c r="BJ78">
        <v>16.41</v>
      </c>
      <c r="BK78">
        <v>13.15</v>
      </c>
      <c r="BL78">
        <v>12.77</v>
      </c>
      <c r="BM78">
        <v>10.29</v>
      </c>
      <c r="BN78">
        <v>10.95</v>
      </c>
      <c r="BO78">
        <v>12.34</v>
      </c>
      <c r="BQ78">
        <v>8.44</v>
      </c>
      <c r="BR78">
        <v>9.3800000000000008</v>
      </c>
      <c r="BS78">
        <v>11.01</v>
      </c>
      <c r="BT78">
        <v>11.81</v>
      </c>
      <c r="BU78">
        <v>7.12</v>
      </c>
      <c r="BV78">
        <v>8.66</v>
      </c>
      <c r="BW78">
        <v>5.46</v>
      </c>
    </row>
    <row r="79" spans="1:256" x14ac:dyDescent="0.4">
      <c r="B79">
        <v>11.87</v>
      </c>
      <c r="C79">
        <v>13.38</v>
      </c>
      <c r="D79">
        <v>14.04</v>
      </c>
      <c r="E79">
        <v>13.21</v>
      </c>
      <c r="F79">
        <v>11.72</v>
      </c>
      <c r="G79">
        <v>12.36</v>
      </c>
      <c r="H79">
        <v>13.56</v>
      </c>
      <c r="I79">
        <v>13.47</v>
      </c>
      <c r="V79">
        <v>11.79</v>
      </c>
      <c r="W79">
        <v>13.49</v>
      </c>
      <c r="X79">
        <v>14.05</v>
      </c>
      <c r="Y79">
        <v>13.06</v>
      </c>
      <c r="Z79">
        <v>11.95</v>
      </c>
      <c r="AA79">
        <v>12.37</v>
      </c>
      <c r="AB79">
        <v>13.19</v>
      </c>
      <c r="AC79">
        <v>13.76</v>
      </c>
      <c r="AP79">
        <v>10.76</v>
      </c>
      <c r="AQ79">
        <v>15.82</v>
      </c>
      <c r="AR79">
        <v>13.27</v>
      </c>
      <c r="AS79">
        <v>12.76</v>
      </c>
      <c r="AT79">
        <v>10.23</v>
      </c>
      <c r="AU79">
        <v>11.84</v>
      </c>
      <c r="AW79">
        <v>12.45</v>
      </c>
      <c r="AX79">
        <v>8.2899999999999991</v>
      </c>
      <c r="AY79">
        <v>9.66</v>
      </c>
      <c r="BA79">
        <v>10.58</v>
      </c>
      <c r="BB79">
        <v>7.19</v>
      </c>
      <c r="BC79">
        <v>7.49</v>
      </c>
      <c r="BD79">
        <v>5.35</v>
      </c>
      <c r="BI79">
        <v>10.94</v>
      </c>
      <c r="BJ79">
        <v>16.440000000000001</v>
      </c>
      <c r="BK79">
        <v>13.05</v>
      </c>
      <c r="BL79">
        <v>13.06</v>
      </c>
      <c r="BM79">
        <v>10.41</v>
      </c>
      <c r="BN79">
        <v>10.91</v>
      </c>
      <c r="BO79">
        <v>12.23</v>
      </c>
      <c r="BQ79">
        <v>8.2799999999999994</v>
      </c>
      <c r="BR79">
        <v>9.41</v>
      </c>
      <c r="BS79">
        <v>11.08</v>
      </c>
      <c r="BT79">
        <v>11.76</v>
      </c>
      <c r="BU79">
        <v>7.28</v>
      </c>
      <c r="BV79">
        <v>8.36</v>
      </c>
      <c r="BW79">
        <v>5.49</v>
      </c>
    </row>
    <row r="80" spans="1:256" x14ac:dyDescent="0.4">
      <c r="B80">
        <v>11.79</v>
      </c>
      <c r="C80">
        <v>13.15</v>
      </c>
      <c r="D80">
        <v>13.91</v>
      </c>
      <c r="E80">
        <v>13.25</v>
      </c>
      <c r="F80">
        <v>11.84</v>
      </c>
      <c r="G80">
        <v>12.18</v>
      </c>
      <c r="H80">
        <v>13.65</v>
      </c>
      <c r="I80">
        <v>13.79</v>
      </c>
      <c r="V80">
        <v>11.65</v>
      </c>
      <c r="W80">
        <v>13.16</v>
      </c>
      <c r="X80">
        <v>13.87</v>
      </c>
      <c r="Y80">
        <v>12.58</v>
      </c>
      <c r="Z80">
        <v>11.97</v>
      </c>
      <c r="AA80">
        <v>12.35</v>
      </c>
      <c r="AB80">
        <v>13.86</v>
      </c>
      <c r="AC80">
        <v>13.73</v>
      </c>
      <c r="AP80">
        <v>10.94</v>
      </c>
      <c r="AQ80">
        <v>16.21</v>
      </c>
      <c r="AR80">
        <v>12.87</v>
      </c>
      <c r="AS80">
        <v>12.62</v>
      </c>
      <c r="AT80">
        <v>10.26</v>
      </c>
      <c r="AU80">
        <v>12.12</v>
      </c>
      <c r="AW80">
        <v>12.51</v>
      </c>
      <c r="AX80">
        <v>8.3699999999999992</v>
      </c>
      <c r="AY80">
        <v>9.51</v>
      </c>
      <c r="BA80">
        <v>10.67</v>
      </c>
      <c r="BB80">
        <v>7.16</v>
      </c>
      <c r="BC80">
        <v>7.72</v>
      </c>
      <c r="BD80">
        <v>5.42</v>
      </c>
      <c r="BI80">
        <v>10.75</v>
      </c>
      <c r="BJ80">
        <v>16.190000000000001</v>
      </c>
      <c r="BK80">
        <v>13.17</v>
      </c>
      <c r="BL80">
        <v>13.25</v>
      </c>
      <c r="BM80">
        <v>10.24</v>
      </c>
      <c r="BN80">
        <v>10.97</v>
      </c>
      <c r="BO80">
        <v>12.28</v>
      </c>
      <c r="BQ80">
        <v>8.36</v>
      </c>
      <c r="BR80">
        <v>9.32</v>
      </c>
      <c r="BS80">
        <v>10.69</v>
      </c>
      <c r="BT80">
        <v>11.36</v>
      </c>
      <c r="BU80">
        <v>7.13</v>
      </c>
      <c r="BV80">
        <v>8.17</v>
      </c>
      <c r="BW80">
        <v>5.48</v>
      </c>
    </row>
    <row r="81" spans="1:256" x14ac:dyDescent="0.4">
      <c r="B81">
        <v>11.88</v>
      </c>
      <c r="C81">
        <v>13.33</v>
      </c>
      <c r="D81">
        <v>13.89</v>
      </c>
      <c r="E81">
        <v>13.15</v>
      </c>
      <c r="F81">
        <v>11.95</v>
      </c>
      <c r="G81">
        <v>12.13</v>
      </c>
      <c r="H81">
        <v>13.62</v>
      </c>
      <c r="I81">
        <v>13.86</v>
      </c>
      <c r="V81">
        <v>11.61</v>
      </c>
      <c r="W81">
        <v>13.27</v>
      </c>
      <c r="X81">
        <v>13.78</v>
      </c>
      <c r="Y81">
        <v>12.73</v>
      </c>
      <c r="Z81">
        <v>11.93</v>
      </c>
      <c r="AA81">
        <v>11.78</v>
      </c>
      <c r="AB81">
        <v>13.45</v>
      </c>
      <c r="AC81">
        <v>13.39</v>
      </c>
      <c r="AP81">
        <v>10.79</v>
      </c>
      <c r="AQ81">
        <v>15.81</v>
      </c>
      <c r="AR81">
        <v>13.17</v>
      </c>
      <c r="AS81">
        <v>12.71</v>
      </c>
      <c r="AT81">
        <v>10.26</v>
      </c>
      <c r="AU81">
        <v>11.84</v>
      </c>
      <c r="AW81">
        <v>12.47</v>
      </c>
      <c r="AX81">
        <v>8.2799999999999994</v>
      </c>
      <c r="AY81">
        <v>9.7799999999999994</v>
      </c>
      <c r="BA81">
        <v>10.74</v>
      </c>
      <c r="BB81">
        <v>7.14</v>
      </c>
      <c r="BC81">
        <v>7.75</v>
      </c>
      <c r="BD81">
        <v>5.44</v>
      </c>
      <c r="BI81">
        <v>10.81</v>
      </c>
      <c r="BJ81">
        <v>15.98</v>
      </c>
      <c r="BK81">
        <v>12.97</v>
      </c>
      <c r="BL81">
        <v>13.48</v>
      </c>
      <c r="BM81">
        <v>10.18</v>
      </c>
      <c r="BN81">
        <v>10.57</v>
      </c>
      <c r="BO81">
        <v>12.29</v>
      </c>
      <c r="BQ81">
        <v>8.35</v>
      </c>
      <c r="BR81">
        <v>9.1300000000000008</v>
      </c>
      <c r="BS81">
        <v>10.79</v>
      </c>
      <c r="BT81">
        <v>11.53</v>
      </c>
      <c r="BU81">
        <v>7.21</v>
      </c>
      <c r="BV81">
        <v>8.59</v>
      </c>
      <c r="BW81">
        <v>5.31</v>
      </c>
    </row>
    <row r="82" spans="1:256" x14ac:dyDescent="0.4">
      <c r="B82">
        <v>11.82</v>
      </c>
      <c r="C82">
        <v>13.31</v>
      </c>
      <c r="D82">
        <v>14.04</v>
      </c>
      <c r="E82">
        <v>13.39</v>
      </c>
      <c r="F82">
        <v>11.87</v>
      </c>
      <c r="G82">
        <v>11.86</v>
      </c>
      <c r="H82">
        <v>13.48</v>
      </c>
      <c r="I82">
        <v>13.89</v>
      </c>
      <c r="V82">
        <v>11.62</v>
      </c>
      <c r="W82">
        <v>13.37</v>
      </c>
      <c r="X82">
        <v>13.84</v>
      </c>
      <c r="Y82">
        <v>12.56</v>
      </c>
      <c r="Z82">
        <v>11.82</v>
      </c>
      <c r="AA82">
        <v>11.64</v>
      </c>
      <c r="AB82">
        <v>13.71</v>
      </c>
      <c r="AC82">
        <v>13.59</v>
      </c>
      <c r="AP82">
        <v>10.78</v>
      </c>
      <c r="AQ82">
        <v>15.89</v>
      </c>
      <c r="AR82">
        <v>13.24</v>
      </c>
      <c r="AS82">
        <v>12.34</v>
      </c>
      <c r="AT82">
        <v>10.26</v>
      </c>
      <c r="AU82">
        <v>11.83</v>
      </c>
      <c r="AW82">
        <v>12.44</v>
      </c>
      <c r="AX82">
        <v>8.33</v>
      </c>
      <c r="AY82">
        <v>9.74</v>
      </c>
      <c r="BA82">
        <v>10.52</v>
      </c>
      <c r="BB82">
        <v>7.15</v>
      </c>
      <c r="BC82">
        <v>7.82</v>
      </c>
      <c r="BD82">
        <v>5.31</v>
      </c>
      <c r="BI82">
        <v>10.98</v>
      </c>
      <c r="BJ82">
        <v>16.47</v>
      </c>
      <c r="BK82">
        <v>12.94</v>
      </c>
      <c r="BL82">
        <v>13.24</v>
      </c>
      <c r="BM82">
        <v>10.28</v>
      </c>
      <c r="BN82">
        <v>11.07</v>
      </c>
      <c r="BO82">
        <v>12.38</v>
      </c>
      <c r="BQ82">
        <v>8.39</v>
      </c>
      <c r="BR82">
        <v>9.07</v>
      </c>
      <c r="BS82">
        <v>11.02</v>
      </c>
      <c r="BT82">
        <v>11.86</v>
      </c>
      <c r="BU82">
        <v>7.16</v>
      </c>
      <c r="BV82">
        <v>8.39</v>
      </c>
      <c r="BW82">
        <v>5.41</v>
      </c>
    </row>
    <row r="83" spans="1:256" x14ac:dyDescent="0.4">
      <c r="B83">
        <v>11.82</v>
      </c>
      <c r="C83">
        <v>13.39</v>
      </c>
      <c r="D83">
        <v>13.86</v>
      </c>
      <c r="E83">
        <v>13.32</v>
      </c>
      <c r="F83">
        <v>11.77</v>
      </c>
      <c r="G83">
        <v>12.12</v>
      </c>
      <c r="H83">
        <v>13.51</v>
      </c>
      <c r="I83">
        <v>13.85</v>
      </c>
      <c r="V83">
        <v>11.75</v>
      </c>
      <c r="W83">
        <v>13.41</v>
      </c>
      <c r="X83">
        <v>13.77</v>
      </c>
      <c r="Y83">
        <v>13.03</v>
      </c>
      <c r="Z83">
        <v>11.75</v>
      </c>
      <c r="AA83">
        <v>11.74</v>
      </c>
      <c r="AB83">
        <v>13.62</v>
      </c>
      <c r="AC83">
        <v>13.83</v>
      </c>
      <c r="AP83">
        <v>10.67</v>
      </c>
      <c r="AQ83">
        <v>15.81</v>
      </c>
      <c r="AR83">
        <v>13.26</v>
      </c>
      <c r="AS83">
        <v>12.45</v>
      </c>
      <c r="AT83">
        <v>10.32</v>
      </c>
      <c r="AU83">
        <v>11.98</v>
      </c>
      <c r="AW83">
        <v>12.36</v>
      </c>
      <c r="AX83">
        <v>8.33</v>
      </c>
      <c r="AY83">
        <v>9.61</v>
      </c>
      <c r="BA83">
        <v>10.43</v>
      </c>
      <c r="BB83">
        <v>7.14</v>
      </c>
      <c r="BC83">
        <v>7.85</v>
      </c>
      <c r="BD83">
        <v>5.49</v>
      </c>
      <c r="BI83">
        <v>10.59</v>
      </c>
      <c r="BJ83">
        <v>16.89</v>
      </c>
      <c r="BK83">
        <v>12.96</v>
      </c>
      <c r="BL83">
        <v>13.45</v>
      </c>
      <c r="BM83">
        <v>10.33</v>
      </c>
      <c r="BN83">
        <v>10.91</v>
      </c>
      <c r="BO83">
        <v>12.45</v>
      </c>
      <c r="BQ83">
        <v>8.34</v>
      </c>
      <c r="BR83">
        <v>9.19</v>
      </c>
      <c r="BS83">
        <v>10.91</v>
      </c>
      <c r="BT83">
        <v>11.57</v>
      </c>
      <c r="BU83">
        <v>7.29</v>
      </c>
      <c r="BV83">
        <v>8.2799999999999994</v>
      </c>
      <c r="BW83">
        <v>5.46</v>
      </c>
    </row>
    <row r="84" spans="1:256" x14ac:dyDescent="0.4">
      <c r="A84" t="s">
        <v>84</v>
      </c>
      <c r="B84">
        <f t="shared" ref="B84:I84" si="98">AVERAGE(B74:B83)</f>
        <v>11.820999999999998</v>
      </c>
      <c r="C84">
        <f t="shared" si="98"/>
        <v>13.337999999999999</v>
      </c>
      <c r="D84">
        <f t="shared" si="98"/>
        <v>13.994999999999999</v>
      </c>
      <c r="E84">
        <f t="shared" si="98"/>
        <v>13.314000000000002</v>
      </c>
      <c r="F84">
        <f t="shared" si="98"/>
        <v>11.857000000000001</v>
      </c>
      <c r="G84">
        <f t="shared" si="98"/>
        <v>12.189</v>
      </c>
      <c r="H84">
        <f t="shared" si="98"/>
        <v>13.580000000000002</v>
      </c>
      <c r="I84">
        <f t="shared" si="98"/>
        <v>13.830999999999998</v>
      </c>
      <c r="V84">
        <f t="shared" ref="V84:AC84" si="99">AVERAGE(V74:V83)</f>
        <v>11.753</v>
      </c>
      <c r="W84">
        <f t="shared" si="99"/>
        <v>13.297999999999998</v>
      </c>
      <c r="X84">
        <f t="shared" si="99"/>
        <v>13.911000000000001</v>
      </c>
      <c r="Y84">
        <f t="shared" si="99"/>
        <v>12.865</v>
      </c>
      <c r="Z84">
        <f t="shared" si="99"/>
        <v>11.906000000000001</v>
      </c>
      <c r="AA84">
        <f t="shared" si="99"/>
        <v>12.148</v>
      </c>
      <c r="AB84">
        <f t="shared" si="99"/>
        <v>13.611000000000001</v>
      </c>
      <c r="AC84">
        <f t="shared" si="99"/>
        <v>13.668000000000001</v>
      </c>
      <c r="AP84">
        <f t="shared" ref="AP84:AU84" si="100">AVERAGE(AP74:AP83)</f>
        <v>10.829000000000001</v>
      </c>
      <c r="AQ84">
        <f t="shared" si="100"/>
        <v>15.872000000000003</v>
      </c>
      <c r="AR84">
        <f t="shared" si="100"/>
        <v>13.132999999999999</v>
      </c>
      <c r="AS84">
        <f t="shared" si="100"/>
        <v>12.634000000000002</v>
      </c>
      <c r="AT84">
        <f t="shared" si="100"/>
        <v>10.309000000000003</v>
      </c>
      <c r="AU84">
        <f t="shared" si="100"/>
        <v>11.930000000000001</v>
      </c>
      <c r="AW84">
        <f>AVERAGE(AW74:AW83)</f>
        <v>12.446000000000002</v>
      </c>
      <c r="AX84">
        <f>AVERAGE(AX74:AX83)</f>
        <v>8.3369999999999997</v>
      </c>
      <c r="AY84">
        <f>AVERAGE(AY74:AY83)</f>
        <v>9.7769999999999992</v>
      </c>
      <c r="BA84">
        <f>AVERAGE(BA74:BA83)</f>
        <v>10.648</v>
      </c>
      <c r="BB84">
        <f>AVERAGE(BB74:BB83)</f>
        <v>7.1510000000000007</v>
      </c>
      <c r="BC84">
        <f>AVERAGE(BC74:BC83)</f>
        <v>7.7030000000000003</v>
      </c>
      <c r="BD84">
        <f>AVERAGE(BD74:BD83)</f>
        <v>5.37</v>
      </c>
      <c r="BI84">
        <f t="shared" ref="BI84:BO84" si="101">AVERAGE(BI74:BI83)</f>
        <v>10.816000000000001</v>
      </c>
      <c r="BJ84">
        <f t="shared" si="101"/>
        <v>16.463000000000001</v>
      </c>
      <c r="BK84">
        <f t="shared" si="101"/>
        <v>12.955000000000002</v>
      </c>
      <c r="BL84">
        <f t="shared" si="101"/>
        <v>13.318999999999999</v>
      </c>
      <c r="BM84">
        <f t="shared" si="101"/>
        <v>10.270999999999999</v>
      </c>
      <c r="BN84">
        <f t="shared" si="101"/>
        <v>10.925000000000001</v>
      </c>
      <c r="BO84">
        <f t="shared" si="101"/>
        <v>12.297000000000001</v>
      </c>
      <c r="BQ84">
        <f t="shared" ref="BQ84:BW84" si="102">AVERAGE(BQ74:BQ83)</f>
        <v>8.4659999999999993</v>
      </c>
      <c r="BR84">
        <f t="shared" si="102"/>
        <v>9.26</v>
      </c>
      <c r="BS84">
        <f t="shared" si="102"/>
        <v>10.978999999999997</v>
      </c>
      <c r="BT84">
        <f t="shared" si="102"/>
        <v>11.609</v>
      </c>
      <c r="BU84">
        <f t="shared" si="102"/>
        <v>7.181</v>
      </c>
      <c r="BV84">
        <f t="shared" si="102"/>
        <v>8.3770000000000007</v>
      </c>
      <c r="BW84">
        <f t="shared" si="102"/>
        <v>5.4580000000000002</v>
      </c>
    </row>
    <row r="85" spans="1:256" x14ac:dyDescent="0.4">
      <c r="A85" t="s">
        <v>85</v>
      </c>
      <c r="B85">
        <f t="shared" ref="B85:I85" si="103">(ABS(B84-B83)+ABS(B84-B82)+ABS(B84-B81)+ABS(B84-B80)+ABS(B84-B79)+ABS(B84-B78)+ABS(B84-B77)+ABS(B84-B76)+ABS(B84-B75)+ABS(B84-B74))</f>
        <v>0.5119999999999969</v>
      </c>
      <c r="C85">
        <f t="shared" si="103"/>
        <v>0.76000000000000156</v>
      </c>
      <c r="D85">
        <f t="shared" si="103"/>
        <v>0.66000000000000014</v>
      </c>
      <c r="E85">
        <f t="shared" si="103"/>
        <v>1.2200000000000006</v>
      </c>
      <c r="F85">
        <f t="shared" si="103"/>
        <v>0.48199999999999221</v>
      </c>
      <c r="G85">
        <f t="shared" si="103"/>
        <v>1.0679999999999996</v>
      </c>
      <c r="H85">
        <f t="shared" si="103"/>
        <v>0.44000000000000128</v>
      </c>
      <c r="I85">
        <f t="shared" si="103"/>
        <v>0.8040000000000127</v>
      </c>
      <c r="V85">
        <f t="shared" ref="V85:AC85" si="104">(ABS(V84-V83)+ABS(V84-V82)+ABS(V84-V81)+ABS(V84-V80)+ABS(V84-V79)+ABS(V84-V78)+ABS(V84-V77)+ABS(V84-V76)+ABS(V84-V75)+ABS(V84-V74))</f>
        <v>1.0500000000000007</v>
      </c>
      <c r="W85">
        <f t="shared" si="104"/>
        <v>1.035999999999996</v>
      </c>
      <c r="X85">
        <f t="shared" si="104"/>
        <v>1.9100000000000037</v>
      </c>
      <c r="Y85">
        <f t="shared" si="104"/>
        <v>2.1699999999999982</v>
      </c>
      <c r="Z85">
        <f t="shared" si="104"/>
        <v>0.64799999999999969</v>
      </c>
      <c r="AA85">
        <f t="shared" si="104"/>
        <v>2.5679999999999996</v>
      </c>
      <c r="AB85">
        <f t="shared" si="104"/>
        <v>1.3900000000000006</v>
      </c>
      <c r="AC85">
        <f t="shared" si="104"/>
        <v>0.90399999999999636</v>
      </c>
      <c r="AP85">
        <f t="shared" ref="AP85:AU85" si="105">(ABS(AP84-AP83)+ABS(AP84-AP82)+ABS(AP84-AP81)+ABS(AP84-AP80)+ABS(AP84-AP79)+ABS(AP84-AP78)+ABS(AP84-AP77)+ABS(AP84-AP76)+ABS(AP84-AP75)+ABS(AP84-AP74))</f>
        <v>1.1460000000000061</v>
      </c>
      <c r="AQ85">
        <f t="shared" si="105"/>
        <v>0.71200000000002284</v>
      </c>
      <c r="AR85">
        <f t="shared" si="105"/>
        <v>1.538000000000002</v>
      </c>
      <c r="AS85">
        <f t="shared" si="105"/>
        <v>1.1800000000000033</v>
      </c>
      <c r="AT85">
        <f t="shared" si="105"/>
        <v>0.53000000000000291</v>
      </c>
      <c r="AU85">
        <f t="shared" si="105"/>
        <v>1.6799999999999979</v>
      </c>
      <c r="AW85">
        <f>(ABS(AW84-AW83)+ABS(AW84-AW82)+ABS(AW84-AW81)+ABS(AW84-AW80)+ABS(AW84-AW79)+ABS(AW84-AW78)+ABS(AW84-AW77)+ABS(AW84-AW76)+ABS(AW84-AW75)+ABS(AW84-AW74))</f>
        <v>0.50000000000000178</v>
      </c>
      <c r="AX85">
        <f>(ABS(AX84-AX83)+ABS(AX84-AX82)+ABS(AX84-AX81)+ABS(AX84-AX80)+ABS(AX84-AX79)+ABS(AX84-AX78)+ABS(AX84-AX77)+ABS(AX84-AX76)+ABS(AX84-AX75)+ABS(AX84-AX74))</f>
        <v>0.25</v>
      </c>
      <c r="AY85">
        <f>(ABS(AY84-AY83)+ABS(AY84-AY82)+ABS(AY84-AY81)+ABS(AY84-AY80)+ABS(AY84-AY79)+ABS(AY84-AY78)+ABS(AY84-AY77)+ABS(AY84-AY76)+ABS(AY84-AY75)+ABS(AY84-AY74))</f>
        <v>1.25</v>
      </c>
      <c r="BA85">
        <f>(ABS(BA84-BA83)+ABS(BA84-BA82)+ABS(BA84-BA81)+ABS(BA84-BA80)+ABS(BA84-BA79)+ABS(BA84-BA78)+ABS(BA84-BA77)+ABS(BA84-BA76)+ABS(BA84-BA75)+ABS(BA84-BA74))</f>
        <v>1.0400000000000009</v>
      </c>
      <c r="BB85">
        <f>(ABS(BB84-BB83)+ABS(BB84-BB82)+ABS(BB84-BB81)+ABS(BB84-BB80)+ABS(BB84-BB79)+ABS(BB84-BB78)+ABS(BB84-BB77)+ABS(BB84-BB76)+ABS(BB84-BB75)+ABS(BB84-BB74))</f>
        <v>0.27200000000000202</v>
      </c>
      <c r="BC85">
        <f>(ABS(BC84-BC83)+ABS(BC84-BC82)+ABS(BC84-BC81)+ABS(BC84-BC80)+ABS(BC84-BC79)+ABS(BC84-BC78)+ABS(BC84-BC77)+ABS(BC84-BC76)+ABS(BC84-BC75)+ABS(BC84-BC74))</f>
        <v>0.88999999999999968</v>
      </c>
      <c r="BD85">
        <f>(ABS(BD84-BD83)+ABS(BD84-BD82)+ABS(BD84-BD81)+ABS(BD84-BD80)+ABS(BD84-BD79)+ABS(BD84-BD78)+ABS(BD84-BD77)+ABS(BD84-BD76)+ABS(BD84-BD75)+ABS(BD84-BD74))</f>
        <v>0.82000000000000028</v>
      </c>
      <c r="BI85">
        <f t="shared" ref="BI85:BO85" si="106">(ABS(BI84-BI83)+ABS(BI84-BI82)+ABS(BI84-BI81)+ABS(BI84-BI80)+ABS(BI84-BI79)+ABS(BI84-BI78)+ABS(BI84-BI77)+ABS(BI84-BI76)+ABS(BI84-BI75)+ABS(BI84-BI74))</f>
        <v>1.152000000000001</v>
      </c>
      <c r="BJ85">
        <f t="shared" si="106"/>
        <v>1.7499999999999929</v>
      </c>
      <c r="BK85">
        <f t="shared" si="106"/>
        <v>1.240000000000002</v>
      </c>
      <c r="BL85">
        <f t="shared" si="106"/>
        <v>2.0299999999999994</v>
      </c>
      <c r="BM85">
        <f t="shared" si="106"/>
        <v>0.46999999999999886</v>
      </c>
      <c r="BN85">
        <f t="shared" si="106"/>
        <v>0.99999999999999822</v>
      </c>
      <c r="BO85">
        <f t="shared" si="106"/>
        <v>0.68400000000000105</v>
      </c>
      <c r="BQ85">
        <f t="shared" ref="BQ85:BW85" si="107">(ABS(BQ84-BQ83)+ABS(BQ84-BQ82)+ABS(BQ84-BQ81)+ABS(BQ84-BQ80)+ABS(BQ84-BQ79)+ABS(BQ84-BQ78)+ABS(BQ84-BQ77)+ABS(BQ84-BQ76)+ABS(BQ84-BQ75)+ABS(BQ84-BQ74))</f>
        <v>1.2719999999999985</v>
      </c>
      <c r="BR85">
        <f t="shared" si="107"/>
        <v>1.3200000000000021</v>
      </c>
      <c r="BS85">
        <f t="shared" si="107"/>
        <v>1.5520000000000049</v>
      </c>
      <c r="BT85">
        <f t="shared" si="107"/>
        <v>1.8119999999999994</v>
      </c>
      <c r="BU85">
        <f t="shared" si="107"/>
        <v>0.63199999999999967</v>
      </c>
      <c r="BV85">
        <f t="shared" si="107"/>
        <v>1.724000000000002</v>
      </c>
      <c r="BW85">
        <f t="shared" si="107"/>
        <v>0.62800000000000011</v>
      </c>
    </row>
    <row r="86" spans="1:256" x14ac:dyDescent="0.4">
      <c r="B86">
        <f t="shared" ref="B86:I86" si="108">B85/10</f>
        <v>5.119999999999969E-2</v>
      </c>
      <c r="C86">
        <f t="shared" si="108"/>
        <v>7.6000000000000151E-2</v>
      </c>
      <c r="D86">
        <f t="shared" si="108"/>
        <v>6.6000000000000017E-2</v>
      </c>
      <c r="E86">
        <f t="shared" si="108"/>
        <v>0.12200000000000007</v>
      </c>
      <c r="F86">
        <f t="shared" si="108"/>
        <v>4.8199999999999223E-2</v>
      </c>
      <c r="G86">
        <f t="shared" si="108"/>
        <v>0.10679999999999996</v>
      </c>
      <c r="H86">
        <f t="shared" si="108"/>
        <v>4.4000000000000129E-2</v>
      </c>
      <c r="I86">
        <f t="shared" si="108"/>
        <v>8.0400000000001276E-2</v>
      </c>
      <c r="V86">
        <f t="shared" ref="V86:AC86" si="109">V85/10</f>
        <v>0.10500000000000007</v>
      </c>
      <c r="W86">
        <f t="shared" si="109"/>
        <v>0.10359999999999961</v>
      </c>
      <c r="X86">
        <f t="shared" si="109"/>
        <v>0.19100000000000036</v>
      </c>
      <c r="Y86">
        <f t="shared" si="109"/>
        <v>0.2169999999999998</v>
      </c>
      <c r="Z86">
        <f t="shared" si="109"/>
        <v>6.4799999999999969E-2</v>
      </c>
      <c r="AA86">
        <f t="shared" si="109"/>
        <v>0.25679999999999997</v>
      </c>
      <c r="AB86">
        <f t="shared" si="109"/>
        <v>0.13900000000000007</v>
      </c>
      <c r="AC86">
        <f t="shared" si="109"/>
        <v>9.0399999999999633E-2</v>
      </c>
      <c r="AP86">
        <f t="shared" ref="AP86:AU86" si="110">AP85/10</f>
        <v>0.11460000000000062</v>
      </c>
      <c r="AQ86">
        <f t="shared" si="110"/>
        <v>7.1200000000002289E-2</v>
      </c>
      <c r="AR86">
        <f t="shared" si="110"/>
        <v>0.15380000000000021</v>
      </c>
      <c r="AS86">
        <f t="shared" si="110"/>
        <v>0.11800000000000033</v>
      </c>
      <c r="AT86">
        <f t="shared" si="110"/>
        <v>5.300000000000029E-2</v>
      </c>
      <c r="AU86">
        <f t="shared" si="110"/>
        <v>0.16799999999999979</v>
      </c>
      <c r="AW86">
        <f>AW85/10</f>
        <v>5.0000000000000176E-2</v>
      </c>
      <c r="AX86">
        <f>AX85/10</f>
        <v>2.5000000000000001E-2</v>
      </c>
      <c r="AY86">
        <f>AY85/10</f>
        <v>0.125</v>
      </c>
      <c r="BA86">
        <f>BA85/10</f>
        <v>0.10400000000000009</v>
      </c>
      <c r="BB86">
        <f>BB85/10</f>
        <v>2.7200000000000203E-2</v>
      </c>
      <c r="BC86">
        <f>BC85/10</f>
        <v>8.8999999999999968E-2</v>
      </c>
      <c r="BD86">
        <f>BD85/10</f>
        <v>8.2000000000000031E-2</v>
      </c>
      <c r="BI86">
        <f t="shared" ref="BI86:BO86" si="111">BI85/10</f>
        <v>0.11520000000000011</v>
      </c>
      <c r="BJ86">
        <f t="shared" si="111"/>
        <v>0.1749999999999993</v>
      </c>
      <c r="BK86">
        <f t="shared" si="111"/>
        <v>0.12400000000000019</v>
      </c>
      <c r="BL86">
        <f t="shared" si="111"/>
        <v>0.20299999999999993</v>
      </c>
      <c r="BM86">
        <f t="shared" si="111"/>
        <v>4.6999999999999889E-2</v>
      </c>
      <c r="BN86">
        <f t="shared" si="111"/>
        <v>9.9999999999999825E-2</v>
      </c>
      <c r="BO86">
        <f t="shared" si="111"/>
        <v>6.84000000000001E-2</v>
      </c>
      <c r="BQ86">
        <f t="shared" ref="BQ86:BW86" si="112">BQ85/10</f>
        <v>0.12719999999999984</v>
      </c>
      <c r="BR86">
        <f t="shared" si="112"/>
        <v>0.1320000000000002</v>
      </c>
      <c r="BS86">
        <f t="shared" si="112"/>
        <v>0.1552000000000005</v>
      </c>
      <c r="BT86">
        <f t="shared" si="112"/>
        <v>0.18119999999999994</v>
      </c>
      <c r="BU86">
        <f t="shared" si="112"/>
        <v>6.3199999999999965E-2</v>
      </c>
      <c r="BV86">
        <f t="shared" si="112"/>
        <v>0.17240000000000019</v>
      </c>
      <c r="BW86">
        <f t="shared" si="112"/>
        <v>6.2800000000000009E-2</v>
      </c>
    </row>
    <row r="87" spans="1:256" x14ac:dyDescent="0.4">
      <c r="B87">
        <f t="shared" ref="B87:I87" si="113">B86/B84</f>
        <v>4.3312748498434738E-3</v>
      </c>
      <c r="C87">
        <f t="shared" si="113"/>
        <v>5.6980056980057096E-3</v>
      </c>
      <c r="D87">
        <f t="shared" si="113"/>
        <v>4.7159699892818877E-3</v>
      </c>
      <c r="E87">
        <f t="shared" si="113"/>
        <v>9.1632867658104286E-3</v>
      </c>
      <c r="F87">
        <f t="shared" si="113"/>
        <v>4.0651092181832856E-3</v>
      </c>
      <c r="G87">
        <f t="shared" si="113"/>
        <v>8.7619985232586725E-3</v>
      </c>
      <c r="H87">
        <f t="shared" si="113"/>
        <v>3.2400589101620118E-3</v>
      </c>
      <c r="I87">
        <f t="shared" si="113"/>
        <v>5.8130287036368515E-3</v>
      </c>
      <c r="V87">
        <f t="shared" ref="V87:AC87" si="114">V86/V84</f>
        <v>8.9338892197736806E-3</v>
      </c>
      <c r="W87">
        <f t="shared" si="114"/>
        <v>7.7906452098059579E-3</v>
      </c>
      <c r="X87">
        <f t="shared" si="114"/>
        <v>1.3730141614549662E-2</v>
      </c>
      <c r="Y87">
        <f t="shared" si="114"/>
        <v>1.6867469879518055E-2</v>
      </c>
      <c r="Z87">
        <f t="shared" si="114"/>
        <v>5.442633966067526E-3</v>
      </c>
      <c r="AA87">
        <f t="shared" si="114"/>
        <v>2.1139282186368125E-2</v>
      </c>
      <c r="AB87">
        <f t="shared" si="114"/>
        <v>1.02123282639042E-2</v>
      </c>
      <c r="AC87">
        <f t="shared" si="114"/>
        <v>6.6139888791337158E-3</v>
      </c>
      <c r="AP87">
        <f t="shared" ref="AP87:AU87" si="115">AP86/AP84</f>
        <v>1.0582694616308118E-2</v>
      </c>
      <c r="AQ87">
        <f t="shared" si="115"/>
        <v>4.4858870967743368E-3</v>
      </c>
      <c r="AR87">
        <f t="shared" si="115"/>
        <v>1.1710957130891665E-2</v>
      </c>
      <c r="AS87">
        <f t="shared" si="115"/>
        <v>9.3398765236663208E-3</v>
      </c>
      <c r="AT87">
        <f t="shared" si="115"/>
        <v>5.1411388107479167E-3</v>
      </c>
      <c r="AU87">
        <f t="shared" si="115"/>
        <v>1.4082145850796292E-2</v>
      </c>
      <c r="AW87">
        <f>AW86/AW84</f>
        <v>4.0173549734854709E-3</v>
      </c>
      <c r="AX87">
        <f>AX86/AX84</f>
        <v>2.9986805805445604E-3</v>
      </c>
      <c r="AY87">
        <f>AY86/AY84</f>
        <v>1.278510790631073E-2</v>
      </c>
      <c r="BA87">
        <f>BA86/BA84</f>
        <v>9.7670924117205203E-3</v>
      </c>
      <c r="BB87">
        <f>BB86/BB84</f>
        <v>3.8036638232415328E-3</v>
      </c>
      <c r="BC87">
        <f>BC86/BC84</f>
        <v>1.1553940023367515E-2</v>
      </c>
      <c r="BD87">
        <f>BD86/BD84</f>
        <v>1.5270018621973934E-2</v>
      </c>
      <c r="BI87">
        <f t="shared" ref="BI87:BO87" si="116">BI86/BI84</f>
        <v>1.0650887573964506E-2</v>
      </c>
      <c r="BJ87">
        <f t="shared" si="116"/>
        <v>1.0629897345562734E-2</v>
      </c>
      <c r="BK87">
        <f t="shared" si="116"/>
        <v>9.5715939791586394E-3</v>
      </c>
      <c r="BL87">
        <f t="shared" si="116"/>
        <v>1.5241384488324945E-2</v>
      </c>
      <c r="BM87">
        <f t="shared" si="116"/>
        <v>4.5759906532956765E-3</v>
      </c>
      <c r="BN87">
        <f t="shared" si="116"/>
        <v>9.1533180778031863E-3</v>
      </c>
      <c r="BO87">
        <f t="shared" si="116"/>
        <v>5.5623322761649257E-3</v>
      </c>
      <c r="BQ87">
        <f t="shared" ref="BQ87:BW87" si="117">BQ86/BQ84</f>
        <v>1.502480510276398E-2</v>
      </c>
      <c r="BR87">
        <f t="shared" si="117"/>
        <v>1.4254859611231123E-2</v>
      </c>
      <c r="BS87">
        <f t="shared" si="117"/>
        <v>1.4136077967028012E-2</v>
      </c>
      <c r="BT87">
        <f t="shared" si="117"/>
        <v>1.5608579550348863E-2</v>
      </c>
      <c r="BU87">
        <f t="shared" si="117"/>
        <v>8.8010026458710429E-3</v>
      </c>
      <c r="BV87">
        <f t="shared" si="117"/>
        <v>2.0580159961800189E-2</v>
      </c>
      <c r="BW87">
        <f t="shared" si="117"/>
        <v>1.1506046170758521E-2</v>
      </c>
    </row>
    <row r="88" spans="1:256" x14ac:dyDescent="0.4">
      <c r="A88" s="1" t="s">
        <v>86</v>
      </c>
      <c r="B88" s="1">
        <f t="shared" ref="B88:I88" si="118">B87*100</f>
        <v>0.43312748498434739</v>
      </c>
      <c r="C88" s="1">
        <f t="shared" si="118"/>
        <v>0.56980056980057092</v>
      </c>
      <c r="D88" s="1">
        <f t="shared" si="118"/>
        <v>0.47159699892818879</v>
      </c>
      <c r="E88" s="1">
        <f t="shared" si="118"/>
        <v>0.91632867658104289</v>
      </c>
      <c r="F88" s="1">
        <f t="shared" si="118"/>
        <v>0.40651092181832854</v>
      </c>
      <c r="G88" s="1">
        <f t="shared" si="118"/>
        <v>0.87619985232586728</v>
      </c>
      <c r="H88" s="1">
        <f t="shared" si="118"/>
        <v>0.3240058910162012</v>
      </c>
      <c r="I88" s="1">
        <f t="shared" si="118"/>
        <v>0.58130287036368511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>
        <f t="shared" ref="V88:AC88" si="119">V87*100</f>
        <v>0.89338892197736808</v>
      </c>
      <c r="W88" s="1">
        <f t="shared" si="119"/>
        <v>0.77906452098059575</v>
      </c>
      <c r="X88" s="1">
        <f t="shared" si="119"/>
        <v>1.3730141614549662</v>
      </c>
      <c r="Y88" s="1">
        <f t="shared" si="119"/>
        <v>1.6867469879518056</v>
      </c>
      <c r="Z88" s="1">
        <f t="shared" si="119"/>
        <v>0.5442633966067526</v>
      </c>
      <c r="AA88" s="1">
        <f t="shared" si="119"/>
        <v>2.1139282186368122</v>
      </c>
      <c r="AB88" s="1">
        <f t="shared" si="119"/>
        <v>1.02123282639042</v>
      </c>
      <c r="AC88" s="1">
        <f t="shared" si="119"/>
        <v>0.66139888791337154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>
        <f t="shared" ref="AP88:AU88" si="120">AP87*100</f>
        <v>1.0582694616308117</v>
      </c>
      <c r="AQ88" s="1">
        <f t="shared" si="120"/>
        <v>0.44858870967743369</v>
      </c>
      <c r="AR88" s="1">
        <f t="shared" si="120"/>
        <v>1.1710957130891664</v>
      </c>
      <c r="AS88" s="1">
        <f t="shared" si="120"/>
        <v>0.93398765236663206</v>
      </c>
      <c r="AT88" s="1">
        <f t="shared" si="120"/>
        <v>0.51411388107479161</v>
      </c>
      <c r="AU88" s="1">
        <f t="shared" si="120"/>
        <v>1.4082145850796293</v>
      </c>
      <c r="AV88" s="1"/>
      <c r="AW88" s="1">
        <f>AW87*100</f>
        <v>0.40173549734854708</v>
      </c>
      <c r="AX88" s="1">
        <f>AX87*100</f>
        <v>0.29986805805445604</v>
      </c>
      <c r="AY88" s="1">
        <f>AY87*100</f>
        <v>1.2785107906310731</v>
      </c>
      <c r="AZ88" s="1"/>
      <c r="BA88" s="1">
        <f>BA87*100</f>
        <v>0.97670924117205205</v>
      </c>
      <c r="BB88" s="1">
        <f>BB87*100</f>
        <v>0.38036638232415326</v>
      </c>
      <c r="BC88" s="1">
        <f>BC87*100</f>
        <v>1.1553940023367515</v>
      </c>
      <c r="BD88" s="1">
        <f>BD87*100</f>
        <v>1.5270018621973933</v>
      </c>
      <c r="BE88" s="1"/>
      <c r="BF88" s="1"/>
      <c r="BG88" s="1"/>
      <c r="BH88" s="1"/>
      <c r="BI88" s="1">
        <f t="shared" ref="BI88:BO88" si="121">BI87*100</f>
        <v>1.0650887573964505</v>
      </c>
      <c r="BJ88" s="1">
        <f t="shared" si="121"/>
        <v>1.0629897345562733</v>
      </c>
      <c r="BK88" s="1">
        <f t="shared" si="121"/>
        <v>0.95715939791586391</v>
      </c>
      <c r="BL88" s="1">
        <f t="shared" si="121"/>
        <v>1.5241384488324945</v>
      </c>
      <c r="BM88" s="1">
        <f t="shared" si="121"/>
        <v>0.45759906532956762</v>
      </c>
      <c r="BN88" s="1">
        <f t="shared" si="121"/>
        <v>0.91533180778031864</v>
      </c>
      <c r="BO88" s="1">
        <f t="shared" si="121"/>
        <v>0.55623322761649252</v>
      </c>
      <c r="BP88" s="1"/>
      <c r="BQ88" s="1">
        <f t="shared" ref="BQ88:BW88" si="122">BQ87*100</f>
        <v>1.5024805102763981</v>
      </c>
      <c r="BR88" s="1">
        <f t="shared" si="122"/>
        <v>1.4254859611231123</v>
      </c>
      <c r="BS88" s="1">
        <f t="shared" si="122"/>
        <v>1.4136077967028011</v>
      </c>
      <c r="BT88" s="1">
        <f t="shared" si="122"/>
        <v>1.5608579550348862</v>
      </c>
      <c r="BU88" s="1">
        <f t="shared" si="122"/>
        <v>0.88010026458710433</v>
      </c>
      <c r="BV88" s="1">
        <f t="shared" si="122"/>
        <v>2.0580159961800191</v>
      </c>
      <c r="BW88" s="1">
        <f t="shared" si="122"/>
        <v>1.1506046170758522</v>
      </c>
      <c r="BX88" s="1"/>
      <c r="BY88" s="1"/>
      <c r="BZ88" s="1"/>
      <c r="CA88" s="1"/>
      <c r="CB88" s="1">
        <f>AVERAGE(B88:CA88)</f>
        <v>0.9705921061656011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4">
      <c r="A89" s="1" t="s">
        <v>222</v>
      </c>
      <c r="B89" s="4">
        <f t="shared" ref="B89:BL89" si="123">((POWER(ABS(B84-B74), 2))+(POWER(ABS(B84-B75), 2))+(POWER(ABS(B84-B76), 2))+(POWER(ABS(B84-B77), 2))+(POWER(ABS(B84-B78), 2))+(POWER(ABS(B84-B79), 2))+(POWER(ABS(B84-B80), 2))+(POWER(ABS(B84-B81), 2))+(POWER(ABS(B84-B82), 2))+(POWER(ABS(B84-B83), 2)))</f>
        <v>3.669000000000007E-2</v>
      </c>
      <c r="C89" s="4">
        <f t="shared" si="123"/>
        <v>8.4360000000000143E-2</v>
      </c>
      <c r="D89" s="4">
        <f t="shared" si="123"/>
        <v>5.5249999999999973E-2</v>
      </c>
      <c r="E89" s="4">
        <f t="shared" si="123"/>
        <v>0.24103999999999998</v>
      </c>
      <c r="F89" s="4">
        <f t="shared" si="123"/>
        <v>4.1809999999999688E-2</v>
      </c>
      <c r="G89" s="4">
        <f t="shared" si="123"/>
        <v>0.20108999999999996</v>
      </c>
      <c r="H89" s="4">
        <f t="shared" si="123"/>
        <v>3.2399999999999825E-2</v>
      </c>
      <c r="I89" s="4">
        <f t="shared" si="123"/>
        <v>0.15668999999999964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>
        <f t="shared" si="123"/>
        <v>0.15901000000000051</v>
      </c>
      <c r="W89" s="4">
        <f t="shared" si="123"/>
        <v>0.1295599999999999</v>
      </c>
      <c r="X89" s="4">
        <f t="shared" si="123"/>
        <v>0.56369000000000125</v>
      </c>
      <c r="Y89" s="4">
        <f t="shared" si="123"/>
        <v>0.54444999999999921</v>
      </c>
      <c r="Z89" s="4">
        <f t="shared" si="123"/>
        <v>6.384000000000023E-2</v>
      </c>
      <c r="AA89" s="4">
        <f t="shared" si="123"/>
        <v>0.81335999999999931</v>
      </c>
      <c r="AB89" s="4">
        <f t="shared" si="123"/>
        <v>0.34009000000000067</v>
      </c>
      <c r="AC89" s="4">
        <f t="shared" si="123"/>
        <v>0.13935999999999965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>
        <f t="shared" si="123"/>
        <v>0.2000900000000006</v>
      </c>
      <c r="AQ89" s="4">
        <f t="shared" si="123"/>
        <v>0.13556000000000065</v>
      </c>
      <c r="AR89" s="4">
        <f t="shared" si="123"/>
        <v>0.29720999999999953</v>
      </c>
      <c r="AS89" s="4">
        <f t="shared" si="123"/>
        <v>0.20184000000000069</v>
      </c>
      <c r="AT89" s="4">
        <f t="shared" si="123"/>
        <v>4.3890000000000394E-2</v>
      </c>
      <c r="AU89" s="4">
        <f t="shared" si="123"/>
        <v>0.53559999999999797</v>
      </c>
      <c r="AV89" s="4"/>
      <c r="AW89" s="4">
        <f t="shared" si="123"/>
        <v>3.9440000000000239E-2</v>
      </c>
      <c r="AX89" s="4">
        <f t="shared" si="123"/>
        <v>9.6100000000001115E-3</v>
      </c>
      <c r="AY89" s="4">
        <f t="shared" si="123"/>
        <v>0.25141000000000047</v>
      </c>
      <c r="AZ89" s="4"/>
      <c r="BA89" s="4">
        <f t="shared" si="123"/>
        <v>0.15656000000000045</v>
      </c>
      <c r="BB89" s="4">
        <f t="shared" si="123"/>
        <v>1.2290000000000018E-2</v>
      </c>
      <c r="BC89" s="4">
        <f t="shared" si="123"/>
        <v>0.11320999999999988</v>
      </c>
      <c r="BD89" s="4">
        <f t="shared" si="123"/>
        <v>9.3599999999999975E-2</v>
      </c>
      <c r="BE89" s="4"/>
      <c r="BF89" s="4"/>
      <c r="BG89" s="4"/>
      <c r="BH89" s="4"/>
      <c r="BI89" s="4">
        <f t="shared" si="123"/>
        <v>0.19224000000000022</v>
      </c>
      <c r="BJ89" s="4">
        <f t="shared" si="123"/>
        <v>0.58200999999999903</v>
      </c>
      <c r="BK89" s="4">
        <f t="shared" si="123"/>
        <v>0.25965000000000121</v>
      </c>
      <c r="BL89" s="4">
        <f t="shared" si="123"/>
        <v>0.60289000000000015</v>
      </c>
      <c r="BM89" s="4">
        <f>((POWER(ABS(BM84-BM74), 2))+(POWER(ABS(BM84-BM75), 2))+(POWER(ABS(BM84-BM76), 2))+(POWER(ABS(BM84-BM77), 2))+(POWER(ABS(BM84-BM78), 2))+(POWER(ABS(BM84-BM79), 2))+(POWER(ABS(BM84-BM80), 2))+(POWER(ABS(BM84-BM81), 2))+(POWER(ABS(BM84-BM82), 2))+(POWER(ABS(BM84-BM83), 2)))</f>
        <v>4.4889999999999999E-2</v>
      </c>
      <c r="BN89" s="4">
        <f>((POWER(ABS(BN84-BN74), 2))+(POWER(ABS(BN84-BN75), 2))+(POWER(ABS(BN84-BN76), 2))+(POWER(ABS(BN84-BN77), 2))+(POWER(ABS(BN84-BN78), 2))+(POWER(ABS(BN84-BN79), 2))+(POWER(ABS(BN84-BN80), 2))+(POWER(ABS(BN84-BN81), 2))+(POWER(ABS(BN84-BN82), 2))+(POWER(ABS(BN84-BN83), 2)))</f>
        <v>0.19785000000000008</v>
      </c>
      <c r="BO89" s="4">
        <f>((POWER(ABS(BO84-BO74), 2))+(POWER(ABS(BO84-BO75), 2))+(POWER(ABS(BO84-BO76), 2))+(POWER(ABS(BO84-BO77), 2))+(POWER(ABS(BO84-BO78), 2))+(POWER(ABS(BO84-BO79), 2))+(POWER(ABS(BO84-BO80), 2))+(POWER(ABS(BO84-BO81), 2))+(POWER(ABS(BO84-BO82), 2))+(POWER(ABS(BO84-BO83), 2)))</f>
        <v>6.4809999999999743E-2</v>
      </c>
      <c r="BP89" s="4"/>
      <c r="BQ89" s="4">
        <f t="shared" ref="BQ89:BW89" si="124">((POWER(ABS(BQ84-BQ74), 2))+(POWER(ABS(BQ84-BQ75), 2))+(POWER(ABS(BQ84-BQ76), 2))+(POWER(ABS(BQ84-BQ77), 2))+(POWER(ABS(BQ84-BQ78), 2))+(POWER(ABS(BQ84-BQ79), 2))+(POWER(ABS(BQ84-BQ80), 2))+(POWER(ABS(BQ84-BQ81), 2))+(POWER(ABS(BQ84-BQ82), 2))+(POWER(ABS(BQ84-BQ83), 2)))</f>
        <v>0.2320399999999998</v>
      </c>
      <c r="BR89" s="4">
        <f t="shared" si="124"/>
        <v>0.1918000000000005</v>
      </c>
      <c r="BS89" s="4">
        <f t="shared" si="124"/>
        <v>0.35269000000000045</v>
      </c>
      <c r="BT89" s="4">
        <f t="shared" si="124"/>
        <v>0.55208999999999964</v>
      </c>
      <c r="BU89" s="4">
        <f t="shared" si="124"/>
        <v>4.6889999999999959E-2</v>
      </c>
      <c r="BV89" s="4">
        <f t="shared" si="124"/>
        <v>0.40780999999999984</v>
      </c>
      <c r="BW89" s="4">
        <f t="shared" si="124"/>
        <v>7.3160000000000183E-2</v>
      </c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</row>
    <row r="90" spans="1:256" x14ac:dyDescent="0.4">
      <c r="A90" s="1"/>
      <c r="B90" s="4">
        <f t="shared" ref="B90:I90" si="125">B89/9</f>
        <v>4.0766666666666746E-3</v>
      </c>
      <c r="C90" s="4">
        <f t="shared" si="125"/>
        <v>9.3733333333333498E-3</v>
      </c>
      <c r="D90" s="4">
        <f t="shared" si="125"/>
        <v>6.1388888888888856E-3</v>
      </c>
      <c r="E90" s="4">
        <f t="shared" si="125"/>
        <v>2.6782222222222221E-2</v>
      </c>
      <c r="F90" s="4">
        <f t="shared" si="125"/>
        <v>4.6455555555555209E-3</v>
      </c>
      <c r="G90" s="4">
        <f t="shared" si="125"/>
        <v>2.234333333333333E-2</v>
      </c>
      <c r="H90" s="4">
        <f t="shared" si="125"/>
        <v>3.5999999999999804E-3</v>
      </c>
      <c r="I90" s="4">
        <f t="shared" si="125"/>
        <v>1.740999999999996E-2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>
        <f t="shared" ref="V90:AC90" si="126">V89/9</f>
        <v>1.7667777777777834E-2</v>
      </c>
      <c r="W90" s="4">
        <f t="shared" si="126"/>
        <v>1.4395555555555543E-2</v>
      </c>
      <c r="X90" s="4">
        <f t="shared" si="126"/>
        <v>6.2632222222222367E-2</v>
      </c>
      <c r="Y90" s="4">
        <f t="shared" si="126"/>
        <v>6.0494444444444358E-2</v>
      </c>
      <c r="Z90" s="4">
        <f t="shared" si="126"/>
        <v>7.0933333333333586E-3</v>
      </c>
      <c r="AA90" s="4">
        <f t="shared" si="126"/>
        <v>9.037333333333325E-2</v>
      </c>
      <c r="AB90" s="4">
        <f t="shared" si="126"/>
        <v>3.7787777777777851E-2</v>
      </c>
      <c r="AC90" s="4">
        <f t="shared" si="126"/>
        <v>1.5484444444444405E-2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>
        <f t="shared" ref="AP90:AU90" si="127">AP89/9</f>
        <v>2.2232222222222289E-2</v>
      </c>
      <c r="AQ90" s="4">
        <f t="shared" si="127"/>
        <v>1.5062222222222294E-2</v>
      </c>
      <c r="AR90" s="4">
        <f t="shared" si="127"/>
        <v>3.302333333333328E-2</v>
      </c>
      <c r="AS90" s="4">
        <f t="shared" si="127"/>
        <v>2.2426666666666744E-2</v>
      </c>
      <c r="AT90" s="4">
        <f t="shared" si="127"/>
        <v>4.8766666666667105E-3</v>
      </c>
      <c r="AU90" s="4">
        <f t="shared" si="127"/>
        <v>5.9511111111110883E-2</v>
      </c>
      <c r="AV90" s="4"/>
      <c r="AW90" s="4">
        <f>AW89/9</f>
        <v>4.3822222222222491E-3</v>
      </c>
      <c r="AX90" s="4">
        <f>AX89/9</f>
        <v>1.0677777777777901E-3</v>
      </c>
      <c r="AY90" s="4">
        <f>AY89/9</f>
        <v>2.7934444444444498E-2</v>
      </c>
      <c r="AZ90" s="4"/>
      <c r="BA90" s="4">
        <f>BA89/9</f>
        <v>1.7395555555555605E-2</v>
      </c>
      <c r="BB90" s="4">
        <f>BB89/9</f>
        <v>1.3655555555555576E-3</v>
      </c>
      <c r="BC90" s="4">
        <f>BC89/9</f>
        <v>1.2578888888888876E-2</v>
      </c>
      <c r="BD90" s="4">
        <f>BD89/9</f>
        <v>1.0399999999999998E-2</v>
      </c>
      <c r="BE90" s="4"/>
      <c r="BF90" s="4"/>
      <c r="BG90" s="4"/>
      <c r="BH90" s="4"/>
      <c r="BI90" s="4">
        <f t="shared" ref="BI90:BO90" si="128">BI89/9</f>
        <v>2.1360000000000025E-2</v>
      </c>
      <c r="BJ90" s="4">
        <f t="shared" si="128"/>
        <v>6.4667777777777671E-2</v>
      </c>
      <c r="BK90" s="4">
        <f t="shared" si="128"/>
        <v>2.8850000000000136E-2</v>
      </c>
      <c r="BL90" s="4">
        <f t="shared" si="128"/>
        <v>6.6987777777777799E-2</v>
      </c>
      <c r="BM90" s="4">
        <f t="shared" si="128"/>
        <v>4.9877777777777776E-3</v>
      </c>
      <c r="BN90" s="4">
        <f t="shared" si="128"/>
        <v>2.1983333333333341E-2</v>
      </c>
      <c r="BO90" s="4">
        <f t="shared" si="128"/>
        <v>7.2011111111110826E-3</v>
      </c>
      <c r="BP90" s="4"/>
      <c r="BQ90" s="4">
        <f t="shared" ref="BQ90:BW90" si="129">BQ89/9</f>
        <v>2.5782222222222199E-2</v>
      </c>
      <c r="BR90" s="4">
        <f t="shared" si="129"/>
        <v>2.1311111111111166E-2</v>
      </c>
      <c r="BS90" s="4">
        <f t="shared" si="129"/>
        <v>3.9187777777777828E-2</v>
      </c>
      <c r="BT90" s="4">
        <f t="shared" si="129"/>
        <v>6.1343333333333291E-2</v>
      </c>
      <c r="BU90" s="4">
        <f t="shared" si="129"/>
        <v>5.2099999999999959E-3</v>
      </c>
      <c r="BV90" s="4">
        <f t="shared" si="129"/>
        <v>4.5312222222222205E-2</v>
      </c>
      <c r="BW90" s="4">
        <f t="shared" si="129"/>
        <v>8.1288888888889094E-3</v>
      </c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</row>
    <row r="91" spans="1:256" x14ac:dyDescent="0.4">
      <c r="A91" s="1" t="s">
        <v>223</v>
      </c>
      <c r="B91" s="2">
        <f t="shared" ref="B91:I91" si="130">SQRT(B90)/SQRT(10)</f>
        <v>2.0190756961210431E-2</v>
      </c>
      <c r="C91" s="2">
        <f t="shared" si="130"/>
        <v>3.0615900008546783E-2</v>
      </c>
      <c r="D91" s="2">
        <f t="shared" si="130"/>
        <v>2.4776781245530833E-2</v>
      </c>
      <c r="E91" s="2">
        <f t="shared" si="130"/>
        <v>5.1751543186867595E-2</v>
      </c>
      <c r="F91" s="2">
        <f t="shared" si="130"/>
        <v>2.1553550880436201E-2</v>
      </c>
      <c r="G91" s="2">
        <f t="shared" si="130"/>
        <v>4.7268735262680051E-2</v>
      </c>
      <c r="H91" s="2">
        <f t="shared" si="130"/>
        <v>1.8973665961010223E-2</v>
      </c>
      <c r="I91" s="2">
        <f t="shared" si="130"/>
        <v>4.1725292090050083E-2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>
        <f t="shared" ref="V91:AC91" si="131">SQRT(V90)/SQRT(10)</f>
        <v>4.2033055774922945E-2</v>
      </c>
      <c r="W91" s="2">
        <f t="shared" si="131"/>
        <v>3.7941475400352503E-2</v>
      </c>
      <c r="X91" s="2">
        <f t="shared" si="131"/>
        <v>7.9140521998671678E-2</v>
      </c>
      <c r="Y91" s="2">
        <f t="shared" si="131"/>
        <v>7.7778174602162242E-2</v>
      </c>
      <c r="Z91" s="2">
        <f t="shared" si="131"/>
        <v>2.6633312473917616E-2</v>
      </c>
      <c r="AA91" s="2">
        <f t="shared" si="131"/>
        <v>9.5064890118977799E-2</v>
      </c>
      <c r="AB91" s="2">
        <f t="shared" si="131"/>
        <v>6.1471764069186953E-2</v>
      </c>
      <c r="AC91" s="2">
        <f t="shared" si="131"/>
        <v>3.9350278835663166E-2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>
        <f t="shared" ref="AP91:AU91" si="132">SQRT(AP90)/SQRT(10)</f>
        <v>4.7151057487846745E-2</v>
      </c>
      <c r="AQ91" s="2">
        <f t="shared" si="132"/>
        <v>3.8810078874207787E-2</v>
      </c>
      <c r="AR91" s="2">
        <f t="shared" si="132"/>
        <v>5.7465931936525029E-2</v>
      </c>
      <c r="AS91" s="2">
        <f t="shared" si="132"/>
        <v>4.7356801693808188E-2</v>
      </c>
      <c r="AT91" s="2">
        <f t="shared" si="132"/>
        <v>2.2083176100069279E-2</v>
      </c>
      <c r="AU91" s="2">
        <f t="shared" si="132"/>
        <v>7.7143445030093696E-2</v>
      </c>
      <c r="AV91" s="2"/>
      <c r="AW91" s="2">
        <f>SQRT(AW90)/SQRT(10)</f>
        <v>2.0933757957476842E-2</v>
      </c>
      <c r="AX91" s="2">
        <f>SQRT(AX90)/SQRT(10)</f>
        <v>1.0333333333333394E-2</v>
      </c>
      <c r="AY91" s="2">
        <f>SQRT(AY90)/SQRT(10)</f>
        <v>5.2853045744256304E-2</v>
      </c>
      <c r="AZ91" s="2"/>
      <c r="BA91" s="2">
        <f>SQRT(BA90)/SQRT(10)</f>
        <v>4.1707979518978866E-2</v>
      </c>
      <c r="BB91" s="2">
        <f>SQRT(BB90)/SQRT(10)</f>
        <v>1.1685698761972077E-2</v>
      </c>
      <c r="BC91" s="2">
        <f>SQRT(BC90)/SQRT(10)</f>
        <v>3.5466729323252906E-2</v>
      </c>
      <c r="BD91" s="2">
        <f>SQRT(BD90)/SQRT(10)</f>
        <v>3.2249030993194192E-2</v>
      </c>
      <c r="BE91" s="2"/>
      <c r="BF91" s="2"/>
      <c r="BG91" s="2"/>
      <c r="BH91" s="2"/>
      <c r="BI91" s="2">
        <f t="shared" ref="BI91:BO91" si="133">SQRT(BI90)/SQRT(10)</f>
        <v>4.6216880033165389E-2</v>
      </c>
      <c r="BJ91" s="2">
        <f t="shared" si="133"/>
        <v>8.0416278064691399E-2</v>
      </c>
      <c r="BK91" s="2">
        <f t="shared" si="133"/>
        <v>5.3712196007983264E-2</v>
      </c>
      <c r="BL91" s="2">
        <f t="shared" si="133"/>
        <v>8.1846061467719874E-2</v>
      </c>
      <c r="BM91" s="2">
        <f t="shared" si="133"/>
        <v>2.233333333333333E-2</v>
      </c>
      <c r="BN91" s="2">
        <f t="shared" si="133"/>
        <v>4.6886387505685842E-2</v>
      </c>
      <c r="BO91" s="2">
        <f t="shared" si="133"/>
        <v>2.6834886083438255E-2</v>
      </c>
      <c r="BP91" s="2"/>
      <c r="BQ91" s="2">
        <f t="shared" ref="BQ91:BW91" si="134">SQRT(BQ90)/SQRT(10)</f>
        <v>5.0776197398212278E-2</v>
      </c>
      <c r="BR91" s="2">
        <f t="shared" si="134"/>
        <v>4.6163959006037557E-2</v>
      </c>
      <c r="BS91" s="2">
        <f t="shared" si="134"/>
        <v>6.2600141994869171E-2</v>
      </c>
      <c r="BT91" s="2">
        <f t="shared" si="134"/>
        <v>7.8321984993572069E-2</v>
      </c>
      <c r="BU91" s="2">
        <f t="shared" si="134"/>
        <v>2.2825424421026645E-2</v>
      </c>
      <c r="BV91" s="2">
        <f t="shared" si="134"/>
        <v>6.7314353760711543E-2</v>
      </c>
      <c r="BW91" s="2">
        <f t="shared" si="134"/>
        <v>2.8511206373790832E-2</v>
      </c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4">
      <c r="A92" t="s">
        <v>103</v>
      </c>
      <c r="N92">
        <v>8.36</v>
      </c>
      <c r="O92">
        <v>5.93</v>
      </c>
      <c r="P92">
        <v>7.29</v>
      </c>
      <c r="Q92">
        <v>6.49</v>
      </c>
      <c r="T92">
        <v>7.88</v>
      </c>
      <c r="U92">
        <v>8.61</v>
      </c>
      <c r="AH92">
        <v>8.59</v>
      </c>
      <c r="AI92">
        <v>6.16</v>
      </c>
      <c r="AJ92">
        <v>7.66</v>
      </c>
      <c r="AK92">
        <v>5.88</v>
      </c>
      <c r="AN92">
        <v>7.58</v>
      </c>
      <c r="AO92">
        <v>8.3800000000000008</v>
      </c>
      <c r="AP92">
        <v>10.65</v>
      </c>
      <c r="AQ92">
        <v>15.53</v>
      </c>
      <c r="AR92">
        <v>12.39</v>
      </c>
      <c r="AS92">
        <v>12.42</v>
      </c>
      <c r="AT92">
        <v>10.06</v>
      </c>
      <c r="AU92">
        <v>11.55</v>
      </c>
      <c r="AV92">
        <v>12.68</v>
      </c>
      <c r="AW92">
        <v>12.97</v>
      </c>
      <c r="BB92">
        <v>7.06</v>
      </c>
      <c r="BC92">
        <v>7.34</v>
      </c>
      <c r="BH92">
        <v>7.92</v>
      </c>
      <c r="BI92">
        <v>10.56</v>
      </c>
      <c r="BJ92">
        <v>14.89</v>
      </c>
      <c r="BK92">
        <v>12.69</v>
      </c>
      <c r="BL92">
        <v>12.52</v>
      </c>
      <c r="BM92">
        <v>10.19</v>
      </c>
      <c r="BN92">
        <v>11.34</v>
      </c>
      <c r="BO92">
        <v>12.68</v>
      </c>
      <c r="BP92">
        <v>13.15</v>
      </c>
      <c r="BU92">
        <v>7.08</v>
      </c>
      <c r="BV92">
        <v>7.23</v>
      </c>
      <c r="CA92">
        <v>7.78</v>
      </c>
    </row>
    <row r="93" spans="1:256" x14ac:dyDescent="0.4">
      <c r="N93">
        <v>7.86</v>
      </c>
      <c r="O93">
        <v>6.43</v>
      </c>
      <c r="P93">
        <v>7.11</v>
      </c>
      <c r="Q93">
        <v>6.34</v>
      </c>
      <c r="T93">
        <v>7.82</v>
      </c>
      <c r="U93">
        <v>8.58</v>
      </c>
      <c r="AH93">
        <v>8.5500000000000007</v>
      </c>
      <c r="AI93">
        <v>6.24</v>
      </c>
      <c r="AJ93">
        <v>7.73</v>
      </c>
      <c r="AK93">
        <v>5.86</v>
      </c>
      <c r="AN93">
        <v>7.89</v>
      </c>
      <c r="AO93">
        <v>8.42</v>
      </c>
      <c r="AP93">
        <v>10.84</v>
      </c>
      <c r="AQ93">
        <v>15.55</v>
      </c>
      <c r="AR93">
        <v>12.44</v>
      </c>
      <c r="AS93">
        <v>12.81</v>
      </c>
      <c r="AT93">
        <v>9.92</v>
      </c>
      <c r="AU93">
        <v>11.69</v>
      </c>
      <c r="AV93">
        <v>12.63</v>
      </c>
      <c r="AW93">
        <v>12.94</v>
      </c>
      <c r="BB93">
        <v>6.88</v>
      </c>
      <c r="BC93">
        <v>7.36</v>
      </c>
      <c r="BH93">
        <v>7.98</v>
      </c>
      <c r="BI93">
        <v>10.59</v>
      </c>
      <c r="BJ93">
        <v>15.11</v>
      </c>
      <c r="BK93">
        <v>12.34</v>
      </c>
      <c r="BL93">
        <v>12.56</v>
      </c>
      <c r="BM93">
        <v>10.23</v>
      </c>
      <c r="BN93">
        <v>11.46</v>
      </c>
      <c r="BO93">
        <v>12.64</v>
      </c>
      <c r="BP93">
        <v>12.92</v>
      </c>
      <c r="BU93">
        <v>7.18</v>
      </c>
      <c r="BV93">
        <v>7.12</v>
      </c>
      <c r="CA93">
        <v>7.75</v>
      </c>
    </row>
    <row r="94" spans="1:256" x14ac:dyDescent="0.4">
      <c r="N94">
        <v>8.18</v>
      </c>
      <c r="O94">
        <v>6.41</v>
      </c>
      <c r="P94">
        <v>7.26</v>
      </c>
      <c r="Q94">
        <v>6.51</v>
      </c>
      <c r="T94">
        <v>7.81</v>
      </c>
      <c r="U94">
        <v>8.67</v>
      </c>
      <c r="AH94">
        <v>8.69</v>
      </c>
      <c r="AI94">
        <v>6.24</v>
      </c>
      <c r="AJ94">
        <v>7.78</v>
      </c>
      <c r="AK94">
        <v>5.85</v>
      </c>
      <c r="AN94">
        <v>7.62</v>
      </c>
      <c r="AO94">
        <v>8.4499999999999993</v>
      </c>
      <c r="AP94">
        <v>10.54</v>
      </c>
      <c r="AQ94">
        <v>15.45</v>
      </c>
      <c r="AR94">
        <v>12.34</v>
      </c>
      <c r="AS94">
        <v>12.24</v>
      </c>
      <c r="AT94">
        <v>10.11</v>
      </c>
      <c r="AU94">
        <v>11.57</v>
      </c>
      <c r="AV94">
        <v>12.71</v>
      </c>
      <c r="AW94">
        <v>12.99</v>
      </c>
      <c r="BB94">
        <v>6.96</v>
      </c>
      <c r="BC94">
        <v>7.38</v>
      </c>
      <c r="BH94">
        <v>7.81</v>
      </c>
      <c r="BI94">
        <v>10.72</v>
      </c>
      <c r="BJ94">
        <v>15.35</v>
      </c>
      <c r="BK94">
        <v>12.16</v>
      </c>
      <c r="BL94">
        <v>12.98</v>
      </c>
      <c r="BM94">
        <v>10.26</v>
      </c>
      <c r="BN94">
        <v>11.35</v>
      </c>
      <c r="BO94">
        <v>12.49</v>
      </c>
      <c r="BP94">
        <v>13.08</v>
      </c>
      <c r="BU94">
        <v>6.99</v>
      </c>
      <c r="BV94">
        <v>7.22</v>
      </c>
      <c r="CA94">
        <v>7.97</v>
      </c>
    </row>
    <row r="95" spans="1:256" x14ac:dyDescent="0.4">
      <c r="N95">
        <v>7.73</v>
      </c>
      <c r="O95">
        <v>6.47</v>
      </c>
      <c r="P95">
        <v>7.17</v>
      </c>
      <c r="Q95">
        <v>6.49</v>
      </c>
      <c r="T95">
        <v>7.89</v>
      </c>
      <c r="U95">
        <v>8.6300000000000008</v>
      </c>
      <c r="AH95">
        <v>8.5500000000000007</v>
      </c>
      <c r="AI95">
        <v>6.26</v>
      </c>
      <c r="AJ95">
        <v>7.83</v>
      </c>
      <c r="AK95">
        <v>5.85</v>
      </c>
      <c r="AN95">
        <v>7.58</v>
      </c>
      <c r="AO95">
        <v>8.4700000000000006</v>
      </c>
      <c r="AP95">
        <v>10.47</v>
      </c>
      <c r="AQ95">
        <v>15.44</v>
      </c>
      <c r="AR95">
        <v>12.28</v>
      </c>
      <c r="AS95">
        <v>12.52</v>
      </c>
      <c r="AT95">
        <v>10.15</v>
      </c>
      <c r="AU95">
        <v>12.18</v>
      </c>
      <c r="AV95">
        <v>12.72</v>
      </c>
      <c r="AW95">
        <v>12.72</v>
      </c>
      <c r="BB95">
        <v>6.89</v>
      </c>
      <c r="BC95">
        <v>7.29</v>
      </c>
      <c r="BH95">
        <v>7.86</v>
      </c>
      <c r="BI95">
        <v>10.64</v>
      </c>
      <c r="BJ95">
        <v>15.36</v>
      </c>
      <c r="BK95">
        <v>12.72</v>
      </c>
      <c r="BL95">
        <v>13.08</v>
      </c>
      <c r="BM95">
        <v>10.26</v>
      </c>
      <c r="BN95">
        <v>11.21</v>
      </c>
      <c r="BO95">
        <v>12.39</v>
      </c>
      <c r="BP95">
        <v>12.93</v>
      </c>
      <c r="BU95">
        <v>6.93</v>
      </c>
      <c r="BV95">
        <v>7.17</v>
      </c>
      <c r="CA95">
        <v>7.56</v>
      </c>
    </row>
    <row r="96" spans="1:256" x14ac:dyDescent="0.4">
      <c r="N96">
        <v>7.87</v>
      </c>
      <c r="O96">
        <v>6.47</v>
      </c>
      <c r="P96">
        <v>7.21</v>
      </c>
      <c r="Q96">
        <v>6.53</v>
      </c>
      <c r="T96">
        <v>7.88</v>
      </c>
      <c r="U96">
        <v>8.5399999999999991</v>
      </c>
      <c r="AH96">
        <v>8.76</v>
      </c>
      <c r="AI96">
        <v>6.22</v>
      </c>
      <c r="AJ96">
        <v>7.72</v>
      </c>
      <c r="AK96">
        <v>5.88</v>
      </c>
      <c r="AN96">
        <v>7.58</v>
      </c>
      <c r="AO96">
        <v>8.3800000000000008</v>
      </c>
      <c r="AP96">
        <v>10.58</v>
      </c>
      <c r="AQ96">
        <v>15.54</v>
      </c>
      <c r="AR96">
        <v>13.03</v>
      </c>
      <c r="AS96">
        <v>12.79</v>
      </c>
      <c r="AT96">
        <v>10.039999999999999</v>
      </c>
      <c r="AU96">
        <v>12.32</v>
      </c>
      <c r="AV96">
        <v>12.67</v>
      </c>
      <c r="AW96">
        <v>12.93</v>
      </c>
      <c r="BB96">
        <v>6.84</v>
      </c>
      <c r="BC96">
        <v>7.54</v>
      </c>
      <c r="BH96">
        <v>7.94</v>
      </c>
      <c r="BI96">
        <v>10.46</v>
      </c>
      <c r="BJ96">
        <v>15.33</v>
      </c>
      <c r="BK96">
        <v>12.27</v>
      </c>
      <c r="BL96">
        <v>12.37</v>
      </c>
      <c r="BM96">
        <v>10.44</v>
      </c>
      <c r="BN96">
        <v>11.25</v>
      </c>
      <c r="BO96">
        <v>12.38</v>
      </c>
      <c r="BP96">
        <v>13.08</v>
      </c>
      <c r="BU96">
        <v>6.89</v>
      </c>
      <c r="BV96">
        <v>6.79</v>
      </c>
      <c r="CA96">
        <v>7.62</v>
      </c>
    </row>
    <row r="97" spans="1:256" x14ac:dyDescent="0.4">
      <c r="N97">
        <v>7.95</v>
      </c>
      <c r="O97">
        <v>6.41</v>
      </c>
      <c r="P97">
        <v>7.44</v>
      </c>
      <c r="Q97">
        <v>6.52</v>
      </c>
      <c r="T97">
        <v>7.94</v>
      </c>
      <c r="U97">
        <v>8.5399999999999991</v>
      </c>
      <c r="AH97">
        <v>8.66</v>
      </c>
      <c r="AI97">
        <v>6.34</v>
      </c>
      <c r="AJ97">
        <v>7.58</v>
      </c>
      <c r="AK97">
        <v>5.96</v>
      </c>
      <c r="AN97">
        <v>7.48</v>
      </c>
      <c r="AO97">
        <v>8.48</v>
      </c>
      <c r="AP97">
        <v>10.48</v>
      </c>
      <c r="AQ97">
        <v>15.26</v>
      </c>
      <c r="AR97">
        <v>12.14</v>
      </c>
      <c r="AS97">
        <v>12.46</v>
      </c>
      <c r="AT97">
        <v>10.050000000000001</v>
      </c>
      <c r="AU97">
        <v>11.66</v>
      </c>
      <c r="AV97">
        <v>12.68</v>
      </c>
      <c r="AW97">
        <v>12.95</v>
      </c>
      <c r="BB97">
        <v>7.21</v>
      </c>
      <c r="BC97">
        <v>7.61</v>
      </c>
      <c r="BH97">
        <v>7.81</v>
      </c>
      <c r="BI97">
        <v>10.53</v>
      </c>
      <c r="BJ97">
        <v>15.16</v>
      </c>
      <c r="BK97">
        <v>12.21</v>
      </c>
      <c r="BL97">
        <v>12.58</v>
      </c>
      <c r="BM97">
        <v>10.26</v>
      </c>
      <c r="BN97">
        <v>11.33</v>
      </c>
      <c r="BO97">
        <v>12.68</v>
      </c>
      <c r="BP97">
        <v>13.08</v>
      </c>
      <c r="BU97">
        <v>7.28</v>
      </c>
      <c r="BV97">
        <v>7.16</v>
      </c>
      <c r="CA97">
        <v>7.62</v>
      </c>
    </row>
    <row r="98" spans="1:256" x14ac:dyDescent="0.4">
      <c r="N98">
        <v>7.97</v>
      </c>
      <c r="O98">
        <v>6.36</v>
      </c>
      <c r="P98">
        <v>7.11</v>
      </c>
      <c r="Q98">
        <v>6.45</v>
      </c>
      <c r="T98">
        <v>7.76</v>
      </c>
      <c r="U98">
        <v>8.43</v>
      </c>
      <c r="AH98">
        <v>8.57</v>
      </c>
      <c r="AI98">
        <v>6.33</v>
      </c>
      <c r="AJ98">
        <v>7.54</v>
      </c>
      <c r="AK98">
        <v>5.89</v>
      </c>
      <c r="AN98">
        <v>7.56</v>
      </c>
      <c r="AO98">
        <v>8.3699999999999992</v>
      </c>
      <c r="AP98">
        <v>10.32</v>
      </c>
      <c r="AQ98">
        <v>15.38</v>
      </c>
      <c r="AR98">
        <v>12.36</v>
      </c>
      <c r="AS98">
        <v>12.61</v>
      </c>
      <c r="AT98">
        <v>10.35</v>
      </c>
      <c r="AU98">
        <v>11.59</v>
      </c>
      <c r="AV98">
        <v>12.59</v>
      </c>
      <c r="AW98">
        <v>12.82</v>
      </c>
      <c r="BB98">
        <v>6.91</v>
      </c>
      <c r="BC98">
        <v>7.45</v>
      </c>
      <c r="BH98">
        <v>7.98</v>
      </c>
      <c r="BI98">
        <v>10.62</v>
      </c>
      <c r="BJ98">
        <v>15.17</v>
      </c>
      <c r="BK98">
        <v>12.28</v>
      </c>
      <c r="BL98">
        <v>12.79</v>
      </c>
      <c r="BM98">
        <v>10.220000000000001</v>
      </c>
      <c r="BN98">
        <v>11.18</v>
      </c>
      <c r="BO98">
        <v>12.62</v>
      </c>
      <c r="BP98">
        <v>13.16</v>
      </c>
      <c r="BU98">
        <v>6.86</v>
      </c>
      <c r="BV98">
        <v>7.18</v>
      </c>
      <c r="CA98">
        <v>7.67</v>
      </c>
    </row>
    <row r="99" spans="1:256" x14ac:dyDescent="0.4">
      <c r="N99">
        <v>7.81</v>
      </c>
      <c r="O99">
        <v>6.47</v>
      </c>
      <c r="P99">
        <v>7.53</v>
      </c>
      <c r="Q99">
        <v>6.34</v>
      </c>
      <c r="T99">
        <v>7.88</v>
      </c>
      <c r="U99">
        <v>8.58</v>
      </c>
      <c r="AH99">
        <v>8.48</v>
      </c>
      <c r="AI99">
        <v>6.69</v>
      </c>
      <c r="AJ99">
        <v>7.63</v>
      </c>
      <c r="AK99">
        <v>5.91</v>
      </c>
      <c r="AN99">
        <v>7.26</v>
      </c>
      <c r="AO99">
        <v>8.33</v>
      </c>
      <c r="AP99">
        <v>10.58</v>
      </c>
      <c r="AQ99">
        <v>15.42</v>
      </c>
      <c r="AR99">
        <v>12.74</v>
      </c>
      <c r="AS99">
        <v>12.25</v>
      </c>
      <c r="AT99">
        <v>9.99</v>
      </c>
      <c r="AU99">
        <v>11.76</v>
      </c>
      <c r="AV99">
        <v>12.68</v>
      </c>
      <c r="AW99">
        <v>12.88</v>
      </c>
      <c r="BB99">
        <v>7.18</v>
      </c>
      <c r="BC99">
        <v>7.36</v>
      </c>
      <c r="BH99">
        <v>7.94</v>
      </c>
      <c r="BI99">
        <v>10.57</v>
      </c>
      <c r="BJ99">
        <v>15.22</v>
      </c>
      <c r="BK99">
        <v>12.39</v>
      </c>
      <c r="BL99">
        <v>12.21</v>
      </c>
      <c r="BM99">
        <v>10.119999999999999</v>
      </c>
      <c r="BN99">
        <v>10.99</v>
      </c>
      <c r="BO99">
        <v>12.64</v>
      </c>
      <c r="BP99">
        <v>12.56</v>
      </c>
      <c r="BU99">
        <v>7.25</v>
      </c>
      <c r="BV99">
        <v>7.06</v>
      </c>
      <c r="CA99">
        <v>7.93</v>
      </c>
    </row>
    <row r="100" spans="1:256" x14ac:dyDescent="0.4">
      <c r="N100">
        <v>7.68</v>
      </c>
      <c r="O100">
        <v>6.32</v>
      </c>
      <c r="P100">
        <v>7.53</v>
      </c>
      <c r="Q100">
        <v>6.46</v>
      </c>
      <c r="T100">
        <v>7.96</v>
      </c>
      <c r="U100">
        <v>8.61</v>
      </c>
      <c r="AH100">
        <v>8.81</v>
      </c>
      <c r="AI100">
        <v>6.45</v>
      </c>
      <c r="AJ100">
        <v>7.74</v>
      </c>
      <c r="AK100">
        <v>5.97</v>
      </c>
      <c r="AN100">
        <v>7.54</v>
      </c>
      <c r="AO100">
        <v>8.41</v>
      </c>
      <c r="AP100">
        <v>10.54</v>
      </c>
      <c r="AQ100">
        <v>15.36</v>
      </c>
      <c r="AR100">
        <v>12.31</v>
      </c>
      <c r="AS100">
        <v>12.61</v>
      </c>
      <c r="AT100">
        <v>10.07</v>
      </c>
      <c r="AU100">
        <v>12.26</v>
      </c>
      <c r="AV100">
        <v>12.66</v>
      </c>
      <c r="AW100">
        <v>12.55</v>
      </c>
      <c r="BB100">
        <v>6.89</v>
      </c>
      <c r="BC100">
        <v>7.41</v>
      </c>
      <c r="BH100">
        <v>7.89</v>
      </c>
      <c r="BI100">
        <v>10.52</v>
      </c>
      <c r="BJ100">
        <v>15.32</v>
      </c>
      <c r="BK100">
        <v>12.59</v>
      </c>
      <c r="BL100">
        <v>12.46</v>
      </c>
      <c r="BM100">
        <v>10.08</v>
      </c>
      <c r="BN100">
        <v>11.32</v>
      </c>
      <c r="BO100">
        <v>12.81</v>
      </c>
      <c r="BP100">
        <v>12.63</v>
      </c>
      <c r="BU100">
        <v>7.44</v>
      </c>
      <c r="BV100">
        <v>7.07</v>
      </c>
      <c r="CA100">
        <v>7.73</v>
      </c>
    </row>
    <row r="101" spans="1:256" x14ac:dyDescent="0.4">
      <c r="N101">
        <v>7.85</v>
      </c>
      <c r="O101">
        <v>6.48</v>
      </c>
      <c r="P101">
        <v>7.49</v>
      </c>
      <c r="Q101">
        <v>6.47</v>
      </c>
      <c r="T101">
        <v>7.87</v>
      </c>
      <c r="U101">
        <v>8.61</v>
      </c>
      <c r="AH101">
        <v>8.56</v>
      </c>
      <c r="AI101">
        <v>6.38</v>
      </c>
      <c r="AJ101">
        <v>7.85</v>
      </c>
      <c r="AK101">
        <v>5.97</v>
      </c>
      <c r="AN101">
        <v>7.52</v>
      </c>
      <c r="AO101">
        <v>8.31</v>
      </c>
      <c r="AP101">
        <v>10.73</v>
      </c>
      <c r="AQ101">
        <v>15.54</v>
      </c>
      <c r="AR101">
        <v>12.48</v>
      </c>
      <c r="AS101">
        <v>12.37</v>
      </c>
      <c r="AT101">
        <v>10.16</v>
      </c>
      <c r="AU101">
        <v>12.39</v>
      </c>
      <c r="AV101">
        <v>12.67</v>
      </c>
      <c r="AW101">
        <v>12.85</v>
      </c>
      <c r="BB101">
        <v>7.27</v>
      </c>
      <c r="BC101">
        <v>7.46</v>
      </c>
      <c r="BH101">
        <v>7.53</v>
      </c>
      <c r="BI101">
        <v>10.53</v>
      </c>
      <c r="BJ101">
        <v>15.18</v>
      </c>
      <c r="BK101">
        <v>12.69</v>
      </c>
      <c r="BL101">
        <v>12.67</v>
      </c>
      <c r="BM101">
        <v>10.33</v>
      </c>
      <c r="BN101">
        <v>11.46</v>
      </c>
      <c r="BO101">
        <v>12.64</v>
      </c>
      <c r="BP101">
        <v>12.76</v>
      </c>
      <c r="BU101">
        <v>7.03</v>
      </c>
      <c r="BV101">
        <v>7.27</v>
      </c>
      <c r="CA101">
        <v>7.69</v>
      </c>
    </row>
    <row r="102" spans="1:256" x14ac:dyDescent="0.4">
      <c r="A102" t="s">
        <v>84</v>
      </c>
      <c r="N102">
        <f>AVERAGE(N92:N101)</f>
        <v>7.9259999999999993</v>
      </c>
      <c r="O102">
        <f>AVERAGE(O92:O101)</f>
        <v>6.375</v>
      </c>
      <c r="P102">
        <f>AVERAGE(P92:P101)</f>
        <v>7.3139999999999983</v>
      </c>
      <c r="Q102">
        <f>AVERAGE(Q92:Q101)</f>
        <v>6.4600000000000009</v>
      </c>
      <c r="T102">
        <f>AVERAGE(T92:T101)</f>
        <v>7.8689999999999998</v>
      </c>
      <c r="U102">
        <f>AVERAGE(U92:U101)</f>
        <v>8.58</v>
      </c>
      <c r="AH102">
        <f>AVERAGE(AH92:AH101)</f>
        <v>8.6219999999999999</v>
      </c>
      <c r="AI102">
        <f>AVERAGE(AI92:AI101)</f>
        <v>6.3309999999999995</v>
      </c>
      <c r="AJ102">
        <f>AVERAGE(AJ92:AJ101)</f>
        <v>7.7059999999999986</v>
      </c>
      <c r="AK102">
        <f>AVERAGE(AK92:AK101)</f>
        <v>5.9019999999999992</v>
      </c>
      <c r="AN102">
        <f t="shared" ref="AN102:BC102" si="135">AVERAGE(AN92:AN101)</f>
        <v>7.5609999999999999</v>
      </c>
      <c r="AO102">
        <f t="shared" si="135"/>
        <v>8.4</v>
      </c>
      <c r="AP102">
        <f t="shared" si="135"/>
        <v>10.573</v>
      </c>
      <c r="AQ102">
        <f t="shared" si="135"/>
        <v>15.446999999999999</v>
      </c>
      <c r="AR102">
        <f t="shared" si="135"/>
        <v>12.451000000000001</v>
      </c>
      <c r="AS102">
        <f t="shared" si="135"/>
        <v>12.507999999999999</v>
      </c>
      <c r="AT102">
        <f t="shared" si="135"/>
        <v>10.089999999999998</v>
      </c>
      <c r="AU102">
        <f t="shared" si="135"/>
        <v>11.897000000000002</v>
      </c>
      <c r="AV102">
        <f t="shared" si="135"/>
        <v>12.669</v>
      </c>
      <c r="AW102">
        <f t="shared" si="135"/>
        <v>12.86</v>
      </c>
      <c r="BB102">
        <f t="shared" si="135"/>
        <v>7.0090000000000003</v>
      </c>
      <c r="BC102">
        <f t="shared" si="135"/>
        <v>7.419999999999999</v>
      </c>
      <c r="BH102">
        <f t="shared" ref="BH102:BV102" si="136">AVERAGE(BH92:BH101)</f>
        <v>7.8659999999999997</v>
      </c>
      <c r="BI102">
        <f t="shared" si="136"/>
        <v>10.574</v>
      </c>
      <c r="BJ102">
        <f t="shared" si="136"/>
        <v>15.209</v>
      </c>
      <c r="BK102">
        <f t="shared" si="136"/>
        <v>12.433999999999999</v>
      </c>
      <c r="BL102">
        <f t="shared" si="136"/>
        <v>12.622000000000002</v>
      </c>
      <c r="BM102">
        <f t="shared" si="136"/>
        <v>10.239000000000001</v>
      </c>
      <c r="BN102">
        <f t="shared" si="136"/>
        <v>11.289000000000001</v>
      </c>
      <c r="BO102">
        <f t="shared" si="136"/>
        <v>12.597000000000001</v>
      </c>
      <c r="BP102">
        <f t="shared" si="136"/>
        <v>12.934999999999999</v>
      </c>
      <c r="BU102">
        <f t="shared" si="136"/>
        <v>7.0929999999999991</v>
      </c>
      <c r="BV102">
        <f t="shared" si="136"/>
        <v>7.1269999999999998</v>
      </c>
      <c r="CA102">
        <f>AVERAGE(CA92:CA101)</f>
        <v>7.7319999999999993</v>
      </c>
    </row>
    <row r="103" spans="1:256" x14ac:dyDescent="0.4">
      <c r="A103" t="s">
        <v>85</v>
      </c>
      <c r="N103">
        <f>(ABS(N102-N101)+ABS(N102-N100)+ABS(N102-N99)+ABS(N102-N98)+ABS(N102-N97)+ABS(N102-N96)+ABS(N102-N95)+ABS(N102-N94)+ABS(N102-N93)+ABS(N102-N92))</f>
        <v>1.5119999999999978</v>
      </c>
      <c r="O103">
        <f>(ABS(O102-O101)+ABS(O102-O100)+ABS(O102-O99)+ABS(O102-O98)+ABS(O102-O97)+ABS(O102-O96)+ABS(O102-O95)+ABS(O102-O94)+ABS(O102-O93)+ABS(O102-O92))</f>
        <v>1.0299999999999994</v>
      </c>
      <c r="P103">
        <f>(ABS(P102-P101)+ABS(P102-P100)+ABS(P102-P99)+ABS(P102-P98)+ABS(P102-P97)+ABS(P102-P96)+ABS(P102-P95)+ABS(P102-P94)+ABS(P102-P93)+ABS(P102-P92))</f>
        <v>1.4679999999999973</v>
      </c>
      <c r="Q103">
        <f>(ABS(Q102-Q101)+ABS(Q102-Q100)+ABS(Q102-Q99)+ABS(Q102-Q98)+ABS(Q102-Q97)+ABS(Q102-Q96)+ABS(Q102-Q95)+ABS(Q102-Q94)+ABS(Q102-Q93)+ABS(Q102-Q92))</f>
        <v>0.49999999999999822</v>
      </c>
      <c r="T103">
        <f>(ABS(T102-T101)+ABS(T102-T100)+ABS(T102-T99)+ABS(T102-T98)+ABS(T102-T97)+ABS(T102-T96)+ABS(T102-T95)+ABS(T102-T94)+ABS(T102-T93)+ABS(T102-T92))</f>
        <v>0.43400000000000105</v>
      </c>
      <c r="U103">
        <f>(ABS(U102-U101)+ABS(U102-U100)+ABS(U102-U99)+ABS(U102-U98)+ABS(U102-U97)+ABS(U102-U96)+ABS(U102-U95)+ABS(U102-U94)+ABS(U102-U93)+ABS(U102-U92))</f>
        <v>0.46000000000000085</v>
      </c>
      <c r="AH103">
        <f>(ABS(AH102-AH101)+ABS(AH102-AH100)+ABS(AH102-AH99)+ABS(AH102-AH98)+ABS(AH102-AH97)+ABS(AH102-AH96)+ABS(AH102-AH95)+ABS(AH102-AH94)+ABS(AH102-AH93)+ABS(AH102-AH92))</f>
        <v>0.86399999999999721</v>
      </c>
      <c r="AI103">
        <f>(ABS(AI102-AI101)+ABS(AI102-AI100)+ABS(AI102-AI99)+ABS(AI102-AI98)+ABS(AI102-AI97)+ABS(AI102-AI96)+ABS(AI102-AI95)+ABS(AI102-AI94)+ABS(AI102-AI93)+ABS(AI102-AI92))</f>
        <v>1.0719999999999992</v>
      </c>
      <c r="AJ103">
        <f>(ABS(AJ102-AJ101)+ABS(AJ102-AJ100)+ABS(AJ102-AJ99)+ABS(AJ102-AJ98)+ABS(AJ102-AJ97)+ABS(AJ102-AJ96)+ABS(AJ102-AJ95)+ABS(AJ102-AJ94)+ABS(AJ102-AJ93)+ABS(AJ102-AJ92))</f>
        <v>0.82800000000000296</v>
      </c>
      <c r="AK103">
        <f>(ABS(AK102-AK101)+ABS(AK102-AK100)+ABS(AK102-AK99)+ABS(AK102-AK98)+ABS(AK102-AK97)+ABS(AK102-AK96)+ABS(AK102-AK95)+ABS(AK102-AK94)+ABS(AK102-AK93)+ABS(AK102-AK92))</f>
        <v>0.40399999999999903</v>
      </c>
      <c r="AN103">
        <f t="shared" ref="AN103:BC103" si="137">(ABS(AN102-AN101)+ABS(AN102-AN100)+ABS(AN102-AN99)+ABS(AN102-AN98)+ABS(AN102-AN97)+ABS(AN102-AN96)+ABS(AN102-AN95)+ABS(AN102-AN94)+ABS(AN102-AN93)+ABS(AN102-AN92))</f>
        <v>0.89000000000000057</v>
      </c>
      <c r="AO103">
        <f t="shared" si="137"/>
        <v>0.45999999999999908</v>
      </c>
      <c r="AP103">
        <f t="shared" si="137"/>
        <v>1.0300000000000011</v>
      </c>
      <c r="AQ103">
        <f t="shared" si="137"/>
        <v>0.74999999999999822</v>
      </c>
      <c r="AR103">
        <f t="shared" si="137"/>
        <v>1.7940000000000023</v>
      </c>
      <c r="AS103">
        <f t="shared" si="137"/>
        <v>1.5999999999999979</v>
      </c>
      <c r="AT103">
        <f t="shared" si="137"/>
        <v>0.81999999999999496</v>
      </c>
      <c r="AU103">
        <f t="shared" si="137"/>
        <v>3.1240000000000041</v>
      </c>
      <c r="AV103">
        <f t="shared" si="137"/>
        <v>0.25399999999999778</v>
      </c>
      <c r="AW103">
        <f t="shared" si="137"/>
        <v>1</v>
      </c>
      <c r="BB103">
        <f t="shared" si="137"/>
        <v>1.3680000000000003</v>
      </c>
      <c r="BC103">
        <f t="shared" si="137"/>
        <v>0.75999999999999801</v>
      </c>
      <c r="BH103">
        <f t="shared" ref="BH103:BV103" si="138">(ABS(BH102-BH101)+ABS(BH102-BH100)+ABS(BH102-BH99)+ABS(BH102-BH98)+ABS(BH102-BH97)+ABS(BH102-BH96)+ABS(BH102-BH95)+ABS(BH102-BH94)+ABS(BH102-BH93)+ABS(BH102-BH92))</f>
        <v>0.90800000000000214</v>
      </c>
      <c r="BI103">
        <f t="shared" si="138"/>
        <v>0.54800000000000004</v>
      </c>
      <c r="BJ103">
        <f t="shared" si="138"/>
        <v>1.0700000000000003</v>
      </c>
      <c r="BK103">
        <f t="shared" si="138"/>
        <v>1.9079999999999977</v>
      </c>
      <c r="BL103">
        <f t="shared" si="138"/>
        <v>2.0640000000000018</v>
      </c>
      <c r="BM103">
        <f t="shared" si="138"/>
        <v>0.70999999999999908</v>
      </c>
      <c r="BN103">
        <f t="shared" si="138"/>
        <v>1.0519999999999978</v>
      </c>
      <c r="BO103">
        <f t="shared" si="138"/>
        <v>1.0619999999999941</v>
      </c>
      <c r="BP103">
        <f t="shared" si="138"/>
        <v>1.75</v>
      </c>
      <c r="BU103">
        <f t="shared" si="138"/>
        <v>1.5559999999999983</v>
      </c>
      <c r="BV103">
        <f t="shared" si="138"/>
        <v>0.93599999999999994</v>
      </c>
      <c r="CA103">
        <f>(ABS(CA102-CA101)+ABS(CA102-CA100)+ABS(CA102-CA99)+ABS(CA102-CA98)+ABS(CA102-CA97)+ABS(CA102-CA96)+ABS(CA102-CA95)+ABS(CA102-CA94)+ABS(CA102-CA93)+ABS(CA102-CA92))</f>
        <v>1.0039999999999978</v>
      </c>
    </row>
    <row r="104" spans="1:256" x14ac:dyDescent="0.4">
      <c r="N104">
        <f>N103/10</f>
        <v>0.15119999999999978</v>
      </c>
      <c r="O104">
        <f>O103/10</f>
        <v>0.10299999999999994</v>
      </c>
      <c r="P104">
        <f>P103/10</f>
        <v>0.14679999999999974</v>
      </c>
      <c r="Q104">
        <f>Q103/10</f>
        <v>4.9999999999999822E-2</v>
      </c>
      <c r="T104">
        <f>T103/10</f>
        <v>4.3400000000000105E-2</v>
      </c>
      <c r="U104">
        <f>U103/10</f>
        <v>4.6000000000000082E-2</v>
      </c>
      <c r="AH104">
        <f>AH103/10</f>
        <v>8.6399999999999727E-2</v>
      </c>
      <c r="AI104">
        <f>AI103/10</f>
        <v>0.10719999999999992</v>
      </c>
      <c r="AJ104">
        <f>AJ103/10</f>
        <v>8.280000000000029E-2</v>
      </c>
      <c r="AK104">
        <f>AK103/10</f>
        <v>4.0399999999999901E-2</v>
      </c>
      <c r="AN104">
        <f t="shared" ref="AN104:BC104" si="139">AN103/10</f>
        <v>8.9000000000000051E-2</v>
      </c>
      <c r="AO104">
        <f t="shared" si="139"/>
        <v>4.5999999999999909E-2</v>
      </c>
      <c r="AP104">
        <f t="shared" si="139"/>
        <v>0.10300000000000012</v>
      </c>
      <c r="AQ104">
        <f t="shared" si="139"/>
        <v>7.4999999999999817E-2</v>
      </c>
      <c r="AR104">
        <f t="shared" si="139"/>
        <v>0.17940000000000023</v>
      </c>
      <c r="AS104">
        <f t="shared" si="139"/>
        <v>0.15999999999999978</v>
      </c>
      <c r="AT104">
        <f t="shared" si="139"/>
        <v>8.199999999999949E-2</v>
      </c>
      <c r="AU104">
        <f t="shared" si="139"/>
        <v>0.3124000000000004</v>
      </c>
      <c r="AV104">
        <f t="shared" si="139"/>
        <v>2.5399999999999777E-2</v>
      </c>
      <c r="AW104">
        <f t="shared" si="139"/>
        <v>0.1</v>
      </c>
      <c r="BB104">
        <f t="shared" si="139"/>
        <v>0.13680000000000003</v>
      </c>
      <c r="BC104">
        <f t="shared" si="139"/>
        <v>7.5999999999999804E-2</v>
      </c>
      <c r="BH104">
        <f t="shared" ref="BH104:BV104" si="140">BH103/10</f>
        <v>9.0800000000000214E-2</v>
      </c>
      <c r="BI104">
        <f t="shared" si="140"/>
        <v>5.4800000000000001E-2</v>
      </c>
      <c r="BJ104">
        <f t="shared" si="140"/>
        <v>0.10700000000000003</v>
      </c>
      <c r="BK104">
        <f t="shared" si="140"/>
        <v>0.19079999999999978</v>
      </c>
      <c r="BL104">
        <f t="shared" si="140"/>
        <v>0.20640000000000019</v>
      </c>
      <c r="BM104">
        <f t="shared" si="140"/>
        <v>7.099999999999991E-2</v>
      </c>
      <c r="BN104">
        <f t="shared" si="140"/>
        <v>0.10519999999999978</v>
      </c>
      <c r="BO104">
        <f t="shared" si="140"/>
        <v>0.10619999999999941</v>
      </c>
      <c r="BP104">
        <f t="shared" si="140"/>
        <v>0.17499999999999999</v>
      </c>
      <c r="BU104">
        <f t="shared" si="140"/>
        <v>0.15559999999999982</v>
      </c>
      <c r="BV104">
        <f t="shared" si="140"/>
        <v>9.3599999999999989E-2</v>
      </c>
      <c r="CA104">
        <f>CA103/10</f>
        <v>0.10039999999999978</v>
      </c>
    </row>
    <row r="105" spans="1:256" x14ac:dyDescent="0.4">
      <c r="N105">
        <f>N104/N102</f>
        <v>1.9076457229371662E-2</v>
      </c>
      <c r="O105">
        <f>O104/O102</f>
        <v>1.6156862745098029E-2</v>
      </c>
      <c r="P105">
        <f>P104/P102</f>
        <v>2.0071096527208062E-2</v>
      </c>
      <c r="Q105">
        <f>Q104/Q102</f>
        <v>7.7399380804953274E-3</v>
      </c>
      <c r="T105">
        <f>T104/T102</f>
        <v>5.5153132545431574E-3</v>
      </c>
      <c r="U105">
        <f>U104/U102</f>
        <v>5.3613053613053713E-3</v>
      </c>
      <c r="AH105">
        <f>AH104/AH102</f>
        <v>1.0020876826722307E-2</v>
      </c>
      <c r="AI105">
        <f>AI104/AI102</f>
        <v>1.6932554098878522E-2</v>
      </c>
      <c r="AJ105">
        <f>AJ104/AJ102</f>
        <v>1.0744874124059214E-2</v>
      </c>
      <c r="AK105">
        <f>AK104/AK102</f>
        <v>6.8451372416129964E-3</v>
      </c>
      <c r="AN105">
        <f t="shared" ref="AN105:BC105" si="141">AN104/AN102</f>
        <v>1.1770929771194294E-2</v>
      </c>
      <c r="AO105">
        <f t="shared" si="141"/>
        <v>5.4761904761904652E-3</v>
      </c>
      <c r="AP105">
        <f t="shared" si="141"/>
        <v>9.7417951385604957E-3</v>
      </c>
      <c r="AQ105">
        <f t="shared" si="141"/>
        <v>4.8553117110118355E-3</v>
      </c>
      <c r="AR105">
        <f t="shared" si="141"/>
        <v>1.4408481246486244E-2</v>
      </c>
      <c r="AS105">
        <f t="shared" si="141"/>
        <v>1.2791813239526686E-2</v>
      </c>
      <c r="AT105">
        <f t="shared" si="141"/>
        <v>8.1268582755202688E-3</v>
      </c>
      <c r="AU105">
        <f t="shared" si="141"/>
        <v>2.6258720685887228E-2</v>
      </c>
      <c r="AV105">
        <f t="shared" si="141"/>
        <v>2.0048938353461028E-3</v>
      </c>
      <c r="AW105">
        <f t="shared" si="141"/>
        <v>7.7760497667185074E-3</v>
      </c>
      <c r="BB105">
        <f t="shared" si="141"/>
        <v>1.95177628763019E-2</v>
      </c>
      <c r="BC105">
        <f t="shared" si="141"/>
        <v>1.0242587601078141E-2</v>
      </c>
      <c r="BH105">
        <f t="shared" ref="BH105:BV105" si="142">BH104/BH102</f>
        <v>1.1543351131451846E-2</v>
      </c>
      <c r="BI105">
        <f t="shared" si="142"/>
        <v>5.1825231700397207E-3</v>
      </c>
      <c r="BJ105">
        <f t="shared" si="142"/>
        <v>7.0353080412913424E-3</v>
      </c>
      <c r="BK105">
        <f t="shared" si="142"/>
        <v>1.5345021714653352E-2</v>
      </c>
      <c r="BL105">
        <f t="shared" si="142"/>
        <v>1.635240057043259E-2</v>
      </c>
      <c r="BM105">
        <f t="shared" si="142"/>
        <v>6.9342709248950002E-3</v>
      </c>
      <c r="BN105">
        <f t="shared" si="142"/>
        <v>9.3188059172645728E-3</v>
      </c>
      <c r="BO105">
        <f t="shared" si="142"/>
        <v>8.4305787092164314E-3</v>
      </c>
      <c r="BP105">
        <f t="shared" si="142"/>
        <v>1.3529184383455741E-2</v>
      </c>
      <c r="BU105">
        <f t="shared" si="142"/>
        <v>2.1937121105315077E-2</v>
      </c>
      <c r="BV105">
        <f t="shared" si="142"/>
        <v>1.3133155605444084E-2</v>
      </c>
      <c r="CA105">
        <f>CA104/CA102</f>
        <v>1.2984997413347101E-2</v>
      </c>
    </row>
    <row r="106" spans="1:256" x14ac:dyDescent="0.4">
      <c r="A106" s="1" t="s">
        <v>86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f>N105*100</f>
        <v>1.9076457229371662</v>
      </c>
      <c r="O106" s="1">
        <f>O105*100</f>
        <v>1.6156862745098028</v>
      </c>
      <c r="P106" s="1">
        <f>P105*100</f>
        <v>2.0071096527208061</v>
      </c>
      <c r="Q106" s="1">
        <f>Q105*100</f>
        <v>0.77399380804953277</v>
      </c>
      <c r="R106" s="1"/>
      <c r="S106" s="1"/>
      <c r="T106" s="1">
        <f>T105*100</f>
        <v>0.55153132545431571</v>
      </c>
      <c r="U106" s="1">
        <f>U105*100</f>
        <v>0.53613053613053707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f>AH105*100</f>
        <v>1.0020876826722307</v>
      </c>
      <c r="AI106" s="1">
        <f>AI105*100</f>
        <v>1.6932554098878523</v>
      </c>
      <c r="AJ106" s="1">
        <f>AJ105*100</f>
        <v>1.0744874124059214</v>
      </c>
      <c r="AK106" s="1">
        <f>AK105*100</f>
        <v>0.68451372416129963</v>
      </c>
      <c r="AL106" s="1"/>
      <c r="AM106" s="1"/>
      <c r="AN106" s="1">
        <f t="shared" ref="AN106:BC106" si="143">AN105*100</f>
        <v>1.1770929771194294</v>
      </c>
      <c r="AO106" s="1">
        <f t="shared" si="143"/>
        <v>0.54761904761904656</v>
      </c>
      <c r="AP106" s="1">
        <f t="shared" si="143"/>
        <v>0.97417951385604962</v>
      </c>
      <c r="AQ106" s="1">
        <f t="shared" si="143"/>
        <v>0.48553117110118355</v>
      </c>
      <c r="AR106" s="1">
        <f t="shared" si="143"/>
        <v>1.4408481246486244</v>
      </c>
      <c r="AS106" s="1">
        <f t="shared" si="143"/>
        <v>1.2791813239526686</v>
      </c>
      <c r="AT106" s="1">
        <f t="shared" si="143"/>
        <v>0.8126858275520269</v>
      </c>
      <c r="AU106" s="1">
        <f t="shared" si="143"/>
        <v>2.6258720685887229</v>
      </c>
      <c r="AV106" s="1">
        <f t="shared" si="143"/>
        <v>0.20048938353461029</v>
      </c>
      <c r="AW106" s="1">
        <f t="shared" si="143"/>
        <v>0.77760497667185069</v>
      </c>
      <c r="AX106" s="1"/>
      <c r="AY106" s="1"/>
      <c r="AZ106" s="1"/>
      <c r="BA106" s="1"/>
      <c r="BB106" s="1">
        <f t="shared" si="143"/>
        <v>1.9517762876301901</v>
      </c>
      <c r="BC106" s="1">
        <f t="shared" si="143"/>
        <v>1.0242587601078141</v>
      </c>
      <c r="BD106" s="1"/>
      <c r="BE106" s="1"/>
      <c r="BF106" s="1"/>
      <c r="BG106" s="1"/>
      <c r="BH106" s="1">
        <f t="shared" ref="BH106:BV106" si="144">BH105*100</f>
        <v>1.1543351131451847</v>
      </c>
      <c r="BI106" s="1">
        <f t="shared" si="144"/>
        <v>0.51825231700397212</v>
      </c>
      <c r="BJ106" s="1">
        <f t="shared" si="144"/>
        <v>0.70353080412913427</v>
      </c>
      <c r="BK106" s="1">
        <f t="shared" si="144"/>
        <v>1.5345021714653353</v>
      </c>
      <c r="BL106" s="1">
        <f t="shared" si="144"/>
        <v>1.635240057043259</v>
      </c>
      <c r="BM106" s="1">
        <f t="shared" si="144"/>
        <v>0.69342709248950007</v>
      </c>
      <c r="BN106" s="1">
        <f t="shared" si="144"/>
        <v>0.93188059172645732</v>
      </c>
      <c r="BO106" s="1">
        <f t="shared" si="144"/>
        <v>0.84305787092164319</v>
      </c>
      <c r="BP106" s="1">
        <f t="shared" si="144"/>
        <v>1.3529184383455741</v>
      </c>
      <c r="BQ106" s="1"/>
      <c r="BR106" s="1"/>
      <c r="BS106" s="1"/>
      <c r="BT106" s="1"/>
      <c r="BU106" s="1">
        <f t="shared" si="144"/>
        <v>2.1937121105315076</v>
      </c>
      <c r="BV106" s="1">
        <f t="shared" si="144"/>
        <v>1.3133155605444085</v>
      </c>
      <c r="BW106" s="1"/>
      <c r="BX106" s="1"/>
      <c r="BY106" s="1"/>
      <c r="BZ106" s="1"/>
      <c r="CA106" s="1">
        <f>CA105*100</f>
        <v>1.2984997413347101</v>
      </c>
      <c r="CB106" s="1">
        <f>AVERAGE(B106:CA106)</f>
        <v>1.1563603788233048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4">
      <c r="A107" s="1" t="s">
        <v>222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>
        <f t="shared" ref="N107:BL107" si="145">((POWER(ABS(N102-N92), 2))+(POWER(ABS(N102-N93), 2))+(POWER(ABS(N102-N94), 2))+(POWER(ABS(N102-N95), 2))+(POWER(ABS(N102-N96), 2))+(POWER(ABS(N102-N97), 2))+(POWER(ABS(N102-N98), 2))+(POWER(ABS(N102-N99), 2))+(POWER(ABS(N102-N100), 2))+(POWER(ABS(N102-N101), 2)))</f>
        <v>0.38103999999999943</v>
      </c>
      <c r="O107" s="4">
        <f t="shared" si="145"/>
        <v>0.24485000000000015</v>
      </c>
      <c r="P107" s="4">
        <f t="shared" si="145"/>
        <v>0.25844000000000017</v>
      </c>
      <c r="Q107" s="4">
        <f t="shared" si="145"/>
        <v>4.1800000000000045E-2</v>
      </c>
      <c r="R107" s="4"/>
      <c r="S107" s="4"/>
      <c r="T107" s="4">
        <f t="shared" si="145"/>
        <v>3.1890000000000099E-2</v>
      </c>
      <c r="U107" s="4">
        <f t="shared" si="145"/>
        <v>3.9000000000000187E-2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f t="shared" si="145"/>
        <v>9.8559999999999676E-2</v>
      </c>
      <c r="AI107" s="4">
        <f t="shared" si="145"/>
        <v>0.20869000000000026</v>
      </c>
      <c r="AJ107" s="4">
        <f t="shared" si="145"/>
        <v>9.4839999999999952E-2</v>
      </c>
      <c r="AK107" s="4">
        <f t="shared" si="145"/>
        <v>2.0959999999999996E-2</v>
      </c>
      <c r="AL107" s="4"/>
      <c r="AM107" s="4"/>
      <c r="AN107" s="4">
        <f t="shared" si="145"/>
        <v>0.21208999999999992</v>
      </c>
      <c r="AO107" s="4">
        <f t="shared" si="145"/>
        <v>2.8999999999999974E-2</v>
      </c>
      <c r="AP107" s="4">
        <f t="shared" si="145"/>
        <v>0.18740999999999985</v>
      </c>
      <c r="AQ107" s="4">
        <f t="shared" si="145"/>
        <v>8.2609999999999795E-2</v>
      </c>
      <c r="AR107" s="4">
        <f t="shared" si="145"/>
        <v>0.58988999999999925</v>
      </c>
      <c r="AS107" s="4">
        <f t="shared" si="145"/>
        <v>0.35915999999999959</v>
      </c>
      <c r="AT107" s="4">
        <f t="shared" si="145"/>
        <v>0.12079999999999982</v>
      </c>
      <c r="AU107" s="4">
        <f t="shared" si="145"/>
        <v>1.07321</v>
      </c>
      <c r="AV107" s="4">
        <f t="shared" si="145"/>
        <v>1.2490000000000076E-2</v>
      </c>
      <c r="AW107" s="4">
        <f t="shared" si="145"/>
        <v>0.16619999999999935</v>
      </c>
      <c r="AX107" s="4"/>
      <c r="AY107" s="4"/>
      <c r="AZ107" s="4"/>
      <c r="BA107" s="4"/>
      <c r="BB107" s="4">
        <f t="shared" si="145"/>
        <v>0.22608999999999982</v>
      </c>
      <c r="BC107" s="4">
        <f t="shared" si="145"/>
        <v>8.5200000000000067E-2</v>
      </c>
      <c r="BD107" s="4">
        <f t="shared" si="145"/>
        <v>0</v>
      </c>
      <c r="BE107" s="4">
        <f t="shared" si="145"/>
        <v>0</v>
      </c>
      <c r="BF107" s="4">
        <f t="shared" si="145"/>
        <v>0</v>
      </c>
      <c r="BG107" s="4">
        <f t="shared" si="145"/>
        <v>0</v>
      </c>
      <c r="BH107" s="4">
        <f t="shared" si="145"/>
        <v>0.1596400000000002</v>
      </c>
      <c r="BI107" s="4">
        <f t="shared" si="145"/>
        <v>4.8040000000000138E-2</v>
      </c>
      <c r="BJ107" s="4">
        <f t="shared" si="145"/>
        <v>0.18608999999999956</v>
      </c>
      <c r="BK107" s="4">
        <f t="shared" si="145"/>
        <v>0.42383999999999966</v>
      </c>
      <c r="BL107" s="4">
        <f t="shared" si="145"/>
        <v>0.64395999999999953</v>
      </c>
      <c r="BM107" s="4">
        <f t="shared" ref="BM107:BV107" si="146">((POWER(ABS(BM102-BM92), 2))+(POWER(ABS(BM102-BM93), 2))+(POWER(ABS(BM102-BM94), 2))+(POWER(ABS(BM102-BM95), 2))+(POWER(ABS(BM102-BM96), 2))+(POWER(ABS(BM102-BM97), 2))+(POWER(ABS(BM102-BM98), 2))+(POWER(ABS(BM102-BM99), 2))+(POWER(ABS(BM102-BM100), 2))+(POWER(ABS(BM102-BM101), 2)))</f>
        <v>9.2289999999999969E-2</v>
      </c>
      <c r="BN107" s="4">
        <f t="shared" si="146"/>
        <v>0.17649000000000037</v>
      </c>
      <c r="BO107" s="4">
        <f t="shared" si="146"/>
        <v>0.16660999999999959</v>
      </c>
      <c r="BP107" s="4">
        <f t="shared" si="146"/>
        <v>0.42444999999999949</v>
      </c>
      <c r="BQ107" s="4"/>
      <c r="BR107" s="4"/>
      <c r="BS107" s="4"/>
      <c r="BT107" s="4"/>
      <c r="BU107" s="4">
        <f t="shared" si="146"/>
        <v>0.32441000000000025</v>
      </c>
      <c r="BV107" s="4">
        <f t="shared" si="146"/>
        <v>0.1668099999999999</v>
      </c>
      <c r="BW107" s="4"/>
      <c r="BX107" s="4"/>
      <c r="BY107" s="4"/>
      <c r="BZ107" s="4"/>
      <c r="CA107" s="4">
        <f>((POWER(ABS(CA102-CA92), 2))+(POWER(ABS(CA102-CA93), 2))+(POWER(ABS(CA102-CA94), 2))+(POWER(ABS(CA102-CA95), 2))+(POWER(ABS(CA102-CA96), 2))+(POWER(ABS(CA102-CA97), 2))+(POWER(ABS(CA102-CA98), 2))+(POWER(ABS(CA102-CA99), 2))+(POWER(ABS(CA102-CA100), 2))+(POWER(ABS(CA102-CA101), 2)))</f>
        <v>0.15875999999999987</v>
      </c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</row>
    <row r="108" spans="1:256" x14ac:dyDescent="0.4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f>N107/9</f>
        <v>4.2337777777777717E-2</v>
      </c>
      <c r="O108" s="4">
        <f>O107/9</f>
        <v>2.7205555555555573E-2</v>
      </c>
      <c r="P108" s="4">
        <f>P107/9</f>
        <v>2.8715555555555574E-2</v>
      </c>
      <c r="Q108" s="4">
        <f>Q107/9</f>
        <v>4.6444444444444493E-3</v>
      </c>
      <c r="R108" s="4"/>
      <c r="S108" s="4"/>
      <c r="T108" s="4">
        <f>T107/9</f>
        <v>3.5433333333333445E-3</v>
      </c>
      <c r="U108" s="4">
        <f>U107/9</f>
        <v>4.333333333333354E-3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f>AH107/9</f>
        <v>1.0951111111111075E-2</v>
      </c>
      <c r="AI108" s="4">
        <f>AI107/9</f>
        <v>2.3187777777777807E-2</v>
      </c>
      <c r="AJ108" s="4">
        <f>AJ107/9</f>
        <v>1.0537777777777773E-2</v>
      </c>
      <c r="AK108" s="4">
        <f>AK107/9</f>
        <v>2.3288888888888886E-3</v>
      </c>
      <c r="AL108" s="4"/>
      <c r="AM108" s="4"/>
      <c r="AN108" s="4">
        <f t="shared" ref="AN108:BV108" si="147">AN107/9</f>
        <v>2.3565555555555548E-2</v>
      </c>
      <c r="AO108" s="4">
        <f t="shared" si="147"/>
        <v>3.2222222222222192E-3</v>
      </c>
      <c r="AP108" s="4">
        <f t="shared" si="147"/>
        <v>2.0823333333333319E-2</v>
      </c>
      <c r="AQ108" s="4">
        <f t="shared" si="147"/>
        <v>9.1788888888888667E-3</v>
      </c>
      <c r="AR108" s="4">
        <f t="shared" si="147"/>
        <v>6.5543333333333245E-2</v>
      </c>
      <c r="AS108" s="4">
        <f t="shared" si="147"/>
        <v>3.9906666666666618E-2</v>
      </c>
      <c r="AT108" s="4">
        <f t="shared" si="147"/>
        <v>1.3422222222222203E-2</v>
      </c>
      <c r="AU108" s="4">
        <f t="shared" si="147"/>
        <v>0.11924555555555555</v>
      </c>
      <c r="AV108" s="4">
        <f t="shared" si="147"/>
        <v>1.3877777777777862E-3</v>
      </c>
      <c r="AW108" s="4">
        <f t="shared" si="147"/>
        <v>1.8466666666666593E-2</v>
      </c>
      <c r="AX108" s="4"/>
      <c r="AY108" s="4"/>
      <c r="AZ108" s="4"/>
      <c r="BA108" s="4"/>
      <c r="BB108" s="4">
        <f t="shared" si="147"/>
        <v>2.5121111111111091E-2</v>
      </c>
      <c r="BC108" s="4">
        <f t="shared" si="147"/>
        <v>9.4666666666666736E-3</v>
      </c>
      <c r="BD108" s="4">
        <f t="shared" si="147"/>
        <v>0</v>
      </c>
      <c r="BE108" s="4">
        <f t="shared" si="147"/>
        <v>0</v>
      </c>
      <c r="BF108" s="4">
        <f t="shared" si="147"/>
        <v>0</v>
      </c>
      <c r="BG108" s="4">
        <f t="shared" si="147"/>
        <v>0</v>
      </c>
      <c r="BH108" s="4">
        <f t="shared" si="147"/>
        <v>1.77377777777778E-2</v>
      </c>
      <c r="BI108" s="4">
        <f t="shared" si="147"/>
        <v>5.3377777777777928E-3</v>
      </c>
      <c r="BJ108" s="4">
        <f t="shared" si="147"/>
        <v>2.0676666666666618E-2</v>
      </c>
      <c r="BK108" s="4">
        <f t="shared" si="147"/>
        <v>4.7093333333333293E-2</v>
      </c>
      <c r="BL108" s="4">
        <f t="shared" si="147"/>
        <v>7.1551111111111065E-2</v>
      </c>
      <c r="BM108" s="4">
        <f t="shared" si="147"/>
        <v>1.0254444444444441E-2</v>
      </c>
      <c r="BN108" s="4">
        <f t="shared" si="147"/>
        <v>1.9610000000000041E-2</v>
      </c>
      <c r="BO108" s="4">
        <f t="shared" si="147"/>
        <v>1.8512222222222176E-2</v>
      </c>
      <c r="BP108" s="4">
        <f t="shared" si="147"/>
        <v>4.7161111111111056E-2</v>
      </c>
      <c r="BQ108" s="4"/>
      <c r="BR108" s="4"/>
      <c r="BS108" s="4"/>
      <c r="BT108" s="4"/>
      <c r="BU108" s="4">
        <f t="shared" si="147"/>
        <v>3.6045555555555581E-2</v>
      </c>
      <c r="BV108" s="4">
        <f t="shared" si="147"/>
        <v>1.8534444444444433E-2</v>
      </c>
      <c r="BW108" s="4"/>
      <c r="BX108" s="4"/>
      <c r="BY108" s="4"/>
      <c r="BZ108" s="4"/>
      <c r="CA108" s="4">
        <f>CA107/9</f>
        <v>1.7639999999999986E-2</v>
      </c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</row>
    <row r="109" spans="1:256" x14ac:dyDescent="0.4">
      <c r="A109" s="1" t="s">
        <v>223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f>SQRT(N108)/SQRT(10)</f>
        <v>6.5067486333634947E-2</v>
      </c>
      <c r="O109" s="2">
        <f>SQRT(O108)/SQRT(10)</f>
        <v>5.2158945115440711E-2</v>
      </c>
      <c r="P109" s="2">
        <f>SQRT(P108)/SQRT(10)</f>
        <v>5.3586897237622902E-2</v>
      </c>
      <c r="Q109" s="2">
        <f>SQRT(Q108)/SQRT(10)</f>
        <v>2.1550973166992827E-2</v>
      </c>
      <c r="R109" s="2"/>
      <c r="S109" s="2"/>
      <c r="T109" s="2">
        <f>SQRT(T108)/SQRT(10)</f>
        <v>1.8823743871327361E-2</v>
      </c>
      <c r="U109" s="2">
        <f>SQRT(U108)/SQRT(10)</f>
        <v>2.0816659994661379E-2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>
        <f>SQRT(AH108)/SQRT(10)</f>
        <v>3.309246305597556E-2</v>
      </c>
      <c r="AI109" s="2">
        <f>SQRT(AI108)/SQRT(10)</f>
        <v>4.8153689139854912E-2</v>
      </c>
      <c r="AJ109" s="2">
        <f>SQRT(AJ108)/SQRT(10)</f>
        <v>3.2461943530506264E-2</v>
      </c>
      <c r="AK109" s="2">
        <f>SQRT(AK108)/SQRT(10)</f>
        <v>1.5260697523012793E-2</v>
      </c>
      <c r="AL109" s="2"/>
      <c r="AM109" s="2"/>
      <c r="AN109" s="2">
        <f t="shared" ref="AN109:BV109" si="148">SQRT(AN108)/SQRT(10)</f>
        <v>4.8544366877687817E-2</v>
      </c>
      <c r="AO109" s="2">
        <f t="shared" si="148"/>
        <v>1.7950549357115004E-2</v>
      </c>
      <c r="AP109" s="2">
        <f t="shared" si="148"/>
        <v>4.5632590692764E-2</v>
      </c>
      <c r="AQ109" s="2">
        <f t="shared" si="148"/>
        <v>3.0296681153038636E-2</v>
      </c>
      <c r="AR109" s="2">
        <f t="shared" si="148"/>
        <v>8.0958837277553111E-2</v>
      </c>
      <c r="AS109" s="2">
        <f t="shared" si="148"/>
        <v>6.3171723632228532E-2</v>
      </c>
      <c r="AT109" s="2">
        <f t="shared" si="148"/>
        <v>3.6636351104090872E-2</v>
      </c>
      <c r="AU109" s="2">
        <f t="shared" si="148"/>
        <v>0.10919961334892883</v>
      </c>
      <c r="AV109" s="2">
        <f t="shared" si="148"/>
        <v>1.1780398031381563E-2</v>
      </c>
      <c r="AW109" s="2">
        <f t="shared" si="148"/>
        <v>4.2972859651955436E-2</v>
      </c>
      <c r="AX109" s="2"/>
      <c r="AY109" s="2"/>
      <c r="AZ109" s="2"/>
      <c r="BA109" s="2"/>
      <c r="BB109" s="2">
        <f t="shared" si="148"/>
        <v>5.0120964786315801E-2</v>
      </c>
      <c r="BC109" s="2">
        <f t="shared" si="148"/>
        <v>3.0767948691238212E-2</v>
      </c>
      <c r="BD109" s="2">
        <f t="shared" si="148"/>
        <v>0</v>
      </c>
      <c r="BE109" s="2">
        <f t="shared" si="148"/>
        <v>0</v>
      </c>
      <c r="BF109" s="2">
        <f t="shared" si="148"/>
        <v>0</v>
      </c>
      <c r="BG109" s="2">
        <f t="shared" si="148"/>
        <v>0</v>
      </c>
      <c r="BH109" s="2">
        <f t="shared" si="148"/>
        <v>4.2116241258898922E-2</v>
      </c>
      <c r="BI109" s="2">
        <f t="shared" si="148"/>
        <v>2.3103631268217975E-2</v>
      </c>
      <c r="BJ109" s="2">
        <f t="shared" si="148"/>
        <v>4.5471602860100081E-2</v>
      </c>
      <c r="BK109" s="2">
        <f t="shared" si="148"/>
        <v>6.8624582573108078E-2</v>
      </c>
      <c r="BL109" s="2">
        <f t="shared" si="148"/>
        <v>8.4587889860848905E-2</v>
      </c>
      <c r="BM109" s="2">
        <f t="shared" si="148"/>
        <v>3.2022561490993251E-2</v>
      </c>
      <c r="BN109" s="2">
        <f t="shared" si="148"/>
        <v>4.4283179650969104E-2</v>
      </c>
      <c r="BO109" s="2">
        <f t="shared" si="148"/>
        <v>4.3025832034049236E-2</v>
      </c>
      <c r="BP109" s="2">
        <f t="shared" si="148"/>
        <v>6.8673947834030233E-2</v>
      </c>
      <c r="BQ109" s="2"/>
      <c r="BR109" s="2"/>
      <c r="BS109" s="2"/>
      <c r="BT109" s="2"/>
      <c r="BU109" s="2">
        <f t="shared" si="148"/>
        <v>6.003795096066785E-2</v>
      </c>
      <c r="BV109" s="2">
        <f t="shared" si="148"/>
        <v>4.3051648568253956E-2</v>
      </c>
      <c r="BW109" s="2"/>
      <c r="BX109" s="2"/>
      <c r="BY109" s="2"/>
      <c r="BZ109" s="2"/>
      <c r="CA109" s="2">
        <f>SQRT(CA108)/SQRT(10)</f>
        <v>4.1999999999999982E-2</v>
      </c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4">
      <c r="A110" t="s">
        <v>104</v>
      </c>
      <c r="B110">
        <v>11.87</v>
      </c>
      <c r="C110">
        <v>13.35</v>
      </c>
      <c r="D110">
        <v>14.18</v>
      </c>
      <c r="E110">
        <v>13.53</v>
      </c>
      <c r="J110">
        <v>9.9600000000000009</v>
      </c>
      <c r="K110">
        <v>10.46</v>
      </c>
      <c r="L110">
        <v>11.63</v>
      </c>
      <c r="M110">
        <v>11.33</v>
      </c>
      <c r="N110">
        <v>8.8699999999999992</v>
      </c>
      <c r="O110">
        <v>7.35</v>
      </c>
      <c r="P110">
        <v>7.82</v>
      </c>
      <c r="Q110">
        <v>7.25</v>
      </c>
      <c r="T110">
        <v>7.71</v>
      </c>
      <c r="U110">
        <v>8.76</v>
      </c>
      <c r="V110">
        <v>11.83</v>
      </c>
      <c r="W110">
        <v>13.67</v>
      </c>
      <c r="X110">
        <v>14.33</v>
      </c>
      <c r="Y110">
        <v>13.69</v>
      </c>
      <c r="AD110">
        <v>9.91</v>
      </c>
      <c r="AE110">
        <v>10.56</v>
      </c>
      <c r="AF110">
        <v>11.35</v>
      </c>
      <c r="AG110">
        <v>11.48</v>
      </c>
      <c r="AH110">
        <v>9.4700000000000006</v>
      </c>
      <c r="AI110">
        <v>7.65</v>
      </c>
      <c r="AJ110">
        <v>7.97</v>
      </c>
      <c r="AK110">
        <v>6.82</v>
      </c>
      <c r="AN110">
        <v>7.78</v>
      </c>
      <c r="AO110">
        <v>8.75</v>
      </c>
      <c r="AP110">
        <v>11.34</v>
      </c>
      <c r="AQ110">
        <v>17.27</v>
      </c>
      <c r="AR110">
        <v>14.42</v>
      </c>
      <c r="AS110">
        <v>13.53</v>
      </c>
      <c r="AT110">
        <v>10.34</v>
      </c>
      <c r="AU110">
        <v>12.52</v>
      </c>
      <c r="AV110">
        <v>13.59</v>
      </c>
      <c r="AW110">
        <v>12.89</v>
      </c>
      <c r="AX110">
        <v>8.2799999999999994</v>
      </c>
      <c r="AY110">
        <v>10.74</v>
      </c>
      <c r="AZ110">
        <v>11.41</v>
      </c>
      <c r="BA110">
        <v>11.09</v>
      </c>
      <c r="BB110">
        <v>7.26</v>
      </c>
      <c r="BC110">
        <v>7.84</v>
      </c>
      <c r="BD110">
        <v>5.33</v>
      </c>
      <c r="BE110">
        <v>9.15</v>
      </c>
      <c r="BF110">
        <v>5.68</v>
      </c>
      <c r="BG110">
        <v>6.63</v>
      </c>
      <c r="BH110">
        <v>7.57</v>
      </c>
      <c r="BI110">
        <v>11.27</v>
      </c>
      <c r="BJ110">
        <v>17.47</v>
      </c>
      <c r="BK110">
        <v>14.31</v>
      </c>
      <c r="BL110">
        <v>14.07</v>
      </c>
      <c r="BM110">
        <v>10.64</v>
      </c>
      <c r="BN110">
        <v>12.47</v>
      </c>
      <c r="BO110">
        <v>13.84</v>
      </c>
      <c r="BP110">
        <v>13.76</v>
      </c>
      <c r="BQ110">
        <v>8.41</v>
      </c>
      <c r="BR110">
        <v>10.25</v>
      </c>
      <c r="BS110">
        <v>11.82</v>
      </c>
      <c r="BT110">
        <v>11.68</v>
      </c>
      <c r="BU110">
        <v>7.26</v>
      </c>
      <c r="BV110">
        <v>8.1199999999999992</v>
      </c>
      <c r="BW110">
        <v>5.73</v>
      </c>
      <c r="BX110">
        <v>9.15</v>
      </c>
      <c r="BY110">
        <v>5.88</v>
      </c>
      <c r="BZ110">
        <v>6.47</v>
      </c>
      <c r="CA110">
        <v>7.45</v>
      </c>
    </row>
    <row r="111" spans="1:256" x14ac:dyDescent="0.4">
      <c r="B111">
        <v>11.83</v>
      </c>
      <c r="C111">
        <v>13.58</v>
      </c>
      <c r="D111">
        <v>14.14</v>
      </c>
      <c r="E111">
        <v>13.67</v>
      </c>
      <c r="J111">
        <v>9.9600000000000009</v>
      </c>
      <c r="K111">
        <v>10.210000000000001</v>
      </c>
      <c r="L111">
        <v>11.43</v>
      </c>
      <c r="M111">
        <v>11.27</v>
      </c>
      <c r="N111">
        <v>9.16</v>
      </c>
      <c r="O111">
        <v>7.25</v>
      </c>
      <c r="P111">
        <v>7.55</v>
      </c>
      <c r="Q111">
        <v>6.93</v>
      </c>
      <c r="T111">
        <v>7.79</v>
      </c>
      <c r="U111">
        <v>8.9600000000000009</v>
      </c>
      <c r="V111">
        <v>11.91</v>
      </c>
      <c r="W111">
        <v>13.47</v>
      </c>
      <c r="X111">
        <v>14.48</v>
      </c>
      <c r="Y111">
        <v>13.98</v>
      </c>
      <c r="AD111">
        <v>9.99</v>
      </c>
      <c r="AE111">
        <v>10.64</v>
      </c>
      <c r="AF111">
        <v>11.62</v>
      </c>
      <c r="AG111">
        <v>11.37</v>
      </c>
      <c r="AH111">
        <v>9.34</v>
      </c>
      <c r="AI111">
        <v>7.42</v>
      </c>
      <c r="AJ111">
        <v>7.93</v>
      </c>
      <c r="AK111">
        <v>6.75</v>
      </c>
      <c r="AN111">
        <v>7.74</v>
      </c>
      <c r="AO111">
        <v>8.94</v>
      </c>
      <c r="AP111">
        <v>11.17</v>
      </c>
      <c r="AQ111">
        <v>17.12</v>
      </c>
      <c r="AR111">
        <v>14.38</v>
      </c>
      <c r="AS111">
        <v>13.56</v>
      </c>
      <c r="AT111">
        <v>10.36</v>
      </c>
      <c r="AU111">
        <v>12.58</v>
      </c>
      <c r="AV111">
        <v>13.48</v>
      </c>
      <c r="AW111">
        <v>12.81</v>
      </c>
      <c r="AX111">
        <v>8.31</v>
      </c>
      <c r="AY111">
        <v>10.89</v>
      </c>
      <c r="AZ111">
        <v>11.45</v>
      </c>
      <c r="BA111">
        <v>11.08</v>
      </c>
      <c r="BB111">
        <v>7.21</v>
      </c>
      <c r="BC111">
        <v>8.36</v>
      </c>
      <c r="BD111">
        <v>5.48</v>
      </c>
      <c r="BE111">
        <v>9.08</v>
      </c>
      <c r="BF111">
        <v>6.29</v>
      </c>
      <c r="BG111">
        <v>6.62</v>
      </c>
      <c r="BH111">
        <v>7.56</v>
      </c>
      <c r="BI111">
        <v>11.22</v>
      </c>
      <c r="BJ111">
        <v>17.64</v>
      </c>
      <c r="BK111">
        <v>13.79</v>
      </c>
      <c r="BL111">
        <v>13.89</v>
      </c>
      <c r="BM111">
        <v>10.49</v>
      </c>
      <c r="BN111">
        <v>12.62</v>
      </c>
      <c r="BO111">
        <v>13.51</v>
      </c>
      <c r="BP111">
        <v>13.64</v>
      </c>
      <c r="BQ111">
        <v>8.5399999999999991</v>
      </c>
      <c r="BR111">
        <v>10.43</v>
      </c>
      <c r="BS111">
        <v>11.43</v>
      </c>
      <c r="BT111">
        <v>11.69</v>
      </c>
      <c r="BU111">
        <v>7.29</v>
      </c>
      <c r="BV111">
        <v>8.11</v>
      </c>
      <c r="BW111">
        <v>5.85</v>
      </c>
      <c r="BX111">
        <v>8.34</v>
      </c>
      <c r="BY111">
        <v>5.97</v>
      </c>
      <c r="BZ111">
        <v>6.36</v>
      </c>
      <c r="CA111">
        <v>7.13</v>
      </c>
    </row>
    <row r="112" spans="1:256" x14ac:dyDescent="0.4">
      <c r="B112">
        <v>11.57</v>
      </c>
      <c r="C112">
        <v>13.42</v>
      </c>
      <c r="D112">
        <v>14.07</v>
      </c>
      <c r="E112">
        <v>13.44</v>
      </c>
      <c r="J112">
        <v>10.119999999999999</v>
      </c>
      <c r="K112">
        <v>10.32</v>
      </c>
      <c r="L112">
        <v>11.47</v>
      </c>
      <c r="M112">
        <v>11.36</v>
      </c>
      <c r="N112">
        <v>9.15</v>
      </c>
      <c r="O112">
        <v>7.29</v>
      </c>
      <c r="P112">
        <v>7.66</v>
      </c>
      <c r="Q112">
        <v>7.11</v>
      </c>
      <c r="T112">
        <v>7.69</v>
      </c>
      <c r="U112">
        <v>8.9700000000000006</v>
      </c>
      <c r="V112">
        <v>11.56</v>
      </c>
      <c r="W112">
        <v>13.26</v>
      </c>
      <c r="X112">
        <v>14.19</v>
      </c>
      <c r="Y112">
        <v>13.65</v>
      </c>
      <c r="AD112">
        <v>10.029999999999999</v>
      </c>
      <c r="AE112">
        <v>10.53</v>
      </c>
      <c r="AF112">
        <v>11.46</v>
      </c>
      <c r="AG112">
        <v>11.65</v>
      </c>
      <c r="AH112">
        <v>9.43</v>
      </c>
      <c r="AI112">
        <v>7.66</v>
      </c>
      <c r="AJ112">
        <v>7.93</v>
      </c>
      <c r="AK112">
        <v>7.03</v>
      </c>
      <c r="AN112">
        <v>7.76</v>
      </c>
      <c r="AO112">
        <v>8.65</v>
      </c>
      <c r="AP112">
        <v>10.94</v>
      </c>
      <c r="AQ112">
        <v>17.77</v>
      </c>
      <c r="AR112">
        <v>14.27</v>
      </c>
      <c r="AS112">
        <v>13.53</v>
      </c>
      <c r="AT112">
        <v>10.26</v>
      </c>
      <c r="AU112">
        <v>12.56</v>
      </c>
      <c r="AV112">
        <v>13.48</v>
      </c>
      <c r="AW112">
        <v>12.85</v>
      </c>
      <c r="AX112">
        <v>8.42</v>
      </c>
      <c r="AY112">
        <v>10.77</v>
      </c>
      <c r="AZ112">
        <v>11.48</v>
      </c>
      <c r="BA112">
        <v>11.18</v>
      </c>
      <c r="BB112">
        <v>7.28</v>
      </c>
      <c r="BC112">
        <v>7.95</v>
      </c>
      <c r="BD112">
        <v>5.57</v>
      </c>
      <c r="BE112">
        <v>9.2899999999999991</v>
      </c>
      <c r="BF112">
        <v>5.86</v>
      </c>
      <c r="BG112">
        <v>6.57</v>
      </c>
      <c r="BH112">
        <v>7.47</v>
      </c>
      <c r="BI112">
        <v>10.97</v>
      </c>
      <c r="BJ112">
        <v>17.579999999999998</v>
      </c>
      <c r="BK112">
        <v>13.53</v>
      </c>
      <c r="BL112">
        <v>13.92</v>
      </c>
      <c r="BM112">
        <v>10.76</v>
      </c>
      <c r="BN112">
        <v>12.39</v>
      </c>
      <c r="BO112">
        <v>13.76</v>
      </c>
      <c r="BP112">
        <v>13.85</v>
      </c>
      <c r="BQ112">
        <v>8.82</v>
      </c>
      <c r="BR112">
        <v>10.55</v>
      </c>
      <c r="BS112">
        <v>11.62</v>
      </c>
      <c r="BT112">
        <v>11.68</v>
      </c>
      <c r="BU112">
        <v>7.34</v>
      </c>
      <c r="BV112">
        <v>8.1300000000000008</v>
      </c>
      <c r="BW112">
        <v>5.68</v>
      </c>
      <c r="BX112">
        <v>8.67</v>
      </c>
      <c r="BY112">
        <v>5.94</v>
      </c>
      <c r="BZ112">
        <v>6.36</v>
      </c>
      <c r="CA112">
        <v>7.33</v>
      </c>
    </row>
    <row r="113" spans="1:256" x14ac:dyDescent="0.4">
      <c r="B113">
        <v>11.68</v>
      </c>
      <c r="C113">
        <v>13.34</v>
      </c>
      <c r="D113">
        <v>13.98</v>
      </c>
      <c r="E113">
        <v>13.43</v>
      </c>
      <c r="J113">
        <v>9.98</v>
      </c>
      <c r="K113">
        <v>10.24</v>
      </c>
      <c r="L113">
        <v>11.53</v>
      </c>
      <c r="M113">
        <v>11.19</v>
      </c>
      <c r="N113">
        <v>8.94</v>
      </c>
      <c r="O113">
        <v>7.44</v>
      </c>
      <c r="P113">
        <v>7.73</v>
      </c>
      <c r="Q113">
        <v>6.97</v>
      </c>
      <c r="T113">
        <v>7.71</v>
      </c>
      <c r="U113">
        <v>8.99</v>
      </c>
      <c r="V113">
        <v>11.39</v>
      </c>
      <c r="W113">
        <v>13.84</v>
      </c>
      <c r="X113">
        <v>14.27</v>
      </c>
      <c r="Y113">
        <v>13.76</v>
      </c>
      <c r="AD113">
        <v>9.93</v>
      </c>
      <c r="AE113">
        <v>10.58</v>
      </c>
      <c r="AF113">
        <v>11.61</v>
      </c>
      <c r="AG113">
        <v>11.71</v>
      </c>
      <c r="AH113">
        <v>9.52</v>
      </c>
      <c r="AI113">
        <v>7.59</v>
      </c>
      <c r="AJ113">
        <v>8.06</v>
      </c>
      <c r="AK113">
        <v>7.25</v>
      </c>
      <c r="AN113">
        <v>7.83</v>
      </c>
      <c r="AO113">
        <v>8.9499999999999993</v>
      </c>
      <c r="AP113">
        <v>11.25</v>
      </c>
      <c r="AQ113">
        <v>17.63</v>
      </c>
      <c r="AR113">
        <v>14.36</v>
      </c>
      <c r="AS113">
        <v>13.54</v>
      </c>
      <c r="AT113">
        <v>10.41</v>
      </c>
      <c r="AU113">
        <v>12.21</v>
      </c>
      <c r="AV113">
        <v>13.49</v>
      </c>
      <c r="AW113">
        <v>12.82</v>
      </c>
      <c r="AX113">
        <v>8.2799999999999994</v>
      </c>
      <c r="AY113">
        <v>10.48</v>
      </c>
      <c r="AZ113">
        <v>11.46</v>
      </c>
      <c r="BA113">
        <v>11.15</v>
      </c>
      <c r="BB113">
        <v>7.22</v>
      </c>
      <c r="BC113">
        <v>8.08</v>
      </c>
      <c r="BD113">
        <v>5.44</v>
      </c>
      <c r="BE113">
        <v>9.1300000000000008</v>
      </c>
      <c r="BF113">
        <v>5.58</v>
      </c>
      <c r="BG113">
        <v>6.68</v>
      </c>
      <c r="BH113">
        <v>7.56</v>
      </c>
      <c r="BI113">
        <v>11.21</v>
      </c>
      <c r="BJ113">
        <v>17.28</v>
      </c>
      <c r="BK113">
        <v>14.13</v>
      </c>
      <c r="BL113">
        <v>13.86</v>
      </c>
      <c r="BM113">
        <v>10.57</v>
      </c>
      <c r="BN113">
        <v>12.14</v>
      </c>
      <c r="BO113">
        <v>13.59</v>
      </c>
      <c r="BP113">
        <v>13.78</v>
      </c>
      <c r="BQ113">
        <v>8.64</v>
      </c>
      <c r="BR113">
        <v>10.35</v>
      </c>
      <c r="BS113">
        <v>11.52</v>
      </c>
      <c r="BT113">
        <v>11.67</v>
      </c>
      <c r="BU113">
        <v>7.35</v>
      </c>
      <c r="BV113">
        <v>7.95</v>
      </c>
      <c r="BW113">
        <v>5.74</v>
      </c>
      <c r="BX113">
        <v>8.7799999999999994</v>
      </c>
      <c r="BY113">
        <v>6.04</v>
      </c>
      <c r="BZ113">
        <v>5.89</v>
      </c>
      <c r="CA113">
        <v>6.41</v>
      </c>
    </row>
    <row r="114" spans="1:256" x14ac:dyDescent="0.4">
      <c r="B114">
        <v>11.76</v>
      </c>
      <c r="C114">
        <v>13.35</v>
      </c>
      <c r="D114">
        <v>13.97</v>
      </c>
      <c r="E114">
        <v>13.78</v>
      </c>
      <c r="J114">
        <v>10.119999999999999</v>
      </c>
      <c r="K114">
        <v>10.18</v>
      </c>
      <c r="L114">
        <v>11.45</v>
      </c>
      <c r="M114">
        <v>11.22</v>
      </c>
      <c r="N114">
        <v>8.9499999999999993</v>
      </c>
      <c r="O114">
        <v>7.57</v>
      </c>
      <c r="P114">
        <v>7.81</v>
      </c>
      <c r="Q114">
        <v>6.88</v>
      </c>
      <c r="T114">
        <v>7.74</v>
      </c>
      <c r="U114">
        <v>8.98</v>
      </c>
      <c r="V114">
        <v>11.59</v>
      </c>
      <c r="W114">
        <v>13.25</v>
      </c>
      <c r="X114">
        <v>14.29</v>
      </c>
      <c r="Y114">
        <v>13.61</v>
      </c>
      <c r="AD114">
        <v>10.07</v>
      </c>
      <c r="AE114">
        <v>10.63</v>
      </c>
      <c r="AF114">
        <v>11.44</v>
      </c>
      <c r="AG114">
        <v>11.39</v>
      </c>
      <c r="AH114">
        <v>9.06</v>
      </c>
      <c r="AI114">
        <v>7.74</v>
      </c>
      <c r="AJ114">
        <v>7.99</v>
      </c>
      <c r="AK114">
        <v>6.48</v>
      </c>
      <c r="AN114">
        <v>7.78</v>
      </c>
      <c r="AO114">
        <v>8.73</v>
      </c>
      <c r="AP114">
        <v>10.84</v>
      </c>
      <c r="AQ114">
        <v>17.46</v>
      </c>
      <c r="AR114">
        <v>14.32</v>
      </c>
      <c r="AS114">
        <v>13.51</v>
      </c>
      <c r="AT114">
        <v>10.35</v>
      </c>
      <c r="AU114">
        <v>12.61</v>
      </c>
      <c r="AV114">
        <v>13.47</v>
      </c>
      <c r="AW114">
        <v>12.66</v>
      </c>
      <c r="AX114">
        <v>8.33</v>
      </c>
      <c r="AY114">
        <v>10.86</v>
      </c>
      <c r="AZ114">
        <v>11.37</v>
      </c>
      <c r="BA114">
        <v>11.05</v>
      </c>
      <c r="BB114">
        <v>7.27</v>
      </c>
      <c r="BC114">
        <v>7.83</v>
      </c>
      <c r="BD114">
        <v>5.42</v>
      </c>
      <c r="BE114">
        <v>9.16</v>
      </c>
      <c r="BF114">
        <v>5.79</v>
      </c>
      <c r="BG114">
        <v>6.83</v>
      </c>
      <c r="BH114">
        <v>7.46</v>
      </c>
      <c r="BI114">
        <v>10.66</v>
      </c>
      <c r="BJ114">
        <v>17.420000000000002</v>
      </c>
      <c r="BK114">
        <v>14.17</v>
      </c>
      <c r="BL114">
        <v>13.84</v>
      </c>
      <c r="BM114">
        <v>10.75</v>
      </c>
      <c r="BN114">
        <v>12.29</v>
      </c>
      <c r="BO114">
        <v>13.71</v>
      </c>
      <c r="BP114">
        <v>13.66</v>
      </c>
      <c r="BQ114">
        <v>8.43</v>
      </c>
      <c r="BR114">
        <v>10.53</v>
      </c>
      <c r="BS114">
        <v>11.34</v>
      </c>
      <c r="BT114">
        <v>11.46</v>
      </c>
      <c r="BU114">
        <v>7.27</v>
      </c>
      <c r="BV114">
        <v>8.15</v>
      </c>
      <c r="BW114">
        <v>5.77</v>
      </c>
      <c r="BX114">
        <v>8.83</v>
      </c>
      <c r="BY114">
        <v>5.84</v>
      </c>
      <c r="BZ114">
        <v>6.42</v>
      </c>
      <c r="CA114">
        <v>7.23</v>
      </c>
    </row>
    <row r="115" spans="1:256" x14ac:dyDescent="0.4">
      <c r="B115">
        <v>11.58</v>
      </c>
      <c r="C115">
        <v>13.41</v>
      </c>
      <c r="D115">
        <v>14.17</v>
      </c>
      <c r="E115">
        <v>13.49</v>
      </c>
      <c r="J115">
        <v>9.98</v>
      </c>
      <c r="K115">
        <v>10.27</v>
      </c>
      <c r="L115">
        <v>11.38</v>
      </c>
      <c r="M115">
        <v>11.16</v>
      </c>
      <c r="N115">
        <v>8.8699999999999992</v>
      </c>
      <c r="O115">
        <v>7.53</v>
      </c>
      <c r="P115">
        <v>7.89</v>
      </c>
      <c r="Q115">
        <v>6.96</v>
      </c>
      <c r="T115">
        <v>7.67</v>
      </c>
      <c r="U115">
        <v>8.94</v>
      </c>
      <c r="V115">
        <v>11.83</v>
      </c>
      <c r="W115">
        <v>13.34</v>
      </c>
      <c r="X115">
        <v>14.32</v>
      </c>
      <c r="Y115">
        <v>13.48</v>
      </c>
      <c r="AD115">
        <v>10.02</v>
      </c>
      <c r="AE115">
        <v>10.49</v>
      </c>
      <c r="AF115">
        <v>11.69</v>
      </c>
      <c r="AG115">
        <v>11.56</v>
      </c>
      <c r="AH115">
        <v>9.41</v>
      </c>
      <c r="AI115">
        <v>7.66</v>
      </c>
      <c r="AJ115">
        <v>7.96</v>
      </c>
      <c r="AK115">
        <v>6.92</v>
      </c>
      <c r="AN115">
        <v>7.87</v>
      </c>
      <c r="AO115">
        <v>8.68</v>
      </c>
      <c r="AP115">
        <v>10.92</v>
      </c>
      <c r="AQ115">
        <v>17.850000000000001</v>
      </c>
      <c r="AR115">
        <v>14.36</v>
      </c>
      <c r="AS115">
        <v>13.55</v>
      </c>
      <c r="AT115">
        <v>10.44</v>
      </c>
      <c r="AU115">
        <v>12.85</v>
      </c>
      <c r="AV115">
        <v>13.45</v>
      </c>
      <c r="AW115">
        <v>13.05</v>
      </c>
      <c r="AX115">
        <v>8.2899999999999991</v>
      </c>
      <c r="AY115">
        <v>10.76</v>
      </c>
      <c r="AZ115">
        <v>11.46</v>
      </c>
      <c r="BA115">
        <v>11.15</v>
      </c>
      <c r="BB115">
        <v>7.21</v>
      </c>
      <c r="BC115">
        <v>7.71</v>
      </c>
      <c r="BD115">
        <v>5.54</v>
      </c>
      <c r="BE115">
        <v>8.8800000000000008</v>
      </c>
      <c r="BF115">
        <v>5.65</v>
      </c>
      <c r="BG115">
        <v>6.75</v>
      </c>
      <c r="BH115">
        <v>7.46</v>
      </c>
      <c r="BI115">
        <v>10.95</v>
      </c>
      <c r="BJ115">
        <v>17.670000000000002</v>
      </c>
      <c r="BK115">
        <v>14.09</v>
      </c>
      <c r="BL115">
        <v>14.07</v>
      </c>
      <c r="BM115">
        <v>10.76</v>
      </c>
      <c r="BN115">
        <v>12.26</v>
      </c>
      <c r="BO115">
        <v>13.49</v>
      </c>
      <c r="BP115">
        <v>13.82</v>
      </c>
      <c r="BQ115">
        <v>8.59</v>
      </c>
      <c r="BR115">
        <v>10.55</v>
      </c>
      <c r="BS115">
        <v>11.89</v>
      </c>
      <c r="BT115">
        <v>11.46</v>
      </c>
      <c r="BU115">
        <v>7.27</v>
      </c>
      <c r="BV115">
        <v>8.1199999999999992</v>
      </c>
      <c r="BW115">
        <v>5.75</v>
      </c>
      <c r="BX115">
        <v>8.8800000000000008</v>
      </c>
      <c r="BY115">
        <v>5.89</v>
      </c>
      <c r="BZ115">
        <v>6.53</v>
      </c>
      <c r="CA115">
        <v>7.55</v>
      </c>
    </row>
    <row r="116" spans="1:256" x14ac:dyDescent="0.4">
      <c r="B116">
        <v>11.41</v>
      </c>
      <c r="C116">
        <v>13.38</v>
      </c>
      <c r="D116">
        <v>13.99</v>
      </c>
      <c r="E116">
        <v>13.47</v>
      </c>
      <c r="J116">
        <v>10.08</v>
      </c>
      <c r="K116">
        <v>10.37</v>
      </c>
      <c r="L116">
        <v>11.44</v>
      </c>
      <c r="M116">
        <v>11.29</v>
      </c>
      <c r="N116">
        <v>9.0399999999999991</v>
      </c>
      <c r="O116">
        <v>7.38</v>
      </c>
      <c r="P116">
        <v>7.83</v>
      </c>
      <c r="Q116">
        <v>6.98</v>
      </c>
      <c r="T116">
        <v>7.43</v>
      </c>
      <c r="U116">
        <v>8.9700000000000006</v>
      </c>
      <c r="V116">
        <v>11.54</v>
      </c>
      <c r="W116">
        <v>13.84</v>
      </c>
      <c r="X116">
        <v>14.16</v>
      </c>
      <c r="Y116">
        <v>13.39</v>
      </c>
      <c r="AD116">
        <v>10.01</v>
      </c>
      <c r="AE116">
        <v>10.67</v>
      </c>
      <c r="AF116">
        <v>11.66</v>
      </c>
      <c r="AG116">
        <v>11.46</v>
      </c>
      <c r="AH116">
        <v>9.11</v>
      </c>
      <c r="AI116">
        <v>7.58</v>
      </c>
      <c r="AJ116">
        <v>7.96</v>
      </c>
      <c r="AK116">
        <v>6.82</v>
      </c>
      <c r="AN116">
        <v>7.84</v>
      </c>
      <c r="AO116">
        <v>8.85</v>
      </c>
      <c r="AP116">
        <v>10.95</v>
      </c>
      <c r="AQ116">
        <v>17.84</v>
      </c>
      <c r="AR116">
        <v>14.43</v>
      </c>
      <c r="AS116">
        <v>13.39</v>
      </c>
      <c r="AT116">
        <v>10.11</v>
      </c>
      <c r="AU116">
        <v>12.16</v>
      </c>
      <c r="AV116">
        <v>13.58</v>
      </c>
      <c r="AW116">
        <v>12.85</v>
      </c>
      <c r="AX116">
        <v>8.3699999999999992</v>
      </c>
      <c r="AY116">
        <v>10.99</v>
      </c>
      <c r="AZ116">
        <v>11.55</v>
      </c>
      <c r="BA116">
        <v>11.07</v>
      </c>
      <c r="BB116">
        <v>7.28</v>
      </c>
      <c r="BC116">
        <v>8.42</v>
      </c>
      <c r="BD116">
        <v>5.33</v>
      </c>
      <c r="BE116">
        <v>9.0500000000000007</v>
      </c>
      <c r="BF116">
        <v>5.42</v>
      </c>
      <c r="BG116">
        <v>6.89</v>
      </c>
      <c r="BH116">
        <v>7.52</v>
      </c>
      <c r="BI116">
        <v>10.95</v>
      </c>
      <c r="BJ116">
        <v>17.55</v>
      </c>
      <c r="BK116">
        <v>14.44</v>
      </c>
      <c r="BL116">
        <v>13.89</v>
      </c>
      <c r="BM116">
        <v>10.56</v>
      </c>
      <c r="BN116">
        <v>11.67</v>
      </c>
      <c r="BO116">
        <v>13.61</v>
      </c>
      <c r="BP116">
        <v>13.77</v>
      </c>
      <c r="BQ116">
        <v>8.34</v>
      </c>
      <c r="BR116">
        <v>10.39</v>
      </c>
      <c r="BS116">
        <v>11.71</v>
      </c>
      <c r="BT116">
        <v>11.56</v>
      </c>
      <c r="BU116">
        <v>7.27</v>
      </c>
      <c r="BV116">
        <v>7.86</v>
      </c>
      <c r="BW116">
        <v>5.68</v>
      </c>
      <c r="BX116">
        <v>8.24</v>
      </c>
      <c r="BY116">
        <v>5.84</v>
      </c>
      <c r="BZ116">
        <v>6.48</v>
      </c>
      <c r="CA116">
        <v>7.25</v>
      </c>
    </row>
    <row r="117" spans="1:256" x14ac:dyDescent="0.4">
      <c r="B117">
        <v>11.79</v>
      </c>
      <c r="C117">
        <v>13.38</v>
      </c>
      <c r="D117">
        <v>14.18</v>
      </c>
      <c r="E117">
        <v>13.55</v>
      </c>
      <c r="J117">
        <v>10.029999999999999</v>
      </c>
      <c r="K117">
        <v>10.029999999999999</v>
      </c>
      <c r="L117">
        <v>11.39</v>
      </c>
      <c r="M117">
        <v>11.05</v>
      </c>
      <c r="N117">
        <v>8.83</v>
      </c>
      <c r="O117">
        <v>7.33</v>
      </c>
      <c r="P117">
        <v>7.79</v>
      </c>
      <c r="Q117">
        <v>6.96</v>
      </c>
      <c r="T117">
        <v>7.78</v>
      </c>
      <c r="U117">
        <v>8.94</v>
      </c>
      <c r="V117">
        <v>11.84</v>
      </c>
      <c r="W117">
        <v>13.29</v>
      </c>
      <c r="X117">
        <v>14.33</v>
      </c>
      <c r="Y117">
        <v>13.63</v>
      </c>
      <c r="AD117">
        <v>9.9499999999999993</v>
      </c>
      <c r="AE117">
        <v>10.48</v>
      </c>
      <c r="AF117">
        <v>11.36</v>
      </c>
      <c r="AG117">
        <v>11.67</v>
      </c>
      <c r="AH117">
        <v>9.0500000000000007</v>
      </c>
      <c r="AI117">
        <v>7.67</v>
      </c>
      <c r="AJ117">
        <v>7.88</v>
      </c>
      <c r="AK117">
        <v>6.79</v>
      </c>
      <c r="AN117">
        <v>7.83</v>
      </c>
      <c r="AO117">
        <v>8.51</v>
      </c>
      <c r="AP117">
        <v>10.94</v>
      </c>
      <c r="AQ117">
        <v>17.309999999999999</v>
      </c>
      <c r="AR117">
        <v>14.36</v>
      </c>
      <c r="AS117">
        <v>13.53</v>
      </c>
      <c r="AT117">
        <v>10.06</v>
      </c>
      <c r="AU117">
        <v>12.38</v>
      </c>
      <c r="AV117">
        <v>13.48</v>
      </c>
      <c r="AW117">
        <v>12.76</v>
      </c>
      <c r="AX117">
        <v>8.2899999999999991</v>
      </c>
      <c r="AY117">
        <v>10.89</v>
      </c>
      <c r="AZ117">
        <v>11.31</v>
      </c>
      <c r="BA117">
        <v>10.94</v>
      </c>
      <c r="BB117">
        <v>7.28</v>
      </c>
      <c r="BC117">
        <v>8.1300000000000008</v>
      </c>
      <c r="BD117">
        <v>5.56</v>
      </c>
      <c r="BE117">
        <v>9.18</v>
      </c>
      <c r="BF117">
        <v>5.55</v>
      </c>
      <c r="BG117">
        <v>7.12</v>
      </c>
      <c r="BH117">
        <v>7.43</v>
      </c>
      <c r="BI117">
        <v>10.96</v>
      </c>
      <c r="BJ117">
        <v>17.37</v>
      </c>
      <c r="BK117">
        <v>13.31</v>
      </c>
      <c r="BL117">
        <v>13.96</v>
      </c>
      <c r="BM117">
        <v>10.58</v>
      </c>
      <c r="BN117">
        <v>12.13</v>
      </c>
      <c r="BO117">
        <v>13.54</v>
      </c>
      <c r="BP117">
        <v>13.07</v>
      </c>
      <c r="BQ117">
        <v>8.52</v>
      </c>
      <c r="BR117">
        <v>10.41</v>
      </c>
      <c r="BS117">
        <v>11.44</v>
      </c>
      <c r="BT117">
        <v>11.58</v>
      </c>
      <c r="BU117">
        <v>7.26</v>
      </c>
      <c r="BV117">
        <v>7.83</v>
      </c>
      <c r="BW117">
        <v>5.69</v>
      </c>
      <c r="BX117">
        <v>8.86</v>
      </c>
      <c r="BY117">
        <v>5.85</v>
      </c>
      <c r="BZ117">
        <v>6.42</v>
      </c>
      <c r="CA117">
        <v>7.12</v>
      </c>
    </row>
    <row r="118" spans="1:256" x14ac:dyDescent="0.4">
      <c r="B118">
        <v>11.71</v>
      </c>
      <c r="C118">
        <v>13.37</v>
      </c>
      <c r="D118">
        <v>14.19</v>
      </c>
      <c r="E118">
        <v>13.45</v>
      </c>
      <c r="J118">
        <v>9.93</v>
      </c>
      <c r="K118">
        <v>10.36</v>
      </c>
      <c r="L118">
        <v>11.45</v>
      </c>
      <c r="M118">
        <v>11.16</v>
      </c>
      <c r="N118">
        <v>8.86</v>
      </c>
      <c r="O118">
        <v>7.54</v>
      </c>
      <c r="P118">
        <v>7.78</v>
      </c>
      <c r="Q118">
        <v>7.27</v>
      </c>
      <c r="T118">
        <v>7.74</v>
      </c>
      <c r="U118">
        <v>8.9700000000000006</v>
      </c>
      <c r="V118">
        <v>11.76</v>
      </c>
      <c r="W118">
        <v>13.85</v>
      </c>
      <c r="X118">
        <v>14.34</v>
      </c>
      <c r="Y118">
        <v>13.45</v>
      </c>
      <c r="AD118">
        <v>10.02</v>
      </c>
      <c r="AE118">
        <v>10.71</v>
      </c>
      <c r="AF118">
        <v>11.33</v>
      </c>
      <c r="AG118">
        <v>11.28</v>
      </c>
      <c r="AH118">
        <v>9.0500000000000007</v>
      </c>
      <c r="AI118">
        <v>7.42</v>
      </c>
      <c r="AJ118">
        <v>7.94</v>
      </c>
      <c r="AK118">
        <v>7.16</v>
      </c>
      <c r="AN118">
        <v>7.85</v>
      </c>
      <c r="AO118">
        <v>8.82</v>
      </c>
      <c r="AP118">
        <v>10.99</v>
      </c>
      <c r="AQ118">
        <v>17.690000000000001</v>
      </c>
      <c r="AR118">
        <v>14.47</v>
      </c>
      <c r="AS118">
        <v>13.89</v>
      </c>
      <c r="AT118">
        <v>10.32</v>
      </c>
      <c r="AU118">
        <v>12.24</v>
      </c>
      <c r="AV118">
        <v>13.54</v>
      </c>
      <c r="AW118">
        <v>13.08</v>
      </c>
      <c r="AX118">
        <v>8.36</v>
      </c>
      <c r="AY118">
        <v>10.75</v>
      </c>
      <c r="AZ118">
        <v>11.42</v>
      </c>
      <c r="BA118">
        <v>11.21</v>
      </c>
      <c r="BB118">
        <v>7.29</v>
      </c>
      <c r="BC118">
        <v>7.84</v>
      </c>
      <c r="BD118">
        <v>5.56</v>
      </c>
      <c r="BE118">
        <v>9.2200000000000006</v>
      </c>
      <c r="BF118">
        <v>5.65</v>
      </c>
      <c r="BG118">
        <v>7.13</v>
      </c>
      <c r="BH118">
        <v>7.49</v>
      </c>
      <c r="BI118">
        <v>10.93</v>
      </c>
      <c r="BJ118">
        <v>17.510000000000002</v>
      </c>
      <c r="BK118">
        <v>13.97</v>
      </c>
      <c r="BL118">
        <v>13.12</v>
      </c>
      <c r="BM118">
        <v>10.57</v>
      </c>
      <c r="BN118">
        <v>12.35</v>
      </c>
      <c r="BO118">
        <v>13.72</v>
      </c>
      <c r="BP118">
        <v>13.68</v>
      </c>
      <c r="BQ118">
        <v>8.4600000000000009</v>
      </c>
      <c r="BR118">
        <v>10.48</v>
      </c>
      <c r="BS118">
        <v>11.73</v>
      </c>
      <c r="BT118">
        <v>11.57</v>
      </c>
      <c r="BU118">
        <v>7.29</v>
      </c>
      <c r="BV118">
        <v>7.87</v>
      </c>
      <c r="BW118">
        <v>5.61</v>
      </c>
      <c r="BX118">
        <v>8.7200000000000006</v>
      </c>
      <c r="BY118">
        <v>5.78</v>
      </c>
      <c r="BZ118">
        <v>6.46</v>
      </c>
      <c r="CA118">
        <v>7.29</v>
      </c>
    </row>
    <row r="119" spans="1:256" x14ac:dyDescent="0.4">
      <c r="B119">
        <v>11.53</v>
      </c>
      <c r="C119">
        <v>13.47</v>
      </c>
      <c r="D119">
        <v>13.93</v>
      </c>
      <c r="E119">
        <v>13.31</v>
      </c>
      <c r="J119">
        <v>9.8699999999999992</v>
      </c>
      <c r="K119">
        <v>10.18</v>
      </c>
      <c r="L119">
        <v>11.39</v>
      </c>
      <c r="M119">
        <v>11.17</v>
      </c>
      <c r="N119">
        <v>8.8699999999999992</v>
      </c>
      <c r="O119">
        <v>7.43</v>
      </c>
      <c r="P119">
        <v>7.77</v>
      </c>
      <c r="Q119">
        <v>7.17</v>
      </c>
      <c r="T119">
        <v>7.42</v>
      </c>
      <c r="U119">
        <v>8.9600000000000009</v>
      </c>
      <c r="V119">
        <v>11.93</v>
      </c>
      <c r="W119">
        <v>13.68</v>
      </c>
      <c r="X119">
        <v>14.35</v>
      </c>
      <c r="Y119">
        <v>13.66</v>
      </c>
      <c r="AD119">
        <v>10.08</v>
      </c>
      <c r="AE119">
        <v>10.35</v>
      </c>
      <c r="AF119">
        <v>11.29</v>
      </c>
      <c r="AG119">
        <v>11.24</v>
      </c>
      <c r="AH119">
        <v>9.5299999999999994</v>
      </c>
      <c r="AI119">
        <v>7.63</v>
      </c>
      <c r="AJ119">
        <v>7.91</v>
      </c>
      <c r="AK119">
        <v>6.61</v>
      </c>
      <c r="AN119">
        <v>7.81</v>
      </c>
      <c r="AO119">
        <v>8.68</v>
      </c>
      <c r="AP119">
        <v>10.99</v>
      </c>
      <c r="AQ119">
        <v>17.649999999999999</v>
      </c>
      <c r="AR119">
        <v>14.53</v>
      </c>
      <c r="AS119">
        <v>13.53</v>
      </c>
      <c r="AT119">
        <v>10.44</v>
      </c>
      <c r="AU119">
        <v>12.18</v>
      </c>
      <c r="AV119">
        <v>13.25</v>
      </c>
      <c r="AW119">
        <v>12.84</v>
      </c>
      <c r="AX119">
        <v>8.3699999999999992</v>
      </c>
      <c r="AY119">
        <v>10.89</v>
      </c>
      <c r="AZ119">
        <v>11.48</v>
      </c>
      <c r="BA119">
        <v>10.84</v>
      </c>
      <c r="BB119">
        <v>7.28</v>
      </c>
      <c r="BC119">
        <v>7.88</v>
      </c>
      <c r="BD119">
        <v>5.55</v>
      </c>
      <c r="BE119">
        <v>9.1199999999999992</v>
      </c>
      <c r="BF119">
        <v>5.67</v>
      </c>
      <c r="BG119">
        <v>6.49</v>
      </c>
      <c r="BH119">
        <v>7.25</v>
      </c>
      <c r="BI119">
        <v>10.97</v>
      </c>
      <c r="BJ119">
        <v>17.489999999999998</v>
      </c>
      <c r="BK119">
        <v>14.31</v>
      </c>
      <c r="BL119">
        <v>13.44</v>
      </c>
      <c r="BM119">
        <v>10.62</v>
      </c>
      <c r="BN119">
        <v>12.13</v>
      </c>
      <c r="BO119">
        <v>13.53</v>
      </c>
      <c r="BP119">
        <v>13.74</v>
      </c>
      <c r="BQ119">
        <v>8.31</v>
      </c>
      <c r="BR119">
        <v>10.57</v>
      </c>
      <c r="BS119">
        <v>11.66</v>
      </c>
      <c r="BT119">
        <v>11.51</v>
      </c>
      <c r="BU119">
        <v>7.29</v>
      </c>
      <c r="BV119">
        <v>8.34</v>
      </c>
      <c r="BW119">
        <v>5.66</v>
      </c>
      <c r="BX119">
        <v>8.81</v>
      </c>
      <c r="BY119">
        <v>5.78</v>
      </c>
      <c r="BZ119">
        <v>6.48</v>
      </c>
      <c r="CA119">
        <v>7.39</v>
      </c>
    </row>
    <row r="120" spans="1:256" x14ac:dyDescent="0.4">
      <c r="A120" t="s">
        <v>84</v>
      </c>
      <c r="B120">
        <f>AVERAGE(B110:B119)</f>
        <v>11.672999999999998</v>
      </c>
      <c r="C120">
        <f>AVERAGE(C110:C119)</f>
        <v>13.404999999999998</v>
      </c>
      <c r="D120">
        <f>AVERAGE(D110:D119)</f>
        <v>14.080000000000002</v>
      </c>
      <c r="E120">
        <f>AVERAGE(E110:E119)</f>
        <v>13.511999999999997</v>
      </c>
      <c r="J120">
        <f t="shared" ref="J120:Q120" si="149">AVERAGE(J110:J119)</f>
        <v>10.003</v>
      </c>
      <c r="K120">
        <f t="shared" si="149"/>
        <v>10.262</v>
      </c>
      <c r="L120">
        <f t="shared" si="149"/>
        <v>11.456</v>
      </c>
      <c r="M120">
        <f t="shared" si="149"/>
        <v>11.219999999999999</v>
      </c>
      <c r="N120">
        <f t="shared" si="149"/>
        <v>8.9539999999999988</v>
      </c>
      <c r="O120">
        <f t="shared" si="149"/>
        <v>7.4110000000000014</v>
      </c>
      <c r="P120">
        <f t="shared" si="149"/>
        <v>7.7629999999999999</v>
      </c>
      <c r="Q120">
        <f t="shared" si="149"/>
        <v>7.048</v>
      </c>
      <c r="T120">
        <f t="shared" ref="T120:Y120" si="150">AVERAGE(T110:T119)</f>
        <v>7.668000000000001</v>
      </c>
      <c r="U120">
        <f t="shared" si="150"/>
        <v>8.9439999999999991</v>
      </c>
      <c r="V120">
        <f t="shared" si="150"/>
        <v>11.718</v>
      </c>
      <c r="W120">
        <f t="shared" si="150"/>
        <v>13.549000000000001</v>
      </c>
      <c r="X120">
        <f t="shared" si="150"/>
        <v>14.305999999999997</v>
      </c>
      <c r="Y120">
        <f t="shared" si="150"/>
        <v>13.63</v>
      </c>
      <c r="AD120">
        <f t="shared" ref="AD120:AK120" si="151">AVERAGE(AD110:AD119)</f>
        <v>10.001000000000001</v>
      </c>
      <c r="AE120">
        <f t="shared" si="151"/>
        <v>10.564000000000002</v>
      </c>
      <c r="AF120">
        <f t="shared" si="151"/>
        <v>11.481</v>
      </c>
      <c r="AG120">
        <f t="shared" si="151"/>
        <v>11.481</v>
      </c>
      <c r="AH120">
        <f t="shared" si="151"/>
        <v>9.2970000000000006</v>
      </c>
      <c r="AI120">
        <f t="shared" si="151"/>
        <v>7.6019999999999994</v>
      </c>
      <c r="AJ120">
        <f t="shared" si="151"/>
        <v>7.9530000000000003</v>
      </c>
      <c r="AK120">
        <f t="shared" si="151"/>
        <v>6.8629999999999995</v>
      </c>
      <c r="AN120">
        <f t="shared" ref="AN120:CA120" si="152">AVERAGE(AN110:AN119)</f>
        <v>7.8089999999999993</v>
      </c>
      <c r="AO120">
        <f t="shared" si="152"/>
        <v>8.7560000000000002</v>
      </c>
      <c r="AP120">
        <f t="shared" si="152"/>
        <v>11.032999999999998</v>
      </c>
      <c r="AQ120">
        <f t="shared" si="152"/>
        <v>17.559000000000001</v>
      </c>
      <c r="AR120">
        <f t="shared" si="152"/>
        <v>14.39</v>
      </c>
      <c r="AS120">
        <f t="shared" si="152"/>
        <v>13.556000000000001</v>
      </c>
      <c r="AT120">
        <f t="shared" si="152"/>
        <v>10.309000000000001</v>
      </c>
      <c r="AU120">
        <f t="shared" si="152"/>
        <v>12.428999999999998</v>
      </c>
      <c r="AV120">
        <f t="shared" si="152"/>
        <v>13.481</v>
      </c>
      <c r="AW120">
        <f t="shared" si="152"/>
        <v>12.860999999999999</v>
      </c>
      <c r="AX120">
        <f t="shared" si="152"/>
        <v>8.33</v>
      </c>
      <c r="AY120">
        <f t="shared" si="152"/>
        <v>10.802000000000001</v>
      </c>
      <c r="AZ120">
        <f t="shared" si="152"/>
        <v>11.439</v>
      </c>
      <c r="BA120">
        <f t="shared" si="152"/>
        <v>11.076000000000002</v>
      </c>
      <c r="BB120">
        <f t="shared" si="152"/>
        <v>7.258</v>
      </c>
      <c r="BC120">
        <f t="shared" si="152"/>
        <v>8.0039999999999996</v>
      </c>
      <c r="BD120">
        <f t="shared" si="152"/>
        <v>5.4779999999999998</v>
      </c>
      <c r="BE120">
        <f t="shared" si="152"/>
        <v>9.1260000000000012</v>
      </c>
      <c r="BF120">
        <f t="shared" si="152"/>
        <v>5.7139999999999995</v>
      </c>
      <c r="BG120">
        <f t="shared" si="152"/>
        <v>6.770999999999999</v>
      </c>
      <c r="BH120">
        <f t="shared" si="152"/>
        <v>7.4769999999999994</v>
      </c>
      <c r="BI120">
        <f t="shared" si="152"/>
        <v>11.009</v>
      </c>
      <c r="BJ120">
        <f t="shared" si="152"/>
        <v>17.497999999999998</v>
      </c>
      <c r="BK120">
        <f t="shared" si="152"/>
        <v>14.005000000000001</v>
      </c>
      <c r="BL120">
        <f t="shared" si="152"/>
        <v>13.806000000000001</v>
      </c>
      <c r="BM120">
        <f t="shared" si="152"/>
        <v>10.63</v>
      </c>
      <c r="BN120">
        <f t="shared" si="152"/>
        <v>12.244999999999999</v>
      </c>
      <c r="BO120">
        <f t="shared" si="152"/>
        <v>13.629999999999999</v>
      </c>
      <c r="BP120">
        <f t="shared" si="152"/>
        <v>13.677000000000001</v>
      </c>
      <c r="BQ120">
        <f t="shared" si="152"/>
        <v>8.5060000000000002</v>
      </c>
      <c r="BR120">
        <f t="shared" si="152"/>
        <v>10.450999999999999</v>
      </c>
      <c r="BS120">
        <f t="shared" si="152"/>
        <v>11.616000000000001</v>
      </c>
      <c r="BT120">
        <f t="shared" si="152"/>
        <v>11.586</v>
      </c>
      <c r="BU120">
        <f t="shared" si="152"/>
        <v>7.2889999999999997</v>
      </c>
      <c r="BV120">
        <f t="shared" si="152"/>
        <v>8.048</v>
      </c>
      <c r="BW120">
        <f t="shared" si="152"/>
        <v>5.7159999999999993</v>
      </c>
      <c r="BX120">
        <f t="shared" si="152"/>
        <v>8.7279999999999998</v>
      </c>
      <c r="BY120">
        <f t="shared" si="152"/>
        <v>5.8809999999999993</v>
      </c>
      <c r="BZ120">
        <f t="shared" si="152"/>
        <v>6.3870000000000005</v>
      </c>
      <c r="CA120">
        <f t="shared" si="152"/>
        <v>7.214999999999999</v>
      </c>
    </row>
    <row r="121" spans="1:256" x14ac:dyDescent="0.4">
      <c r="A121" t="s">
        <v>85</v>
      </c>
      <c r="B121">
        <f>(ABS(B120-B119)+ABS(B120-B118)+ABS(B120-B117)+ABS(B120-B116)+ABS(B120-B115)+ABS(B120-B114)+ABS(B120-B113)+ABS(B120-B112)+ABS(B120-B111)+ABS(B120-B110))</f>
        <v>1.2040000000000024</v>
      </c>
      <c r="C121">
        <f>(ABS(C120-C119)+ABS(C120-C118)+ABS(C120-C117)+ABS(C120-C116)+ABS(C120-C115)+ABS(C120-C114)+ABS(C120-C113)+ABS(C120-C112)+ABS(C120-C111)+ABS(C120-C110))</f>
        <v>0.51999999999999602</v>
      </c>
      <c r="D121">
        <f>(ABS(D120-D119)+ABS(D120-D118)+ABS(D120-D117)+ABS(D120-D116)+ABS(D120-D115)+ABS(D120-D114)+ABS(D120-D113)+ABS(D120-D112)+ABS(D120-D111)+ABS(D120-D110))</f>
        <v>0.91999999999999815</v>
      </c>
      <c r="E121">
        <f>(ABS(E120-E119)+ABS(E120-E118)+ABS(E120-E117)+ABS(E120-E116)+ABS(E120-E115)+ABS(E120-E114)+ABS(E120-E113)+ABS(E120-E112)+ABS(E120-E111)+ABS(E120-E110))</f>
        <v>0.96399999999999331</v>
      </c>
      <c r="J121">
        <f t="shared" ref="J121:Q121" si="153">(ABS(J120-J119)+ABS(J120-J118)+ABS(J120-J117)+ABS(J120-J116)+ABS(J120-J115)+ABS(J120-J114)+ABS(J120-J113)+ABS(J120-J112)+ABS(J120-J111)+ABS(J120-J110))</f>
        <v>0.6759999999999966</v>
      </c>
      <c r="K121">
        <f t="shared" si="153"/>
        <v>0.9399999999999995</v>
      </c>
      <c r="L121">
        <f t="shared" si="153"/>
        <v>0.52399999999999913</v>
      </c>
      <c r="M121">
        <f t="shared" si="153"/>
        <v>0.73999999999999844</v>
      </c>
      <c r="N121">
        <f t="shared" si="153"/>
        <v>0.97599999999999909</v>
      </c>
      <c r="O121">
        <f t="shared" si="153"/>
        <v>0.91000000000000103</v>
      </c>
      <c r="P121">
        <f t="shared" si="153"/>
        <v>0.69799999999999951</v>
      </c>
      <c r="Q121">
        <f t="shared" si="153"/>
        <v>1.2160000000000002</v>
      </c>
      <c r="T121">
        <f t="shared" ref="T121:Y121" si="154">(ABS(T120-T119)+ABS(T120-T118)+ABS(T120-T117)+ABS(T120-T116)+ABS(T120-T115)+ABS(T120-T114)+ABS(T120-T113)+ABS(T120-T112)+ABS(T120-T111)+ABS(T120-T110))</f>
        <v>0.97199999999999509</v>
      </c>
      <c r="U121">
        <f t="shared" si="154"/>
        <v>0.38400000000000922</v>
      </c>
      <c r="V121">
        <f t="shared" si="154"/>
        <v>1.5839999999999996</v>
      </c>
      <c r="W121">
        <f t="shared" si="154"/>
        <v>2.2699999999999996</v>
      </c>
      <c r="X121">
        <f t="shared" si="154"/>
        <v>0.62800000000000722</v>
      </c>
      <c r="Y121">
        <f t="shared" si="154"/>
        <v>1.1799999999999997</v>
      </c>
      <c r="AD121">
        <f t="shared" ref="AD121:AK121" si="155">(ABS(AD120-AD119)+ABS(AD120-AD118)+ABS(AD120-AD117)+ABS(AD120-AD116)+ABS(AD120-AD115)+ABS(AD120-AD114)+ABS(AD120-AD113)+ABS(AD120-AD112)+ABS(AD120-AD111)+ABS(AD120-AD110))</f>
        <v>0.44799999999999685</v>
      </c>
      <c r="AE121">
        <f t="shared" si="155"/>
        <v>0.82000000000000206</v>
      </c>
      <c r="AF121">
        <f t="shared" si="155"/>
        <v>1.3119999999999994</v>
      </c>
      <c r="AG121">
        <f t="shared" si="155"/>
        <v>1.3320000000000007</v>
      </c>
      <c r="AH121">
        <f t="shared" si="155"/>
        <v>1.8359999999999967</v>
      </c>
      <c r="AI121">
        <f t="shared" si="155"/>
        <v>0.79600000000000204</v>
      </c>
      <c r="AJ121">
        <f t="shared" si="155"/>
        <v>0.35000000000000053</v>
      </c>
      <c r="AK121">
        <f t="shared" si="155"/>
        <v>1.8159999999999981</v>
      </c>
      <c r="AN121">
        <f t="shared" ref="AN121:CA121" si="156">(ABS(AN120-AN119)+ABS(AN120-AN118)+ABS(AN120-AN117)+ABS(AN120-AN116)+ABS(AN120-AN115)+ABS(AN120-AN114)+ABS(AN120-AN113)+ABS(AN120-AN112)+ABS(AN120-AN111)+ABS(AN120-AN110))</f>
        <v>0.35200000000000031</v>
      </c>
      <c r="AO121">
        <f t="shared" si="156"/>
        <v>1.0719999999999992</v>
      </c>
      <c r="AP121">
        <f t="shared" si="156"/>
        <v>1.3219999999999921</v>
      </c>
      <c r="AQ121">
        <f t="shared" si="156"/>
        <v>2.1519999999999975</v>
      </c>
      <c r="AR121">
        <f t="shared" si="156"/>
        <v>0.58000000000000185</v>
      </c>
      <c r="AS121">
        <f t="shared" si="156"/>
        <v>0.67600000000000904</v>
      </c>
      <c r="AT121">
        <f t="shared" si="156"/>
        <v>0.99399999999999444</v>
      </c>
      <c r="AU121">
        <f t="shared" si="156"/>
        <v>1.9499999999999975</v>
      </c>
      <c r="AV121">
        <f t="shared" si="156"/>
        <v>0.55199999999999783</v>
      </c>
      <c r="AW121">
        <f t="shared" si="156"/>
        <v>0.873999999999997</v>
      </c>
      <c r="AX121">
        <f t="shared" si="156"/>
        <v>0.40000000000000036</v>
      </c>
      <c r="AY121">
        <f t="shared" si="156"/>
        <v>1.0200000000000014</v>
      </c>
      <c r="AZ121">
        <f t="shared" si="156"/>
        <v>0.49200000000000266</v>
      </c>
      <c r="BA121">
        <f t="shared" si="156"/>
        <v>0.80799999999999628</v>
      </c>
      <c r="BB121">
        <f t="shared" si="156"/>
        <v>0.26800000000000068</v>
      </c>
      <c r="BC121">
        <f t="shared" si="156"/>
        <v>1.9479999999999995</v>
      </c>
      <c r="BD121">
        <f t="shared" si="156"/>
        <v>0.78399999999999981</v>
      </c>
      <c r="BE121">
        <f t="shared" si="156"/>
        <v>0.74799999999999756</v>
      </c>
      <c r="BF121">
        <f t="shared" si="156"/>
        <v>1.5959999999999983</v>
      </c>
      <c r="BG121">
        <f t="shared" si="156"/>
        <v>1.7719999999999976</v>
      </c>
      <c r="BH121">
        <f t="shared" si="156"/>
        <v>0.62999999999999989</v>
      </c>
      <c r="BI121">
        <f t="shared" si="156"/>
        <v>1.3460000000000019</v>
      </c>
      <c r="BJ121">
        <f t="shared" si="156"/>
        <v>0.92000000000000171</v>
      </c>
      <c r="BK121">
        <f t="shared" si="156"/>
        <v>2.84</v>
      </c>
      <c r="BL121">
        <f t="shared" si="156"/>
        <v>2.1039999999999974</v>
      </c>
      <c r="BM121">
        <f t="shared" si="156"/>
        <v>0.78000000000000114</v>
      </c>
      <c r="BN121">
        <f t="shared" si="156"/>
        <v>1.8199999999999985</v>
      </c>
      <c r="BO121">
        <f t="shared" si="156"/>
        <v>1.0200000000000014</v>
      </c>
      <c r="BP121">
        <f t="shared" si="156"/>
        <v>1.3219999999999921</v>
      </c>
      <c r="BQ121">
        <f t="shared" si="156"/>
        <v>1.1599999999999984</v>
      </c>
      <c r="BR121">
        <f t="shared" si="156"/>
        <v>0.85000000000000142</v>
      </c>
      <c r="BS121">
        <f t="shared" si="156"/>
        <v>1.468</v>
      </c>
      <c r="BT121">
        <f t="shared" si="156"/>
        <v>0.75199999999999712</v>
      </c>
      <c r="BU121">
        <f t="shared" si="156"/>
        <v>0.23000000000000131</v>
      </c>
      <c r="BV121">
        <f t="shared" si="156"/>
        <v>1.3639999999999981</v>
      </c>
      <c r="BW121">
        <f t="shared" si="156"/>
        <v>0.51999999999999957</v>
      </c>
      <c r="BX121">
        <f t="shared" si="156"/>
        <v>1.8840000000000003</v>
      </c>
      <c r="BY121">
        <f t="shared" si="156"/>
        <v>0.63199999999999878</v>
      </c>
      <c r="BZ121">
        <f t="shared" si="156"/>
        <v>1.1019999999999985</v>
      </c>
      <c r="CA121">
        <f t="shared" si="156"/>
        <v>1.9700000000000042</v>
      </c>
    </row>
    <row r="122" spans="1:256" x14ac:dyDescent="0.4">
      <c r="B122">
        <f>B121/10</f>
        <v>0.12040000000000024</v>
      </c>
      <c r="C122">
        <f>C121/10</f>
        <v>5.1999999999999602E-2</v>
      </c>
      <c r="D122">
        <f>D121/10</f>
        <v>9.1999999999999818E-2</v>
      </c>
      <c r="E122">
        <f>E121/10</f>
        <v>9.6399999999999333E-2</v>
      </c>
      <c r="J122">
        <f t="shared" ref="J122:Q122" si="157">J121/10</f>
        <v>6.759999999999966E-2</v>
      </c>
      <c r="K122">
        <f t="shared" si="157"/>
        <v>9.3999999999999945E-2</v>
      </c>
      <c r="L122">
        <f t="shared" si="157"/>
        <v>5.2399999999999912E-2</v>
      </c>
      <c r="M122">
        <f t="shared" si="157"/>
        <v>7.3999999999999844E-2</v>
      </c>
      <c r="N122">
        <f t="shared" si="157"/>
        <v>9.7599999999999909E-2</v>
      </c>
      <c r="O122">
        <f t="shared" si="157"/>
        <v>9.1000000000000109E-2</v>
      </c>
      <c r="P122">
        <f t="shared" si="157"/>
        <v>6.9799999999999945E-2</v>
      </c>
      <c r="Q122">
        <f t="shared" si="157"/>
        <v>0.12160000000000001</v>
      </c>
      <c r="T122">
        <f t="shared" ref="T122:Y122" si="158">T121/10</f>
        <v>9.7199999999999509E-2</v>
      </c>
      <c r="U122">
        <f t="shared" si="158"/>
        <v>3.840000000000092E-2</v>
      </c>
      <c r="V122">
        <f t="shared" si="158"/>
        <v>0.15839999999999996</v>
      </c>
      <c r="W122">
        <f t="shared" si="158"/>
        <v>0.22699999999999995</v>
      </c>
      <c r="X122">
        <f t="shared" si="158"/>
        <v>6.2800000000000716E-2</v>
      </c>
      <c r="Y122">
        <f t="shared" si="158"/>
        <v>0.11799999999999997</v>
      </c>
      <c r="AD122">
        <f t="shared" ref="AD122:AK122" si="159">AD121/10</f>
        <v>4.4799999999999687E-2</v>
      </c>
      <c r="AE122">
        <f t="shared" si="159"/>
        <v>8.2000000000000212E-2</v>
      </c>
      <c r="AF122">
        <f t="shared" si="159"/>
        <v>0.13119999999999993</v>
      </c>
      <c r="AG122">
        <f t="shared" si="159"/>
        <v>0.13320000000000007</v>
      </c>
      <c r="AH122">
        <f t="shared" si="159"/>
        <v>0.18359999999999968</v>
      </c>
      <c r="AI122">
        <f t="shared" si="159"/>
        <v>7.9600000000000198E-2</v>
      </c>
      <c r="AJ122">
        <f t="shared" si="159"/>
        <v>3.5000000000000052E-2</v>
      </c>
      <c r="AK122">
        <f t="shared" si="159"/>
        <v>0.18159999999999982</v>
      </c>
      <c r="AN122">
        <f t="shared" ref="AN122:CA122" si="160">AN121/10</f>
        <v>3.520000000000003E-2</v>
      </c>
      <c r="AO122">
        <f t="shared" si="160"/>
        <v>0.10719999999999992</v>
      </c>
      <c r="AP122">
        <f t="shared" si="160"/>
        <v>0.13219999999999921</v>
      </c>
      <c r="AQ122">
        <f t="shared" si="160"/>
        <v>0.21519999999999975</v>
      </c>
      <c r="AR122">
        <f t="shared" si="160"/>
        <v>5.8000000000000183E-2</v>
      </c>
      <c r="AS122">
        <f t="shared" si="160"/>
        <v>6.7600000000000909E-2</v>
      </c>
      <c r="AT122">
        <f t="shared" si="160"/>
        <v>9.9399999999999447E-2</v>
      </c>
      <c r="AU122">
        <f t="shared" si="160"/>
        <v>0.19499999999999976</v>
      </c>
      <c r="AV122">
        <f t="shared" si="160"/>
        <v>5.5199999999999784E-2</v>
      </c>
      <c r="AW122">
        <f t="shared" si="160"/>
        <v>8.73999999999997E-2</v>
      </c>
      <c r="AX122">
        <f t="shared" si="160"/>
        <v>4.0000000000000036E-2</v>
      </c>
      <c r="AY122">
        <f t="shared" si="160"/>
        <v>0.10200000000000013</v>
      </c>
      <c r="AZ122">
        <f t="shared" si="160"/>
        <v>4.9200000000000264E-2</v>
      </c>
      <c r="BA122">
        <f t="shared" si="160"/>
        <v>8.0799999999999622E-2</v>
      </c>
      <c r="BB122">
        <f t="shared" si="160"/>
        <v>2.6800000000000067E-2</v>
      </c>
      <c r="BC122">
        <f t="shared" si="160"/>
        <v>0.19479999999999995</v>
      </c>
      <c r="BD122">
        <f t="shared" si="160"/>
        <v>7.8399999999999984E-2</v>
      </c>
      <c r="BE122">
        <f t="shared" si="160"/>
        <v>7.4799999999999756E-2</v>
      </c>
      <c r="BF122">
        <f t="shared" si="160"/>
        <v>0.15959999999999983</v>
      </c>
      <c r="BG122">
        <f t="shared" si="160"/>
        <v>0.17719999999999975</v>
      </c>
      <c r="BH122">
        <f t="shared" si="160"/>
        <v>6.2999999999999987E-2</v>
      </c>
      <c r="BI122">
        <f t="shared" si="160"/>
        <v>0.13460000000000019</v>
      </c>
      <c r="BJ122">
        <f t="shared" si="160"/>
        <v>9.2000000000000165E-2</v>
      </c>
      <c r="BK122">
        <f t="shared" si="160"/>
        <v>0.28399999999999997</v>
      </c>
      <c r="BL122">
        <f t="shared" si="160"/>
        <v>0.21039999999999975</v>
      </c>
      <c r="BM122">
        <f t="shared" si="160"/>
        <v>7.8000000000000111E-2</v>
      </c>
      <c r="BN122">
        <f t="shared" si="160"/>
        <v>0.18199999999999986</v>
      </c>
      <c r="BO122">
        <f t="shared" si="160"/>
        <v>0.10200000000000013</v>
      </c>
      <c r="BP122">
        <f t="shared" si="160"/>
        <v>0.13219999999999921</v>
      </c>
      <c r="BQ122">
        <f t="shared" si="160"/>
        <v>0.11599999999999984</v>
      </c>
      <c r="BR122">
        <f t="shared" si="160"/>
        <v>8.5000000000000145E-2</v>
      </c>
      <c r="BS122">
        <f t="shared" si="160"/>
        <v>0.14679999999999999</v>
      </c>
      <c r="BT122">
        <f t="shared" si="160"/>
        <v>7.5199999999999712E-2</v>
      </c>
      <c r="BU122">
        <f t="shared" si="160"/>
        <v>2.3000000000000131E-2</v>
      </c>
      <c r="BV122">
        <f t="shared" si="160"/>
        <v>0.1363999999999998</v>
      </c>
      <c r="BW122">
        <f t="shared" si="160"/>
        <v>5.1999999999999956E-2</v>
      </c>
      <c r="BX122">
        <f t="shared" si="160"/>
        <v>0.18840000000000004</v>
      </c>
      <c r="BY122">
        <f t="shared" si="160"/>
        <v>6.3199999999999881E-2</v>
      </c>
      <c r="BZ122">
        <f t="shared" si="160"/>
        <v>0.11019999999999985</v>
      </c>
      <c r="CA122">
        <f t="shared" si="160"/>
        <v>0.19700000000000042</v>
      </c>
    </row>
    <row r="123" spans="1:256" x14ac:dyDescent="0.4">
      <c r="B123">
        <f>B122/B120</f>
        <v>1.0314400753876489E-2</v>
      </c>
      <c r="C123">
        <f>C122/C120</f>
        <v>3.8791495710555472E-3</v>
      </c>
      <c r="D123">
        <f>D122/D120</f>
        <v>6.5340909090908957E-3</v>
      </c>
      <c r="E123">
        <f>E122/E120</f>
        <v>7.1343990526938541E-3</v>
      </c>
      <c r="J123">
        <f t="shared" ref="J123:Q123" si="161">J122/J120</f>
        <v>6.7579726082175008E-3</v>
      </c>
      <c r="K123">
        <f t="shared" si="161"/>
        <v>9.1600077957513099E-3</v>
      </c>
      <c r="L123">
        <f t="shared" si="161"/>
        <v>4.5740223463687077E-3</v>
      </c>
      <c r="M123">
        <f t="shared" si="161"/>
        <v>6.595365418894817E-3</v>
      </c>
      <c r="N123">
        <f t="shared" si="161"/>
        <v>1.09001563547018E-2</v>
      </c>
      <c r="O123">
        <f t="shared" si="161"/>
        <v>1.2279044663338293E-2</v>
      </c>
      <c r="P123">
        <f t="shared" si="161"/>
        <v>8.9913693159860801E-3</v>
      </c>
      <c r="Q123">
        <f t="shared" si="161"/>
        <v>1.725312145289444E-2</v>
      </c>
      <c r="T123">
        <f t="shared" ref="T123:Y123" si="162">T122/T120</f>
        <v>1.2676056338028104E-2</v>
      </c>
      <c r="U123">
        <f t="shared" si="162"/>
        <v>4.293381037567187E-3</v>
      </c>
      <c r="V123">
        <f t="shared" si="162"/>
        <v>1.3517665130568353E-2</v>
      </c>
      <c r="W123">
        <f t="shared" si="162"/>
        <v>1.6754003985533984E-2</v>
      </c>
      <c r="X123">
        <f t="shared" si="162"/>
        <v>4.3897665315252854E-3</v>
      </c>
      <c r="Y123">
        <f t="shared" si="162"/>
        <v>8.6573734409391024E-3</v>
      </c>
      <c r="AD123">
        <f t="shared" ref="AD123:AK123" si="163">AD122/AD120</f>
        <v>4.4795520447954889E-3</v>
      </c>
      <c r="AE123">
        <f t="shared" si="163"/>
        <v>7.7622112836047141E-3</v>
      </c>
      <c r="AF123">
        <f t="shared" si="163"/>
        <v>1.1427575995122371E-2</v>
      </c>
      <c r="AG123">
        <f t="shared" si="163"/>
        <v>1.1601776848706565E-2</v>
      </c>
      <c r="AH123">
        <f t="shared" si="163"/>
        <v>1.9748305905130652E-2</v>
      </c>
      <c r="AI123">
        <f t="shared" si="163"/>
        <v>1.0470928702972929E-2</v>
      </c>
      <c r="AJ123">
        <f t="shared" si="163"/>
        <v>4.400855023261669E-3</v>
      </c>
      <c r="AK123">
        <f t="shared" si="163"/>
        <v>2.64607314585458E-2</v>
      </c>
      <c r="AN123">
        <f t="shared" ref="AN123:CA123" si="164">AN122/AN120</f>
        <v>4.5076194134972512E-3</v>
      </c>
      <c r="AO123">
        <f t="shared" si="164"/>
        <v>1.2243033348560977E-2</v>
      </c>
      <c r="AP123">
        <f t="shared" si="164"/>
        <v>1.1982235112843218E-2</v>
      </c>
      <c r="AQ123">
        <f t="shared" si="164"/>
        <v>1.2255823224557193E-2</v>
      </c>
      <c r="AR123">
        <f t="shared" si="164"/>
        <v>4.0305767894371217E-3</v>
      </c>
      <c r="AS123">
        <f t="shared" si="164"/>
        <v>4.9867217468280399E-3</v>
      </c>
      <c r="AT123">
        <f t="shared" si="164"/>
        <v>9.6420603356290081E-3</v>
      </c>
      <c r="AU123">
        <f t="shared" si="164"/>
        <v>1.5689114168476931E-2</v>
      </c>
      <c r="AV123">
        <f t="shared" si="164"/>
        <v>4.0946517320673377E-3</v>
      </c>
      <c r="AW123">
        <f t="shared" si="164"/>
        <v>6.7957390560609366E-3</v>
      </c>
      <c r="AX123">
        <f t="shared" si="164"/>
        <v>4.8019207683073269E-3</v>
      </c>
      <c r="AY123">
        <f t="shared" si="164"/>
        <v>9.442695797074626E-3</v>
      </c>
      <c r="AZ123">
        <f t="shared" si="164"/>
        <v>4.3010752688172277E-3</v>
      </c>
      <c r="BA123">
        <f t="shared" si="164"/>
        <v>7.2950523654748654E-3</v>
      </c>
      <c r="BB123">
        <f t="shared" si="164"/>
        <v>3.6924772664645999E-3</v>
      </c>
      <c r="BC123">
        <f t="shared" si="164"/>
        <v>2.4337831084457764E-2</v>
      </c>
      <c r="BD123">
        <f t="shared" si="164"/>
        <v>1.4311792625045635E-2</v>
      </c>
      <c r="BE123">
        <f t="shared" si="164"/>
        <v>8.1963620425158611E-3</v>
      </c>
      <c r="BF123">
        <f t="shared" si="164"/>
        <v>2.7931396569828463E-2</v>
      </c>
      <c r="BG123">
        <f t="shared" si="164"/>
        <v>2.6170432727809743E-2</v>
      </c>
      <c r="BH123">
        <f t="shared" si="164"/>
        <v>8.4258392403370325E-3</v>
      </c>
      <c r="BI123">
        <f t="shared" si="164"/>
        <v>1.2226360250703986E-2</v>
      </c>
      <c r="BJ123">
        <f t="shared" si="164"/>
        <v>5.257743742141969E-3</v>
      </c>
      <c r="BK123">
        <f t="shared" si="164"/>
        <v>2.0278471974294891E-2</v>
      </c>
      <c r="BL123">
        <f t="shared" si="164"/>
        <v>1.5239750832971154E-2</v>
      </c>
      <c r="BM123">
        <f t="shared" si="164"/>
        <v>7.3377234242709413E-3</v>
      </c>
      <c r="BN123">
        <f t="shared" si="164"/>
        <v>1.4863209473254379E-2</v>
      </c>
      <c r="BO123">
        <f t="shared" si="164"/>
        <v>7.4834922964049991E-3</v>
      </c>
      <c r="BP123">
        <f t="shared" si="164"/>
        <v>9.6658623967243694E-3</v>
      </c>
      <c r="BQ123">
        <f t="shared" si="164"/>
        <v>1.363743240065834E-2</v>
      </c>
      <c r="BR123">
        <f t="shared" si="164"/>
        <v>8.1331929958855763E-3</v>
      </c>
      <c r="BS123">
        <f t="shared" si="164"/>
        <v>1.2637741046831952E-2</v>
      </c>
      <c r="BT123">
        <f t="shared" si="164"/>
        <v>6.4905920939064138E-3</v>
      </c>
      <c r="BU123">
        <f t="shared" si="164"/>
        <v>3.1554397036630722E-3</v>
      </c>
      <c r="BV123">
        <f t="shared" si="164"/>
        <v>1.6948310139164986E-2</v>
      </c>
      <c r="BW123">
        <f t="shared" si="164"/>
        <v>9.0972708187543674E-3</v>
      </c>
      <c r="BX123">
        <f t="shared" si="164"/>
        <v>2.1585701191567375E-2</v>
      </c>
      <c r="BY123">
        <f t="shared" si="164"/>
        <v>1.0746471688488333E-2</v>
      </c>
      <c r="BZ123">
        <f t="shared" si="164"/>
        <v>1.7253796774698581E-2</v>
      </c>
      <c r="CA123">
        <f t="shared" si="164"/>
        <v>2.7304227304227366E-2</v>
      </c>
    </row>
    <row r="124" spans="1:256" x14ac:dyDescent="0.4">
      <c r="A124" s="1" t="s">
        <v>86</v>
      </c>
      <c r="B124" s="1">
        <f>B123*100</f>
        <v>1.0314400753876489</v>
      </c>
      <c r="C124" s="1">
        <f>C123*100</f>
        <v>0.38791495710555474</v>
      </c>
      <c r="D124" s="1">
        <f>D123*100</f>
        <v>0.65340909090908961</v>
      </c>
      <c r="E124" s="1">
        <f>E123*100</f>
        <v>0.71343990526938539</v>
      </c>
      <c r="F124" s="1"/>
      <c r="G124" s="1"/>
      <c r="H124" s="1"/>
      <c r="I124" s="1"/>
      <c r="J124" s="1">
        <f t="shared" ref="J124:Q124" si="165">J123*100</f>
        <v>0.67579726082175007</v>
      </c>
      <c r="K124" s="1">
        <f t="shared" si="165"/>
        <v>0.91600077957513104</v>
      </c>
      <c r="L124" s="1">
        <f t="shared" si="165"/>
        <v>0.45740223463687074</v>
      </c>
      <c r="M124" s="1">
        <f t="shared" si="165"/>
        <v>0.65953654188948174</v>
      </c>
      <c r="N124" s="1">
        <f t="shared" si="165"/>
        <v>1.09001563547018</v>
      </c>
      <c r="O124" s="1">
        <f t="shared" si="165"/>
        <v>1.2279044663338294</v>
      </c>
      <c r="P124" s="1">
        <f t="shared" si="165"/>
        <v>0.89913693159860797</v>
      </c>
      <c r="Q124" s="1">
        <f t="shared" si="165"/>
        <v>1.725312145289444</v>
      </c>
      <c r="R124" s="1"/>
      <c r="S124" s="1"/>
      <c r="T124" s="1">
        <f t="shared" ref="T124:Y124" si="166">T123*100</f>
        <v>1.2676056338028103</v>
      </c>
      <c r="U124" s="1">
        <f t="shared" si="166"/>
        <v>0.42933810375671871</v>
      </c>
      <c r="V124" s="1">
        <f t="shared" si="166"/>
        <v>1.3517665130568353</v>
      </c>
      <c r="W124" s="1">
        <f t="shared" si="166"/>
        <v>1.6754003985533985</v>
      </c>
      <c r="X124" s="1">
        <f t="shared" si="166"/>
        <v>0.43897665315252854</v>
      </c>
      <c r="Y124" s="1">
        <f t="shared" si="166"/>
        <v>0.86573734409391023</v>
      </c>
      <c r="Z124" s="1"/>
      <c r="AA124" s="1"/>
      <c r="AB124" s="1"/>
      <c r="AC124" s="1"/>
      <c r="AD124" s="1">
        <f t="shared" ref="AD124:AK124" si="167">AD123*100</f>
        <v>0.4479552044795489</v>
      </c>
      <c r="AE124" s="1">
        <f t="shared" si="167"/>
        <v>0.77622112836047141</v>
      </c>
      <c r="AF124" s="1">
        <f t="shared" si="167"/>
        <v>1.142757599512237</v>
      </c>
      <c r="AG124" s="1">
        <f t="shared" si="167"/>
        <v>1.1601776848706564</v>
      </c>
      <c r="AH124" s="1">
        <f t="shared" si="167"/>
        <v>1.9748305905130652</v>
      </c>
      <c r="AI124" s="1">
        <f t="shared" si="167"/>
        <v>1.0470928702972928</v>
      </c>
      <c r="AJ124" s="1">
        <f t="shared" si="167"/>
        <v>0.44008550232616689</v>
      </c>
      <c r="AK124" s="1">
        <f t="shared" si="167"/>
        <v>2.6460731458545799</v>
      </c>
      <c r="AL124" s="1"/>
      <c r="AM124" s="1"/>
      <c r="AN124" s="1">
        <f t="shared" ref="AN124:CA124" si="168">AN123*100</f>
        <v>0.45076194134972514</v>
      </c>
      <c r="AO124" s="1">
        <f t="shared" si="168"/>
        <v>1.2243033348560977</v>
      </c>
      <c r="AP124" s="1">
        <f t="shared" si="168"/>
        <v>1.1982235112843218</v>
      </c>
      <c r="AQ124" s="1">
        <f t="shared" si="168"/>
        <v>1.2255823224557194</v>
      </c>
      <c r="AR124" s="1">
        <f t="shared" si="168"/>
        <v>0.40305767894371219</v>
      </c>
      <c r="AS124" s="1">
        <f t="shared" si="168"/>
        <v>0.498672174682804</v>
      </c>
      <c r="AT124" s="1">
        <f t="shared" si="168"/>
        <v>0.9642060335629008</v>
      </c>
      <c r="AU124" s="1">
        <f t="shared" si="168"/>
        <v>1.5689114168476932</v>
      </c>
      <c r="AV124" s="1">
        <f t="shared" si="168"/>
        <v>0.40946517320673376</v>
      </c>
      <c r="AW124" s="1">
        <f t="shared" si="168"/>
        <v>0.67957390560609365</v>
      </c>
      <c r="AX124" s="1">
        <f t="shared" si="168"/>
        <v>0.48019207683073267</v>
      </c>
      <c r="AY124" s="1">
        <f t="shared" si="168"/>
        <v>0.94426957970746261</v>
      </c>
      <c r="AZ124" s="1">
        <f t="shared" si="168"/>
        <v>0.43010752688172277</v>
      </c>
      <c r="BA124" s="1">
        <f t="shared" si="168"/>
        <v>0.72950523654748656</v>
      </c>
      <c r="BB124" s="1">
        <f t="shared" si="168"/>
        <v>0.36924772664645999</v>
      </c>
      <c r="BC124" s="1">
        <f t="shared" si="168"/>
        <v>2.4337831084457764</v>
      </c>
      <c r="BD124" s="1">
        <f t="shared" si="168"/>
        <v>1.4311792625045636</v>
      </c>
      <c r="BE124" s="1">
        <f t="shared" si="168"/>
        <v>0.81963620425158612</v>
      </c>
      <c r="BF124" s="1">
        <f t="shared" si="168"/>
        <v>2.7931396569828464</v>
      </c>
      <c r="BG124" s="1">
        <f t="shared" si="168"/>
        <v>2.6170432727809745</v>
      </c>
      <c r="BH124" s="1">
        <f t="shared" si="168"/>
        <v>0.84258392403370319</v>
      </c>
      <c r="BI124" s="1">
        <f t="shared" si="168"/>
        <v>1.2226360250703985</v>
      </c>
      <c r="BJ124" s="1">
        <f t="shared" si="168"/>
        <v>0.52577437421419693</v>
      </c>
      <c r="BK124" s="1">
        <f t="shared" si="168"/>
        <v>2.0278471974294892</v>
      </c>
      <c r="BL124" s="1">
        <f t="shared" si="168"/>
        <v>1.5239750832971153</v>
      </c>
      <c r="BM124" s="1">
        <f t="shared" si="168"/>
        <v>0.7337723424270941</v>
      </c>
      <c r="BN124" s="1">
        <f t="shared" si="168"/>
        <v>1.486320947325438</v>
      </c>
      <c r="BO124" s="1">
        <f t="shared" si="168"/>
        <v>0.74834922964049988</v>
      </c>
      <c r="BP124" s="1">
        <f t="shared" si="168"/>
        <v>0.96658623967243695</v>
      </c>
      <c r="BQ124" s="1">
        <f t="shared" si="168"/>
        <v>1.363743240065834</v>
      </c>
      <c r="BR124" s="1">
        <f t="shared" si="168"/>
        <v>0.81331929958855764</v>
      </c>
      <c r="BS124" s="1">
        <f t="shared" si="168"/>
        <v>1.2637741046831952</v>
      </c>
      <c r="BT124" s="1">
        <f t="shared" si="168"/>
        <v>0.64905920939064132</v>
      </c>
      <c r="BU124" s="1">
        <f t="shared" si="168"/>
        <v>0.31554397036630721</v>
      </c>
      <c r="BV124" s="1">
        <f t="shared" si="168"/>
        <v>1.6948310139164986</v>
      </c>
      <c r="BW124" s="1">
        <f t="shared" si="168"/>
        <v>0.90972708187543672</v>
      </c>
      <c r="BX124" s="1">
        <f t="shared" si="168"/>
        <v>2.1585701191567375</v>
      </c>
      <c r="BY124" s="1">
        <f t="shared" si="168"/>
        <v>1.0746471688488333</v>
      </c>
      <c r="BZ124" s="1">
        <f t="shared" si="168"/>
        <v>1.7253796774698582</v>
      </c>
      <c r="CA124" s="1">
        <f t="shared" si="168"/>
        <v>2.7304227304227364</v>
      </c>
      <c r="CB124" s="1">
        <f>AVERAGE(B124:CA124)</f>
        <v>1.0992280684876907</v>
      </c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4">
      <c r="A125" s="1" t="s">
        <v>222</v>
      </c>
      <c r="B125" s="4">
        <f t="shared" ref="B125:BL125" si="169">((POWER(ABS(B120-B110), 2))+(POWER(ABS(B120-B111), 2))+(POWER(ABS(B120-B112), 2))+(POWER(ABS(B120-B113), 2))+(POWER(ABS(B120-B114), 2))+(POWER(ABS(B120-B115), 2))+(POWER(ABS(B120-B116), 2))+(POWER(ABS(B120-B117), 2))+(POWER(ABS(B120-B118), 2))+(POWER(ABS(B120-B119), 2)))</f>
        <v>0.19500999999999957</v>
      </c>
      <c r="C125" s="4">
        <f t="shared" si="169"/>
        <v>4.7850000000000184E-2</v>
      </c>
      <c r="D125" s="4">
        <f t="shared" si="169"/>
        <v>9.6599999999999644E-2</v>
      </c>
      <c r="E125" s="4">
        <f t="shared" si="169"/>
        <v>0.15735999999999961</v>
      </c>
      <c r="F125" s="4"/>
      <c r="G125" s="4"/>
      <c r="H125" s="4"/>
      <c r="I125" s="4"/>
      <c r="J125" s="4">
        <f t="shared" si="169"/>
        <v>6.1809999999999671E-2</v>
      </c>
      <c r="K125" s="4">
        <f t="shared" si="169"/>
        <v>0.13436000000000037</v>
      </c>
      <c r="L125" s="4">
        <f t="shared" si="169"/>
        <v>5.1439999999999972E-2</v>
      </c>
      <c r="M125" s="4">
        <f t="shared" si="169"/>
        <v>7.8599999999999448E-2</v>
      </c>
      <c r="N125" s="4">
        <f t="shared" si="169"/>
        <v>0.1338400000000006</v>
      </c>
      <c r="O125" s="4">
        <f t="shared" si="169"/>
        <v>0.10909000000000019</v>
      </c>
      <c r="P125" s="4">
        <f t="shared" si="169"/>
        <v>8.4209999999999952E-2</v>
      </c>
      <c r="Q125" s="4">
        <f t="shared" si="169"/>
        <v>0.17715999999999996</v>
      </c>
      <c r="R125" s="4"/>
      <c r="S125" s="4"/>
      <c r="T125" s="4">
        <f t="shared" si="169"/>
        <v>0.1599600000000003</v>
      </c>
      <c r="U125" s="4">
        <f t="shared" si="169"/>
        <v>3.9840000000000271E-2</v>
      </c>
      <c r="V125" s="4">
        <f t="shared" si="169"/>
        <v>0.30415999999999971</v>
      </c>
      <c r="W125" s="4">
        <f t="shared" si="169"/>
        <v>0.58169000000000004</v>
      </c>
      <c r="X125" s="4">
        <f t="shared" si="169"/>
        <v>7.1040000000000256E-2</v>
      </c>
      <c r="Y125" s="4">
        <f t="shared" si="169"/>
        <v>0.2572000000000001</v>
      </c>
      <c r="Z125" s="4"/>
      <c r="AA125" s="4"/>
      <c r="AB125" s="4"/>
      <c r="AC125" s="4"/>
      <c r="AD125" s="4">
        <f t="shared" si="169"/>
        <v>2.8690000000000056E-2</v>
      </c>
      <c r="AE125" s="4">
        <f t="shared" si="169"/>
        <v>0.10244000000000053</v>
      </c>
      <c r="AF125" s="4">
        <f t="shared" si="169"/>
        <v>0.20489000000000002</v>
      </c>
      <c r="AG125" s="4">
        <f t="shared" si="169"/>
        <v>0.24249000000000076</v>
      </c>
      <c r="AH125" s="4">
        <f t="shared" si="169"/>
        <v>0.37940999999999891</v>
      </c>
      <c r="AI125" s="4">
        <f t="shared" si="169"/>
        <v>0.10036000000000016</v>
      </c>
      <c r="AJ125" s="4">
        <f t="shared" si="169"/>
        <v>2.1610000000000133E-2</v>
      </c>
      <c r="AK125" s="4">
        <f t="shared" si="169"/>
        <v>0.50160999999999967</v>
      </c>
      <c r="AL125" s="4"/>
      <c r="AM125" s="4"/>
      <c r="AN125" s="4">
        <f t="shared" si="169"/>
        <v>1.6089999999999945E-2</v>
      </c>
      <c r="AO125" s="4">
        <f t="shared" si="169"/>
        <v>0.16843999999999962</v>
      </c>
      <c r="AP125" s="4">
        <f t="shared" si="169"/>
        <v>0.23801000000000025</v>
      </c>
      <c r="AQ125" s="4">
        <f t="shared" si="169"/>
        <v>0.58669000000000038</v>
      </c>
      <c r="AR125" s="4">
        <f t="shared" si="169"/>
        <v>5.0600000000000048E-2</v>
      </c>
      <c r="AS125" s="4">
        <f t="shared" si="169"/>
        <v>0.14424000000000037</v>
      </c>
      <c r="AT125" s="4">
        <f t="shared" si="169"/>
        <v>0.15388999999999967</v>
      </c>
      <c r="AU125" s="4">
        <f t="shared" si="169"/>
        <v>0.47868999999999917</v>
      </c>
      <c r="AV125" s="4">
        <f t="shared" si="169"/>
        <v>7.9689999999999914E-2</v>
      </c>
      <c r="AW125" s="4">
        <f t="shared" si="169"/>
        <v>0.1400900000000003</v>
      </c>
      <c r="AX125" s="4">
        <f t="shared" si="169"/>
        <v>2.0800000000000072E-2</v>
      </c>
      <c r="AY125" s="4">
        <f t="shared" si="169"/>
        <v>0.17496000000000009</v>
      </c>
      <c r="AZ125" s="4">
        <f t="shared" si="169"/>
        <v>3.9290000000000255E-2</v>
      </c>
      <c r="BA125" s="4">
        <f t="shared" si="169"/>
        <v>0.11484000000000043</v>
      </c>
      <c r="BB125" s="4">
        <f t="shared" si="169"/>
        <v>9.1600000000000605E-3</v>
      </c>
      <c r="BC125" s="4">
        <f t="shared" si="169"/>
        <v>0.51023999999999992</v>
      </c>
      <c r="BD125" s="4">
        <f t="shared" si="169"/>
        <v>7.9559999999999839E-2</v>
      </c>
      <c r="BE125" s="4">
        <f t="shared" si="169"/>
        <v>0.10883999999999934</v>
      </c>
      <c r="BF125" s="4">
        <f t="shared" si="169"/>
        <v>0.50144000000000011</v>
      </c>
      <c r="BG125" s="4">
        <f t="shared" si="169"/>
        <v>0.43908999999999976</v>
      </c>
      <c r="BH125" s="4">
        <f t="shared" si="169"/>
        <v>7.8809999999999922E-2</v>
      </c>
      <c r="BI125" s="4">
        <f t="shared" si="169"/>
        <v>0.29349000000000031</v>
      </c>
      <c r="BJ125" s="4">
        <f t="shared" si="169"/>
        <v>0.13015999999999964</v>
      </c>
      <c r="BK125" s="4">
        <f t="shared" si="169"/>
        <v>1.1814500000000006</v>
      </c>
      <c r="BL125" s="4">
        <f t="shared" si="169"/>
        <v>0.7988400000000021</v>
      </c>
      <c r="BM125" s="4">
        <f t="shared" ref="BM125:CA125" si="170">((POWER(ABS(BM120-BM110), 2))+(POWER(ABS(BM120-BM111), 2))+(POWER(ABS(BM120-BM112), 2))+(POWER(ABS(BM120-BM113), 2))+(POWER(ABS(BM120-BM114), 2))+(POWER(ABS(BM120-BM115), 2))+(POWER(ABS(BM120-BM116), 2))+(POWER(ABS(BM120-BM117), 2))+(POWER(ABS(BM120-BM118), 2))+(POWER(ABS(BM120-BM119), 2)))</f>
        <v>8.2599999999999715E-2</v>
      </c>
      <c r="BN125" s="4">
        <f t="shared" si="170"/>
        <v>0.59364999999999923</v>
      </c>
      <c r="BO125" s="4">
        <f t="shared" si="170"/>
        <v>0.12960000000000046</v>
      </c>
      <c r="BP125" s="4">
        <f t="shared" si="170"/>
        <v>0.45060999999999929</v>
      </c>
      <c r="BQ125" s="4">
        <f t="shared" si="170"/>
        <v>0.20804000000000006</v>
      </c>
      <c r="BR125" s="4">
        <f t="shared" si="170"/>
        <v>9.7290000000000279E-2</v>
      </c>
      <c r="BS125" s="4">
        <f t="shared" si="170"/>
        <v>0.29144000000000114</v>
      </c>
      <c r="BT125" s="4">
        <f t="shared" si="170"/>
        <v>7.4039999999999356E-2</v>
      </c>
      <c r="BU125" s="4">
        <f t="shared" si="170"/>
        <v>9.0900000000000165E-3</v>
      </c>
      <c r="BV125" s="4">
        <f t="shared" si="170"/>
        <v>0.24075999999999959</v>
      </c>
      <c r="BW125" s="4">
        <f t="shared" si="170"/>
        <v>4.0439999999999823E-2</v>
      </c>
      <c r="BX125" s="4">
        <f t="shared" si="170"/>
        <v>0.63056000000000034</v>
      </c>
      <c r="BY125" s="4">
        <f t="shared" si="170"/>
        <v>6.1489999999999954E-2</v>
      </c>
      <c r="BZ125" s="4">
        <f t="shared" si="170"/>
        <v>0.30061000000000049</v>
      </c>
      <c r="CA125" s="4">
        <f t="shared" si="170"/>
        <v>0.8826499999999996</v>
      </c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</row>
    <row r="126" spans="1:256" x14ac:dyDescent="0.4">
      <c r="A126" s="1"/>
      <c r="B126" s="4">
        <f>B125/9</f>
        <v>2.166777777777773E-2</v>
      </c>
      <c r="C126" s="4">
        <f>C125/9</f>
        <v>5.3166666666666874E-3</v>
      </c>
      <c r="D126" s="4">
        <f>D125/9</f>
        <v>1.0733333333333294E-2</v>
      </c>
      <c r="E126" s="4">
        <f>E125/9</f>
        <v>1.74844444444444E-2</v>
      </c>
      <c r="F126" s="4"/>
      <c r="G126" s="4"/>
      <c r="H126" s="4"/>
      <c r="I126" s="4"/>
      <c r="J126" s="4">
        <f t="shared" ref="J126:Q126" si="171">J125/9</f>
        <v>6.8677777777777409E-3</v>
      </c>
      <c r="K126" s="4">
        <f t="shared" si="171"/>
        <v>1.4928888888888929E-2</v>
      </c>
      <c r="L126" s="4">
        <f t="shared" si="171"/>
        <v>5.7155555555555527E-3</v>
      </c>
      <c r="M126" s="4">
        <f t="shared" si="171"/>
        <v>8.7333333333332718E-3</v>
      </c>
      <c r="N126" s="4">
        <f t="shared" si="171"/>
        <v>1.4871111111111177E-2</v>
      </c>
      <c r="O126" s="4">
        <f t="shared" si="171"/>
        <v>1.2121111111111131E-2</v>
      </c>
      <c r="P126" s="4">
        <f t="shared" si="171"/>
        <v>9.3566666666666607E-3</v>
      </c>
      <c r="Q126" s="4">
        <f t="shared" si="171"/>
        <v>1.9684444444444438E-2</v>
      </c>
      <c r="R126" s="4"/>
      <c r="S126" s="4"/>
      <c r="T126" s="4">
        <f t="shared" ref="T126:Y126" si="172">T125/9</f>
        <v>1.7773333333333367E-2</v>
      </c>
      <c r="U126" s="4">
        <f t="shared" si="172"/>
        <v>4.4266666666666968E-3</v>
      </c>
      <c r="V126" s="4">
        <f t="shared" si="172"/>
        <v>3.3795555555555523E-2</v>
      </c>
      <c r="W126" s="4">
        <f t="shared" si="172"/>
        <v>6.463222222222223E-2</v>
      </c>
      <c r="X126" s="4">
        <f t="shared" si="172"/>
        <v>7.8933333333333616E-3</v>
      </c>
      <c r="Y126" s="4">
        <f t="shared" si="172"/>
        <v>2.8577777777777789E-2</v>
      </c>
      <c r="Z126" s="4"/>
      <c r="AA126" s="4"/>
      <c r="AB126" s="4"/>
      <c r="AC126" s="4"/>
      <c r="AD126" s="4">
        <f t="shared" ref="AD126:AK126" si="173">AD125/9</f>
        <v>3.1877777777777842E-3</v>
      </c>
      <c r="AE126" s="4">
        <f t="shared" si="173"/>
        <v>1.1382222222222281E-2</v>
      </c>
      <c r="AF126" s="4">
        <f t="shared" si="173"/>
        <v>2.2765555555555556E-2</v>
      </c>
      <c r="AG126" s="4">
        <f t="shared" si="173"/>
        <v>2.6943333333333416E-2</v>
      </c>
      <c r="AH126" s="4">
        <f t="shared" si="173"/>
        <v>4.2156666666666544E-2</v>
      </c>
      <c r="AI126" s="4">
        <f t="shared" si="173"/>
        <v>1.1151111111111129E-2</v>
      </c>
      <c r="AJ126" s="4">
        <f t="shared" si="173"/>
        <v>2.401111111111126E-3</v>
      </c>
      <c r="AK126" s="4">
        <f t="shared" si="173"/>
        <v>5.5734444444444406E-2</v>
      </c>
      <c r="AL126" s="4"/>
      <c r="AM126" s="4"/>
      <c r="AN126" s="4">
        <f t="shared" ref="AN126:CA126" si="174">AN125/9</f>
        <v>1.7877777777777716E-3</v>
      </c>
      <c r="AO126" s="4">
        <f t="shared" si="174"/>
        <v>1.8715555555555513E-2</v>
      </c>
      <c r="AP126" s="4">
        <f t="shared" si="174"/>
        <v>2.6445555555555583E-2</v>
      </c>
      <c r="AQ126" s="4">
        <f t="shared" si="174"/>
        <v>6.5187777777777817E-2</v>
      </c>
      <c r="AR126" s="4">
        <f t="shared" si="174"/>
        <v>5.6222222222222272E-3</v>
      </c>
      <c r="AS126" s="4">
        <f t="shared" si="174"/>
        <v>1.6026666666666706E-2</v>
      </c>
      <c r="AT126" s="4">
        <f t="shared" si="174"/>
        <v>1.7098888888888851E-2</v>
      </c>
      <c r="AU126" s="4">
        <f t="shared" si="174"/>
        <v>5.3187777777777688E-2</v>
      </c>
      <c r="AV126" s="4">
        <f t="shared" si="174"/>
        <v>8.8544444444444356E-3</v>
      </c>
      <c r="AW126" s="4">
        <f t="shared" si="174"/>
        <v>1.5565555555555589E-2</v>
      </c>
      <c r="AX126" s="4">
        <f t="shared" si="174"/>
        <v>2.3111111111111192E-3</v>
      </c>
      <c r="AY126" s="4">
        <f t="shared" si="174"/>
        <v>1.9440000000000009E-2</v>
      </c>
      <c r="AZ126" s="4">
        <f t="shared" si="174"/>
        <v>4.3655555555555843E-3</v>
      </c>
      <c r="BA126" s="4">
        <f t="shared" si="174"/>
        <v>1.2760000000000047E-2</v>
      </c>
      <c r="BB126" s="4">
        <f t="shared" si="174"/>
        <v>1.0177777777777845E-3</v>
      </c>
      <c r="BC126" s="4">
        <f t="shared" si="174"/>
        <v>5.6693333333333325E-2</v>
      </c>
      <c r="BD126" s="4">
        <f t="shared" si="174"/>
        <v>8.8399999999999816E-3</v>
      </c>
      <c r="BE126" s="4">
        <f t="shared" si="174"/>
        <v>1.209333333333326E-2</v>
      </c>
      <c r="BF126" s="4">
        <f t="shared" si="174"/>
        <v>5.5715555555555567E-2</v>
      </c>
      <c r="BG126" s="4">
        <f t="shared" si="174"/>
        <v>4.8787777777777749E-2</v>
      </c>
      <c r="BH126" s="4">
        <f t="shared" si="174"/>
        <v>8.7566666666666574E-3</v>
      </c>
      <c r="BI126" s="4">
        <f t="shared" si="174"/>
        <v>3.2610000000000035E-2</v>
      </c>
      <c r="BJ126" s="4">
        <f t="shared" si="174"/>
        <v>1.4462222222222182E-2</v>
      </c>
      <c r="BK126" s="4">
        <f t="shared" si="174"/>
        <v>0.13127222222222229</v>
      </c>
      <c r="BL126" s="4">
        <f t="shared" si="174"/>
        <v>8.8760000000000228E-2</v>
      </c>
      <c r="BM126" s="4">
        <f t="shared" si="174"/>
        <v>9.1777777777777465E-3</v>
      </c>
      <c r="BN126" s="4">
        <f t="shared" si="174"/>
        <v>6.5961111111111026E-2</v>
      </c>
      <c r="BO126" s="4">
        <f t="shared" si="174"/>
        <v>1.4400000000000052E-2</v>
      </c>
      <c r="BP126" s="4">
        <f t="shared" si="174"/>
        <v>5.0067777777777697E-2</v>
      </c>
      <c r="BQ126" s="4">
        <f t="shared" si="174"/>
        <v>2.3115555555555563E-2</v>
      </c>
      <c r="BR126" s="4">
        <f t="shared" si="174"/>
        <v>1.0810000000000031E-2</v>
      </c>
      <c r="BS126" s="4">
        <f t="shared" si="174"/>
        <v>3.2382222222222347E-2</v>
      </c>
      <c r="BT126" s="4">
        <f t="shared" si="174"/>
        <v>8.2266666666665957E-3</v>
      </c>
      <c r="BU126" s="4">
        <f t="shared" si="174"/>
        <v>1.0100000000000018E-3</v>
      </c>
      <c r="BV126" s="4">
        <f t="shared" si="174"/>
        <v>2.6751111111111066E-2</v>
      </c>
      <c r="BW126" s="4">
        <f t="shared" si="174"/>
        <v>4.4933333333333136E-3</v>
      </c>
      <c r="BX126" s="4">
        <f t="shared" si="174"/>
        <v>7.0062222222222262E-2</v>
      </c>
      <c r="BY126" s="4">
        <f t="shared" si="174"/>
        <v>6.832222222222217E-3</v>
      </c>
      <c r="BZ126" s="4">
        <f t="shared" si="174"/>
        <v>3.3401111111111166E-2</v>
      </c>
      <c r="CA126" s="4">
        <f t="shared" si="174"/>
        <v>9.8072222222222172E-2</v>
      </c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</row>
    <row r="127" spans="1:256" x14ac:dyDescent="0.4">
      <c r="A127" s="1" t="s">
        <v>223</v>
      </c>
      <c r="B127" s="2">
        <f>SQRT(B126)/SQRT(10)</f>
        <v>4.6548660322051939E-2</v>
      </c>
      <c r="C127" s="2">
        <f>SQRT(C126)/SQRT(10)</f>
        <v>2.305789814069506E-2</v>
      </c>
      <c r="D127" s="2">
        <f>SQRT(D126)/SQRT(10)</f>
        <v>3.2761766334148242E-2</v>
      </c>
      <c r="E127" s="2">
        <f>SQRT(E126)/SQRT(10)</f>
        <v>4.1814404748177866E-2</v>
      </c>
      <c r="F127" s="2"/>
      <c r="G127" s="2"/>
      <c r="H127" s="2"/>
      <c r="I127" s="2"/>
      <c r="J127" s="2">
        <f t="shared" ref="J127:Q127" si="175">SQRT(J126)/SQRT(10)</f>
        <v>2.6206445348001203E-2</v>
      </c>
      <c r="K127" s="2">
        <f t="shared" si="175"/>
        <v>3.8637920348912322E-2</v>
      </c>
      <c r="L127" s="2">
        <f t="shared" si="175"/>
        <v>2.3907228102721469E-2</v>
      </c>
      <c r="M127" s="2">
        <f t="shared" si="175"/>
        <v>2.9552213679068559E-2</v>
      </c>
      <c r="N127" s="2">
        <f t="shared" si="175"/>
        <v>3.8563079637278938E-2</v>
      </c>
      <c r="O127" s="2">
        <f t="shared" si="175"/>
        <v>3.481538612612408E-2</v>
      </c>
      <c r="P127" s="2">
        <f t="shared" si="175"/>
        <v>3.0588668926036417E-2</v>
      </c>
      <c r="Q127" s="2">
        <f t="shared" si="175"/>
        <v>4.4367155018599558E-2</v>
      </c>
      <c r="R127" s="2"/>
      <c r="S127" s="2"/>
      <c r="T127" s="2">
        <f t="shared" ref="T127:Y127" si="176">SQRT(T126)/SQRT(10)</f>
        <v>4.215843134336638E-2</v>
      </c>
      <c r="U127" s="2">
        <f t="shared" si="176"/>
        <v>2.1039645117412738E-2</v>
      </c>
      <c r="V127" s="2">
        <f t="shared" si="176"/>
        <v>5.8133944950911016E-2</v>
      </c>
      <c r="W127" s="2">
        <f t="shared" si="176"/>
        <v>8.0394167837115046E-2</v>
      </c>
      <c r="X127" s="2">
        <f t="shared" si="176"/>
        <v>2.8095076674274019E-2</v>
      </c>
      <c r="Y127" s="2">
        <f t="shared" si="176"/>
        <v>5.3458187191278553E-2</v>
      </c>
      <c r="Z127" s="2"/>
      <c r="AA127" s="2"/>
      <c r="AB127" s="2"/>
      <c r="AC127" s="2"/>
      <c r="AD127" s="2">
        <f t="shared" ref="AD127:AK127" si="177">SQRT(AD126)/SQRT(10)</f>
        <v>1.7854348987789457E-2</v>
      </c>
      <c r="AE127" s="2">
        <f t="shared" si="177"/>
        <v>3.3737549143680073E-2</v>
      </c>
      <c r="AF127" s="2">
        <f t="shared" si="177"/>
        <v>4.7713263937353471E-2</v>
      </c>
      <c r="AG127" s="2">
        <f t="shared" si="177"/>
        <v>5.1906968061459162E-2</v>
      </c>
      <c r="AH127" s="2">
        <f t="shared" si="177"/>
        <v>6.4928165434321755E-2</v>
      </c>
      <c r="AI127" s="2">
        <f t="shared" si="177"/>
        <v>3.3393279430315205E-2</v>
      </c>
      <c r="AJ127" s="2">
        <f t="shared" si="177"/>
        <v>1.5495519065559326E-2</v>
      </c>
      <c r="AK127" s="2">
        <f t="shared" si="177"/>
        <v>7.4655505118138746E-2</v>
      </c>
      <c r="AL127" s="2"/>
      <c r="AM127" s="2"/>
      <c r="AN127" s="2">
        <f t="shared" ref="AN127:CA127" si="178">SQRT(AN126)/SQRT(10)</f>
        <v>1.3370780746754362E-2</v>
      </c>
      <c r="AO127" s="2">
        <f t="shared" si="178"/>
        <v>4.3261478887753606E-2</v>
      </c>
      <c r="AP127" s="2">
        <f t="shared" si="178"/>
        <v>5.1425242396663115E-2</v>
      </c>
      <c r="AQ127" s="2">
        <f t="shared" si="178"/>
        <v>8.0738948332126415E-2</v>
      </c>
      <c r="AR127" s="2">
        <f t="shared" si="178"/>
        <v>2.3711225658371662E-2</v>
      </c>
      <c r="AS127" s="2">
        <f t="shared" si="178"/>
        <v>4.0033319456006522E-2</v>
      </c>
      <c r="AT127" s="2">
        <f t="shared" si="178"/>
        <v>4.135080275990885E-2</v>
      </c>
      <c r="AU127" s="2">
        <f t="shared" si="178"/>
        <v>7.2929951170817117E-2</v>
      </c>
      <c r="AV127" s="2">
        <f t="shared" si="178"/>
        <v>2.9756418541962398E-2</v>
      </c>
      <c r="AW127" s="2">
        <f t="shared" si="178"/>
        <v>3.945320716438093E-2</v>
      </c>
      <c r="AX127" s="2">
        <f t="shared" si="178"/>
        <v>1.5202339001321867E-2</v>
      </c>
      <c r="AY127" s="2">
        <f t="shared" si="178"/>
        <v>4.4090815370097215E-2</v>
      </c>
      <c r="AZ127" s="2">
        <f t="shared" si="178"/>
        <v>2.0893911925619825E-2</v>
      </c>
      <c r="BA127" s="2">
        <f t="shared" si="178"/>
        <v>3.572114219898357E-2</v>
      </c>
      <c r="BB127" s="2">
        <f t="shared" si="178"/>
        <v>1.0088497300281071E-2</v>
      </c>
      <c r="BC127" s="2">
        <f t="shared" si="178"/>
        <v>7.5294975485309321E-2</v>
      </c>
      <c r="BD127" s="2">
        <f t="shared" si="178"/>
        <v>2.9732137494636979E-2</v>
      </c>
      <c r="BE127" s="2">
        <f t="shared" si="178"/>
        <v>3.4775470281986499E-2</v>
      </c>
      <c r="BF127" s="2">
        <f t="shared" si="178"/>
        <v>7.464285334548483E-2</v>
      </c>
      <c r="BG127" s="2">
        <f t="shared" si="178"/>
        <v>6.9848248208367936E-2</v>
      </c>
      <c r="BH127" s="2">
        <f t="shared" si="178"/>
        <v>2.9591665493288233E-2</v>
      </c>
      <c r="BI127" s="2">
        <f t="shared" si="178"/>
        <v>5.7105166141076961E-2</v>
      </c>
      <c r="BJ127" s="2">
        <f t="shared" si="178"/>
        <v>3.8029228525204371E-2</v>
      </c>
      <c r="BK127" s="2">
        <f t="shared" si="178"/>
        <v>0.11457409053630854</v>
      </c>
      <c r="BL127" s="2">
        <f t="shared" si="178"/>
        <v>9.4212525706511147E-2</v>
      </c>
      <c r="BM127" s="2">
        <f t="shared" si="178"/>
        <v>3.0294847380004649E-2</v>
      </c>
      <c r="BN127" s="2">
        <f t="shared" si="178"/>
        <v>8.1216446063042555E-2</v>
      </c>
      <c r="BO127" s="2">
        <f t="shared" si="178"/>
        <v>3.794733192202062E-2</v>
      </c>
      <c r="BP127" s="2">
        <f t="shared" si="178"/>
        <v>7.075858801430232E-2</v>
      </c>
      <c r="BQ127" s="2">
        <f t="shared" si="178"/>
        <v>4.8078639285607447E-2</v>
      </c>
      <c r="BR127" s="2">
        <f t="shared" si="178"/>
        <v>3.2878564445547237E-2</v>
      </c>
      <c r="BS127" s="2">
        <f t="shared" si="178"/>
        <v>5.6905379554328901E-2</v>
      </c>
      <c r="BT127" s="2">
        <f t="shared" si="178"/>
        <v>2.8682166352398477E-2</v>
      </c>
      <c r="BU127" s="2">
        <f t="shared" si="178"/>
        <v>1.0049875621120898E-2</v>
      </c>
      <c r="BV127" s="2">
        <f t="shared" si="178"/>
        <v>5.1721476304443459E-2</v>
      </c>
      <c r="BW127" s="2">
        <f t="shared" si="178"/>
        <v>2.1197484127446143E-2</v>
      </c>
      <c r="BX127" s="2">
        <f t="shared" si="178"/>
        <v>8.3703179283837387E-2</v>
      </c>
      <c r="BY127" s="2">
        <f t="shared" si="178"/>
        <v>2.6138519893487113E-2</v>
      </c>
      <c r="BZ127" s="2">
        <f t="shared" si="178"/>
        <v>5.7793694388844151E-2</v>
      </c>
      <c r="CA127" s="2">
        <f t="shared" si="178"/>
        <v>9.9031420378697069E-2</v>
      </c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</row>
    <row r="128" spans="1:256" x14ac:dyDescent="0.4">
      <c r="A128" t="s">
        <v>116</v>
      </c>
      <c r="F128">
        <v>10.74</v>
      </c>
      <c r="G128">
        <v>10.65</v>
      </c>
      <c r="H128">
        <v>12.94</v>
      </c>
      <c r="I128">
        <v>12.33</v>
      </c>
      <c r="Z128">
        <v>10.82</v>
      </c>
      <c r="AA128">
        <v>10.76</v>
      </c>
      <c r="AB128">
        <v>13.58</v>
      </c>
      <c r="AC128">
        <v>12.55</v>
      </c>
      <c r="AP128">
        <v>9.73</v>
      </c>
      <c r="AQ128">
        <v>14.57</v>
      </c>
      <c r="AR128">
        <v>12.52</v>
      </c>
      <c r="AS128">
        <v>11.66</v>
      </c>
      <c r="AT128">
        <v>9.5299999999999994</v>
      </c>
      <c r="AU128">
        <v>11.56</v>
      </c>
      <c r="AV128">
        <v>12.34</v>
      </c>
      <c r="AW128">
        <v>12.16</v>
      </c>
      <c r="AX128">
        <v>7.52</v>
      </c>
      <c r="AY128">
        <v>9.34</v>
      </c>
      <c r="AZ128">
        <v>10.47</v>
      </c>
      <c r="BA128">
        <v>10.210000000000001</v>
      </c>
      <c r="BB128">
        <v>6.57</v>
      </c>
      <c r="BC128">
        <v>7.82</v>
      </c>
      <c r="BD128">
        <v>5.05</v>
      </c>
      <c r="BI128">
        <v>10.46</v>
      </c>
      <c r="BJ128">
        <v>14.94</v>
      </c>
      <c r="BK128">
        <v>12.64</v>
      </c>
      <c r="BL128">
        <v>12.42</v>
      </c>
      <c r="BQ128">
        <v>7.65</v>
      </c>
      <c r="BR128">
        <v>9.2899999999999991</v>
      </c>
      <c r="BS128">
        <v>10.52</v>
      </c>
      <c r="BT128">
        <v>10.57</v>
      </c>
      <c r="BU128">
        <v>6.78</v>
      </c>
      <c r="BV128">
        <v>7.48</v>
      </c>
      <c r="BW128">
        <v>5.08</v>
      </c>
    </row>
    <row r="129" spans="1:256" x14ac:dyDescent="0.4">
      <c r="F129">
        <v>10.76</v>
      </c>
      <c r="G129">
        <v>10.79</v>
      </c>
      <c r="H129">
        <v>12.77</v>
      </c>
      <c r="I129">
        <v>12.32</v>
      </c>
      <c r="Z129">
        <v>10.94</v>
      </c>
      <c r="AA129">
        <v>10.79</v>
      </c>
      <c r="AB129">
        <v>13.29</v>
      </c>
      <c r="AC129">
        <v>12.76</v>
      </c>
      <c r="AP129">
        <v>9.57</v>
      </c>
      <c r="AQ129">
        <v>14.49</v>
      </c>
      <c r="AR129">
        <v>12.33</v>
      </c>
      <c r="AS129">
        <v>11.54</v>
      </c>
      <c r="AT129">
        <v>9.36</v>
      </c>
      <c r="AU129">
        <v>11.79</v>
      </c>
      <c r="AV129">
        <v>12.35</v>
      </c>
      <c r="AW129">
        <v>11.99</v>
      </c>
      <c r="AX129">
        <v>7.53</v>
      </c>
      <c r="AY129">
        <v>9.42</v>
      </c>
      <c r="AZ129">
        <v>10.48</v>
      </c>
      <c r="BA129">
        <v>10.24</v>
      </c>
      <c r="BB129">
        <v>6.54</v>
      </c>
      <c r="BC129">
        <v>7.54</v>
      </c>
      <c r="BD129">
        <v>5.15</v>
      </c>
      <c r="BI129">
        <v>9.94</v>
      </c>
      <c r="BJ129">
        <v>14.86</v>
      </c>
      <c r="BK129">
        <v>12.64</v>
      </c>
      <c r="BL129">
        <v>12.51</v>
      </c>
      <c r="BQ129">
        <v>7.64</v>
      </c>
      <c r="BR129">
        <v>9.44</v>
      </c>
      <c r="BS129">
        <v>10.44</v>
      </c>
      <c r="BT129">
        <v>10.37</v>
      </c>
      <c r="BU129">
        <v>6.83</v>
      </c>
      <c r="BV129">
        <v>7.45</v>
      </c>
      <c r="BW129">
        <v>5.09</v>
      </c>
    </row>
    <row r="130" spans="1:256" x14ac:dyDescent="0.4">
      <c r="F130">
        <v>10.71</v>
      </c>
      <c r="G130">
        <v>10.75</v>
      </c>
      <c r="H130">
        <v>12.85</v>
      </c>
      <c r="I130">
        <v>12.19</v>
      </c>
      <c r="Z130">
        <v>10.94</v>
      </c>
      <c r="AA130">
        <v>10.74</v>
      </c>
      <c r="AB130">
        <v>13.71</v>
      </c>
      <c r="AC130">
        <v>12.78</v>
      </c>
      <c r="AP130">
        <v>9.57</v>
      </c>
      <c r="AQ130">
        <v>14.32</v>
      </c>
      <c r="AR130">
        <v>12.21</v>
      </c>
      <c r="AS130">
        <v>11.66</v>
      </c>
      <c r="AT130">
        <v>9.49</v>
      </c>
      <c r="AU130">
        <v>11.35</v>
      </c>
      <c r="AV130">
        <v>12.34</v>
      </c>
      <c r="AW130">
        <v>11.77</v>
      </c>
      <c r="AX130">
        <v>7.57</v>
      </c>
      <c r="AY130">
        <v>9.16</v>
      </c>
      <c r="AZ130">
        <v>10.59</v>
      </c>
      <c r="BA130">
        <v>10.16</v>
      </c>
      <c r="BB130">
        <v>6.73</v>
      </c>
      <c r="BC130">
        <v>7.51</v>
      </c>
      <c r="BD130">
        <v>5.14</v>
      </c>
      <c r="BI130">
        <v>10.17</v>
      </c>
      <c r="BJ130">
        <v>14.98</v>
      </c>
      <c r="BK130">
        <v>12.58</v>
      </c>
      <c r="BL130">
        <v>12.31</v>
      </c>
      <c r="BQ130">
        <v>7.61</v>
      </c>
      <c r="BR130">
        <v>9.32</v>
      </c>
      <c r="BS130">
        <v>10.38</v>
      </c>
      <c r="BT130">
        <v>10.42</v>
      </c>
      <c r="BU130">
        <v>6.86</v>
      </c>
      <c r="BV130">
        <v>7.57</v>
      </c>
      <c r="BW130">
        <v>5.14</v>
      </c>
    </row>
    <row r="131" spans="1:256" x14ac:dyDescent="0.4">
      <c r="F131">
        <v>10.62</v>
      </c>
      <c r="G131">
        <v>10.81</v>
      </c>
      <c r="H131">
        <v>12.79</v>
      </c>
      <c r="I131">
        <v>12.33</v>
      </c>
      <c r="Z131">
        <v>10.97</v>
      </c>
      <c r="AA131">
        <v>10.73</v>
      </c>
      <c r="AB131">
        <v>13.44</v>
      </c>
      <c r="AC131">
        <v>12.86</v>
      </c>
      <c r="AP131">
        <v>9.83</v>
      </c>
      <c r="AQ131">
        <v>14.35</v>
      </c>
      <c r="AR131">
        <v>12.26</v>
      </c>
      <c r="AS131">
        <v>11.88</v>
      </c>
      <c r="AT131">
        <v>9.56</v>
      </c>
      <c r="AU131">
        <v>11.43</v>
      </c>
      <c r="AV131">
        <v>12.21</v>
      </c>
      <c r="AW131">
        <v>11.85</v>
      </c>
      <c r="AX131">
        <v>7.59</v>
      </c>
      <c r="AY131">
        <v>9.4499999999999993</v>
      </c>
      <c r="AZ131">
        <v>10.43</v>
      </c>
      <c r="BA131">
        <v>10.14</v>
      </c>
      <c r="BB131">
        <v>6.69</v>
      </c>
      <c r="BC131">
        <v>7.62</v>
      </c>
      <c r="BD131">
        <v>5.08</v>
      </c>
      <c r="BI131">
        <v>10.050000000000001</v>
      </c>
      <c r="BJ131">
        <v>14.92</v>
      </c>
      <c r="BK131">
        <v>12.72</v>
      </c>
      <c r="BL131">
        <v>12.28</v>
      </c>
      <c r="BQ131">
        <v>7.66</v>
      </c>
      <c r="BR131">
        <v>9.4600000000000009</v>
      </c>
      <c r="BS131">
        <v>10.29</v>
      </c>
      <c r="BT131">
        <v>10.48</v>
      </c>
      <c r="BU131">
        <v>6.72</v>
      </c>
      <c r="BV131">
        <v>7.41</v>
      </c>
      <c r="BW131">
        <v>5.16</v>
      </c>
    </row>
    <row r="132" spans="1:256" x14ac:dyDescent="0.4">
      <c r="F132">
        <v>10.94</v>
      </c>
      <c r="G132">
        <v>10.82</v>
      </c>
      <c r="H132">
        <v>12.93</v>
      </c>
      <c r="I132">
        <v>12.28</v>
      </c>
      <c r="Z132">
        <v>10.88</v>
      </c>
      <c r="AA132">
        <v>10.96</v>
      </c>
      <c r="AB132">
        <v>13.33</v>
      </c>
      <c r="AC132">
        <v>12.96</v>
      </c>
      <c r="AP132">
        <v>9.65</v>
      </c>
      <c r="AQ132">
        <v>14.21</v>
      </c>
      <c r="AR132">
        <v>12.57</v>
      </c>
      <c r="AS132">
        <v>11.74</v>
      </c>
      <c r="AT132">
        <v>9.4499999999999993</v>
      </c>
      <c r="AU132">
        <v>11.39</v>
      </c>
      <c r="AV132">
        <v>12.43</v>
      </c>
      <c r="AW132">
        <v>11.84</v>
      </c>
      <c r="AX132">
        <v>7.56</v>
      </c>
      <c r="AY132">
        <v>9.49</v>
      </c>
      <c r="AZ132">
        <v>10.38</v>
      </c>
      <c r="BA132">
        <v>10.18</v>
      </c>
      <c r="BB132">
        <v>6.23</v>
      </c>
      <c r="BC132">
        <v>7.54</v>
      </c>
      <c r="BD132">
        <v>5.12</v>
      </c>
      <c r="BI132">
        <v>10.16</v>
      </c>
      <c r="BJ132">
        <v>14.77</v>
      </c>
      <c r="BK132">
        <v>12.63</v>
      </c>
      <c r="BL132">
        <v>12.21</v>
      </c>
      <c r="BQ132">
        <v>7.72</v>
      </c>
      <c r="BR132">
        <v>9.34</v>
      </c>
      <c r="BS132">
        <v>10.029999999999999</v>
      </c>
      <c r="BT132">
        <v>10.58</v>
      </c>
      <c r="BU132">
        <v>6.96</v>
      </c>
      <c r="BV132">
        <v>7.63</v>
      </c>
      <c r="BW132">
        <v>5.34</v>
      </c>
    </row>
    <row r="133" spans="1:256" x14ac:dyDescent="0.4">
      <c r="F133">
        <v>10.79</v>
      </c>
      <c r="G133">
        <v>10.83</v>
      </c>
      <c r="H133">
        <v>13.05</v>
      </c>
      <c r="I133">
        <v>12.33</v>
      </c>
      <c r="Z133">
        <v>10.88</v>
      </c>
      <c r="AA133">
        <v>10.62</v>
      </c>
      <c r="AB133">
        <v>13.43</v>
      </c>
      <c r="AC133">
        <v>12.83</v>
      </c>
      <c r="AP133">
        <v>9.67</v>
      </c>
      <c r="AQ133">
        <v>14.32</v>
      </c>
      <c r="AR133">
        <v>11.93</v>
      </c>
      <c r="AS133">
        <v>11.79</v>
      </c>
      <c r="AT133">
        <v>9.5399999999999991</v>
      </c>
      <c r="AU133">
        <v>11.32</v>
      </c>
      <c r="AV133">
        <v>12.37</v>
      </c>
      <c r="AW133">
        <v>12.02</v>
      </c>
      <c r="AX133">
        <v>7.53</v>
      </c>
      <c r="AY133">
        <v>9.2899999999999991</v>
      </c>
      <c r="AZ133">
        <v>10.220000000000001</v>
      </c>
      <c r="BA133">
        <v>10.220000000000001</v>
      </c>
      <c r="BB133">
        <v>6.52</v>
      </c>
      <c r="BC133">
        <v>7.67</v>
      </c>
      <c r="BD133">
        <v>5.0599999999999996</v>
      </c>
      <c r="BI133">
        <v>10.37</v>
      </c>
      <c r="BJ133">
        <v>14.76</v>
      </c>
      <c r="BK133">
        <v>12.69</v>
      </c>
      <c r="BL133">
        <v>12.55</v>
      </c>
      <c r="BQ133">
        <v>7.69</v>
      </c>
      <c r="BR133">
        <v>9.2899999999999991</v>
      </c>
      <c r="BS133">
        <v>10.42</v>
      </c>
      <c r="BT133">
        <v>10.38</v>
      </c>
      <c r="BU133">
        <v>6.94</v>
      </c>
      <c r="BV133">
        <v>7.57</v>
      </c>
      <c r="BW133">
        <v>5.04</v>
      </c>
    </row>
    <row r="134" spans="1:256" x14ac:dyDescent="0.4">
      <c r="F134">
        <v>10.79</v>
      </c>
      <c r="G134">
        <v>10.72</v>
      </c>
      <c r="H134">
        <v>12.91</v>
      </c>
      <c r="I134">
        <v>12.35</v>
      </c>
      <c r="Z134">
        <v>10.95</v>
      </c>
      <c r="AA134">
        <v>10.76</v>
      </c>
      <c r="AB134">
        <v>13.39</v>
      </c>
      <c r="AC134">
        <v>12.88</v>
      </c>
      <c r="AP134">
        <v>9.83</v>
      </c>
      <c r="AQ134">
        <v>14.45</v>
      </c>
      <c r="AR134">
        <v>12.34</v>
      </c>
      <c r="AS134">
        <v>11.78</v>
      </c>
      <c r="AT134">
        <v>9.5399999999999991</v>
      </c>
      <c r="AU134">
        <v>11.31</v>
      </c>
      <c r="AV134">
        <v>12.21</v>
      </c>
      <c r="AW134">
        <v>11.91</v>
      </c>
      <c r="AX134">
        <v>7.45</v>
      </c>
      <c r="AY134">
        <v>9.51</v>
      </c>
      <c r="AZ134">
        <v>10.42</v>
      </c>
      <c r="BA134">
        <v>10.11</v>
      </c>
      <c r="BB134">
        <v>6.63</v>
      </c>
      <c r="BC134">
        <v>7.53</v>
      </c>
      <c r="BD134">
        <v>5.13</v>
      </c>
      <c r="BI134">
        <v>10.25</v>
      </c>
      <c r="BJ134">
        <v>14.63</v>
      </c>
      <c r="BK134">
        <v>12.67</v>
      </c>
      <c r="BL134">
        <v>12.51</v>
      </c>
      <c r="BQ134">
        <v>7.74</v>
      </c>
      <c r="BR134">
        <v>9.27</v>
      </c>
      <c r="BS134">
        <v>10.210000000000001</v>
      </c>
      <c r="BT134">
        <v>10.16</v>
      </c>
      <c r="BU134">
        <v>6.87</v>
      </c>
      <c r="BV134">
        <v>7.56</v>
      </c>
      <c r="BW134">
        <v>5.08</v>
      </c>
    </row>
    <row r="135" spans="1:256" x14ac:dyDescent="0.4">
      <c r="F135">
        <v>10.69</v>
      </c>
      <c r="G135">
        <v>10.89</v>
      </c>
      <c r="H135">
        <v>13.11</v>
      </c>
      <c r="I135">
        <v>12.35</v>
      </c>
      <c r="Z135">
        <v>10.95</v>
      </c>
      <c r="AA135">
        <v>10.66</v>
      </c>
      <c r="AB135">
        <v>13.52</v>
      </c>
      <c r="AC135">
        <v>12.77</v>
      </c>
      <c r="AP135">
        <v>9.64</v>
      </c>
      <c r="AQ135">
        <v>14.28</v>
      </c>
      <c r="AR135">
        <v>12.62</v>
      </c>
      <c r="AS135">
        <v>11.77</v>
      </c>
      <c r="AT135">
        <v>9.34</v>
      </c>
      <c r="AU135">
        <v>11.31</v>
      </c>
      <c r="AV135">
        <v>12.14</v>
      </c>
      <c r="AW135">
        <v>11.92</v>
      </c>
      <c r="AX135">
        <v>7.52</v>
      </c>
      <c r="AY135">
        <v>9.24</v>
      </c>
      <c r="AZ135">
        <v>10.52</v>
      </c>
      <c r="BA135">
        <v>10.14</v>
      </c>
      <c r="BB135">
        <v>6.62</v>
      </c>
      <c r="BC135">
        <v>7.56</v>
      </c>
      <c r="BD135">
        <v>5.07</v>
      </c>
      <c r="BI135">
        <v>10.14</v>
      </c>
      <c r="BJ135">
        <v>14.83</v>
      </c>
      <c r="BK135">
        <v>12.82</v>
      </c>
      <c r="BL135">
        <v>12.51</v>
      </c>
      <c r="BQ135">
        <v>7.78</v>
      </c>
      <c r="BR135">
        <v>9.3800000000000008</v>
      </c>
      <c r="BS135">
        <v>10.35</v>
      </c>
      <c r="BT135">
        <v>10.38</v>
      </c>
      <c r="BU135">
        <v>6.82</v>
      </c>
      <c r="BV135">
        <v>7.68</v>
      </c>
      <c r="BW135">
        <v>5.1100000000000003</v>
      </c>
    </row>
    <row r="136" spans="1:256" x14ac:dyDescent="0.4">
      <c r="F136">
        <v>10.98</v>
      </c>
      <c r="G136">
        <v>10.82</v>
      </c>
      <c r="H136">
        <v>12.82</v>
      </c>
      <c r="I136">
        <v>12.32</v>
      </c>
      <c r="Z136">
        <v>10.99</v>
      </c>
      <c r="AA136">
        <v>10.67</v>
      </c>
      <c r="AB136">
        <v>13.39</v>
      </c>
      <c r="AC136">
        <v>13.27</v>
      </c>
      <c r="AP136">
        <v>9.5500000000000007</v>
      </c>
      <c r="AQ136">
        <v>14.43</v>
      </c>
      <c r="AR136">
        <v>12.26</v>
      </c>
      <c r="AS136">
        <v>11.66</v>
      </c>
      <c r="AT136">
        <v>9.41</v>
      </c>
      <c r="AU136">
        <v>11.52</v>
      </c>
      <c r="AV136">
        <v>12.35</v>
      </c>
      <c r="AW136">
        <v>11.84</v>
      </c>
      <c r="AX136">
        <v>7.51</v>
      </c>
      <c r="AY136">
        <v>9.2799999999999994</v>
      </c>
      <c r="AZ136">
        <v>10.27</v>
      </c>
      <c r="BA136">
        <v>10.25</v>
      </c>
      <c r="BB136">
        <v>6.56</v>
      </c>
      <c r="BC136">
        <v>7.73</v>
      </c>
      <c r="BD136">
        <v>5.14</v>
      </c>
      <c r="BI136">
        <v>10.119999999999999</v>
      </c>
      <c r="BJ136">
        <v>14.82</v>
      </c>
      <c r="BK136">
        <v>12.75</v>
      </c>
      <c r="BL136">
        <v>12.38</v>
      </c>
      <c r="BQ136">
        <v>7.85</v>
      </c>
      <c r="BR136">
        <v>9.34</v>
      </c>
      <c r="BS136">
        <v>10.68</v>
      </c>
      <c r="BT136">
        <v>10.45</v>
      </c>
      <c r="BU136">
        <v>6.78</v>
      </c>
      <c r="BV136">
        <v>7.41</v>
      </c>
      <c r="BW136">
        <v>5.07</v>
      </c>
    </row>
    <row r="137" spans="1:256" x14ac:dyDescent="0.4">
      <c r="F137">
        <v>10.75</v>
      </c>
      <c r="G137">
        <v>10.93</v>
      </c>
      <c r="H137">
        <v>12.81</v>
      </c>
      <c r="I137">
        <v>12.29</v>
      </c>
      <c r="Z137">
        <v>10.97</v>
      </c>
      <c r="AA137">
        <v>10.76</v>
      </c>
      <c r="AB137">
        <v>13.48</v>
      </c>
      <c r="AC137">
        <v>12.79</v>
      </c>
      <c r="AP137">
        <v>9.67</v>
      </c>
      <c r="AQ137">
        <v>14.46</v>
      </c>
      <c r="AR137">
        <v>12.13</v>
      </c>
      <c r="AS137">
        <v>11.76</v>
      </c>
      <c r="AT137">
        <v>9.2100000000000009</v>
      </c>
      <c r="AU137">
        <v>11.46</v>
      </c>
      <c r="AV137">
        <v>12.08</v>
      </c>
      <c r="AW137">
        <v>12.05</v>
      </c>
      <c r="AX137">
        <v>7.46</v>
      </c>
      <c r="AY137">
        <v>9.43</v>
      </c>
      <c r="AZ137">
        <v>10.210000000000001</v>
      </c>
      <c r="BA137">
        <v>10.15</v>
      </c>
      <c r="BB137">
        <v>6.61</v>
      </c>
      <c r="BC137">
        <v>7.54</v>
      </c>
      <c r="BD137">
        <v>5.07</v>
      </c>
      <c r="BI137">
        <v>10.25</v>
      </c>
      <c r="BJ137">
        <v>14.97</v>
      </c>
      <c r="BK137">
        <v>12.69</v>
      </c>
      <c r="BL137">
        <v>12.31</v>
      </c>
      <c r="BQ137">
        <v>7.92</v>
      </c>
      <c r="BR137">
        <v>9.18</v>
      </c>
      <c r="BS137">
        <v>10.55</v>
      </c>
      <c r="BT137">
        <v>10.55</v>
      </c>
      <c r="BU137">
        <v>6.79</v>
      </c>
      <c r="BV137">
        <v>7.76</v>
      </c>
      <c r="BW137">
        <v>5.1100000000000003</v>
      </c>
    </row>
    <row r="138" spans="1:256" x14ac:dyDescent="0.4">
      <c r="A138" t="s">
        <v>84</v>
      </c>
      <c r="F138">
        <f>AVERAGE(F128:F137)</f>
        <v>10.776999999999999</v>
      </c>
      <c r="G138">
        <f>AVERAGE(G128:G137)</f>
        <v>10.801000000000002</v>
      </c>
      <c r="H138">
        <f>AVERAGE(H128:H137)</f>
        <v>12.898</v>
      </c>
      <c r="I138">
        <f>AVERAGE(I128:I137)</f>
        <v>12.308999999999997</v>
      </c>
      <c r="Z138">
        <f>AVERAGE(Z128:Z137)</f>
        <v>10.928999999999998</v>
      </c>
      <c r="AA138">
        <f>AVERAGE(AA128:AA137)</f>
        <v>10.745000000000001</v>
      </c>
      <c r="AB138">
        <f>AVERAGE(AB128:AB137)</f>
        <v>13.456</v>
      </c>
      <c r="AC138">
        <f>AVERAGE(AC128:AC137)</f>
        <v>12.844999999999999</v>
      </c>
      <c r="AP138">
        <f t="shared" ref="AP138:BD138" si="179">AVERAGE(AP128:AP137)</f>
        <v>9.6710000000000012</v>
      </c>
      <c r="AQ138">
        <f t="shared" si="179"/>
        <v>14.388</v>
      </c>
      <c r="AR138">
        <f t="shared" si="179"/>
        <v>12.317</v>
      </c>
      <c r="AS138">
        <f t="shared" si="179"/>
        <v>11.724</v>
      </c>
      <c r="AT138">
        <f t="shared" si="179"/>
        <v>9.4430000000000014</v>
      </c>
      <c r="AU138">
        <f t="shared" si="179"/>
        <v>11.443999999999999</v>
      </c>
      <c r="AV138">
        <f t="shared" si="179"/>
        <v>12.282</v>
      </c>
      <c r="AW138">
        <f t="shared" si="179"/>
        <v>11.934999999999999</v>
      </c>
      <c r="AX138">
        <f t="shared" si="179"/>
        <v>7.5240000000000009</v>
      </c>
      <c r="AY138">
        <f t="shared" si="179"/>
        <v>9.3609999999999989</v>
      </c>
      <c r="AZ138">
        <f t="shared" si="179"/>
        <v>10.398999999999997</v>
      </c>
      <c r="BA138">
        <f t="shared" si="179"/>
        <v>10.18</v>
      </c>
      <c r="BB138">
        <f t="shared" si="179"/>
        <v>6.57</v>
      </c>
      <c r="BC138">
        <f t="shared" si="179"/>
        <v>7.6060000000000016</v>
      </c>
      <c r="BD138">
        <f t="shared" si="179"/>
        <v>5.1010000000000009</v>
      </c>
      <c r="BI138">
        <f>AVERAGE(BI128:BI137)</f>
        <v>10.191000000000001</v>
      </c>
      <c r="BJ138">
        <f>AVERAGE(BJ128:BJ137)</f>
        <v>14.847999999999999</v>
      </c>
      <c r="BK138">
        <f>AVERAGE(BK128:BK137)</f>
        <v>12.683000000000002</v>
      </c>
      <c r="BL138">
        <f>AVERAGE(BL128:BL137)</f>
        <v>12.399000000000001</v>
      </c>
      <c r="BQ138">
        <f t="shared" ref="BQ138:BW138" si="180">AVERAGE(BQ128:BQ137)</f>
        <v>7.7260000000000009</v>
      </c>
      <c r="BR138">
        <f t="shared" si="180"/>
        <v>9.3309999999999995</v>
      </c>
      <c r="BS138">
        <f t="shared" si="180"/>
        <v>10.386999999999999</v>
      </c>
      <c r="BT138">
        <f t="shared" si="180"/>
        <v>10.434000000000001</v>
      </c>
      <c r="BU138">
        <f t="shared" si="180"/>
        <v>6.8349999999999991</v>
      </c>
      <c r="BV138">
        <f t="shared" si="180"/>
        <v>7.5520000000000014</v>
      </c>
      <c r="BW138">
        <f t="shared" si="180"/>
        <v>5.1219999999999999</v>
      </c>
    </row>
    <row r="139" spans="1:256" x14ac:dyDescent="0.4">
      <c r="A139" t="s">
        <v>85</v>
      </c>
      <c r="F139">
        <f>(ABS(F138-F137)+ABS(F138-F136)+ABS(F138-F135)+ABS(F138-F134)+ABS(F138-F133)+ABS(F138-F132)+ABS(F138-F131)+ABS(F138-F130)+ABS(F138-F129)+ABS(F138-F128))</f>
        <v>0.78399999999999714</v>
      </c>
      <c r="G139">
        <f>(ABS(G138-G137)+ABS(G138-G136)+ABS(G138-G135)+ABS(G138-G134)+ABS(G138-G133)+ABS(G138-G132)+ABS(G138-G131)+ABS(G138-G130)+ABS(G138-G129)+ABS(G138-G128))</f>
        <v>0.58799999999999741</v>
      </c>
      <c r="H139">
        <f>(ABS(H138-H137)+ABS(H138-H136)+ABS(H138-H135)+ABS(H138-H134)+ABS(H138-H133)+ABS(H138-H132)+ABS(H138-H131)+ABS(H138-H130)+ABS(H138-H129)+ABS(H138-H128))</f>
        <v>0.90000000000000036</v>
      </c>
      <c r="I139">
        <f>(ABS(I138-I137)+ABS(I138-I136)+ABS(I138-I135)+ABS(I138-I134)+ABS(I138-I133)+ABS(I138-I132)+ABS(I138-I131)+ABS(I138-I130)+ABS(I138-I129)+ABS(I138-I128))</f>
        <v>0.33400000000001207</v>
      </c>
      <c r="Z139">
        <f>(ABS(Z138-Z137)+ABS(Z138-Z136)+ABS(Z138-Z135)+ABS(Z138-Z134)+ABS(Z138-Z133)+ABS(Z138-Z132)+ABS(Z138-Z131)+ABS(Z138-Z130)+ABS(Z138-Z129)+ABS(Z138-Z128))</f>
        <v>0.41400000000000325</v>
      </c>
      <c r="AA139">
        <f>(ABS(AA138-AA137)+ABS(AA138-AA136)+ABS(AA138-AA135)+ABS(AA138-AA134)+ABS(AA138-AA133)+ABS(AA138-AA132)+ABS(AA138-AA131)+ABS(AA138-AA130)+ABS(AA138-AA129)+ABS(AA138-AA128))</f>
        <v>0.60999999999999943</v>
      </c>
      <c r="AB139">
        <f>(ABS(AB138-AB137)+ABS(AB138-AB136)+ABS(AB138-AB135)+ABS(AB138-AB134)+ABS(AB138-AB133)+ABS(AB138-AB132)+ABS(AB138-AB131)+ABS(AB138-AB130)+ABS(AB138-AB129)+ABS(AB138-AB128))</f>
        <v>0.93200000000000038</v>
      </c>
      <c r="AC139">
        <f>(ABS(AC138-AC137)+ABS(AC138-AC136)+ABS(AC138-AC135)+ABS(AC138-AC134)+ABS(AC138-AC133)+ABS(AC138-AC132)+ABS(AC138-AC131)+ABS(AC138-AC130)+ABS(AC138-AC129)+ABS(AC138-AC128))</f>
        <v>1.1799999999999997</v>
      </c>
      <c r="AP139">
        <f t="shared" ref="AP139:BD139" si="181">(ABS(AP138-AP137)+ABS(AP138-AP136)+ABS(AP138-AP135)+ABS(AP138-AP134)+ABS(AP138-AP133)+ABS(AP138-AP132)+ABS(AP138-AP131)+ABS(AP138-AP130)+ABS(AP138-AP129)+ABS(AP138-AP128))</f>
        <v>0.75400000000000311</v>
      </c>
      <c r="AQ139">
        <f t="shared" si="181"/>
        <v>0.91999999999999993</v>
      </c>
      <c r="AR139">
        <f t="shared" si="181"/>
        <v>1.5899999999999981</v>
      </c>
      <c r="AS139">
        <f t="shared" si="181"/>
        <v>0.75199999999999889</v>
      </c>
      <c r="AT139">
        <f t="shared" si="181"/>
        <v>0.90399999999999459</v>
      </c>
      <c r="AU139">
        <f t="shared" si="181"/>
        <v>1.107999999999997</v>
      </c>
      <c r="AV139">
        <f t="shared" si="181"/>
        <v>0.97599999999999554</v>
      </c>
      <c r="AW139">
        <f t="shared" si="181"/>
        <v>0.95999999999999908</v>
      </c>
      <c r="AX139">
        <f t="shared" si="181"/>
        <v>0.32000000000000117</v>
      </c>
      <c r="AY139">
        <f t="shared" si="181"/>
        <v>0.99000000000000021</v>
      </c>
      <c r="AZ139">
        <f t="shared" si="181"/>
        <v>1.0320000000000036</v>
      </c>
      <c r="BA139">
        <f t="shared" si="181"/>
        <v>0.40000000000000036</v>
      </c>
      <c r="BB139">
        <f t="shared" si="181"/>
        <v>0.86000000000000121</v>
      </c>
      <c r="BC139">
        <f t="shared" si="181"/>
        <v>0.83200000000000429</v>
      </c>
      <c r="BD139">
        <f t="shared" si="181"/>
        <v>0.34999999999999964</v>
      </c>
      <c r="BI139">
        <f>(ABS(BI138-BI137)+ABS(BI138-BI136)+ABS(BI138-BI135)+ABS(BI138-BI134)+ABS(BI138-BI133)+ABS(BI138-BI132)+ABS(BI138-BI131)+ABS(BI138-BI130)+ABS(BI138-BI129)+ABS(BI138-BI128))</f>
        <v>1.1320000000000014</v>
      </c>
      <c r="BJ139">
        <f>(ABS(BJ138-BJ137)+ABS(BJ138-BJ136)+ABS(BJ138-BJ135)+ABS(BJ138-BJ134)+ABS(BJ138-BJ133)+ABS(BJ138-BJ132)+ABS(BJ138-BJ131)+ABS(BJ138-BJ130)+ABS(BJ138-BJ129)+ABS(BJ138-BJ128))</f>
        <v>0.85999999999999943</v>
      </c>
      <c r="BK139">
        <f>(ABS(BK138-BK137)+ABS(BK138-BK136)+ABS(BK138-BK135)+ABS(BK138-BK134)+ABS(BK138-BK133)+ABS(BK138-BK132)+ABS(BK138-BK131)+ABS(BK138-BK130)+ABS(BK138-BK129)+ABS(BK138-BK128))</f>
        <v>0.50999999999999801</v>
      </c>
      <c r="BL139">
        <f>(ABS(BL138-BL137)+ABS(BL138-BL136)+ABS(BL138-BL135)+ABS(BL138-BL134)+ABS(BL138-BL133)+ABS(BL138-BL132)+ABS(BL138-BL131)+ABS(BL138-BL130)+ABS(BL138-BL129)+ABS(BL138-BL128))</f>
        <v>1.009999999999998</v>
      </c>
      <c r="BQ139">
        <f t="shared" ref="BQ139:BW139" si="182">(ABS(BQ138-BQ137)+ABS(BQ138-BQ136)+ABS(BQ138-BQ135)+ABS(BQ138-BQ134)+ABS(BQ138-BQ133)+ABS(BQ138-BQ132)+ABS(BQ138-BQ131)+ABS(BQ138-BQ130)+ABS(BQ138-BQ129)+ABS(BQ138-BQ128))</f>
        <v>0.77200000000000113</v>
      </c>
      <c r="BR139">
        <f t="shared" si="182"/>
        <v>0.61000000000000298</v>
      </c>
      <c r="BS139">
        <f t="shared" si="182"/>
        <v>1.3499999999999996</v>
      </c>
      <c r="BT139">
        <f t="shared" si="182"/>
        <v>0.91999999999999993</v>
      </c>
      <c r="BU139">
        <f t="shared" si="182"/>
        <v>0.57999999999999829</v>
      </c>
      <c r="BV139">
        <f t="shared" si="182"/>
        <v>0.91599999999999593</v>
      </c>
      <c r="BW139">
        <f t="shared" si="182"/>
        <v>0.54799999999999827</v>
      </c>
    </row>
    <row r="140" spans="1:256" x14ac:dyDescent="0.4">
      <c r="F140">
        <f>F139/10</f>
        <v>7.839999999999972E-2</v>
      </c>
      <c r="G140">
        <f>G139/10</f>
        <v>5.8799999999999741E-2</v>
      </c>
      <c r="H140">
        <f>H139/10</f>
        <v>9.0000000000000038E-2</v>
      </c>
      <c r="I140">
        <f>I139/10</f>
        <v>3.3400000000001207E-2</v>
      </c>
      <c r="Z140">
        <f>Z139/10</f>
        <v>4.1400000000000325E-2</v>
      </c>
      <c r="AA140">
        <f>AA139/10</f>
        <v>6.0999999999999943E-2</v>
      </c>
      <c r="AB140">
        <f>AB139/10</f>
        <v>9.3200000000000033E-2</v>
      </c>
      <c r="AC140">
        <f>AC139/10</f>
        <v>0.11799999999999997</v>
      </c>
      <c r="AP140">
        <f t="shared" ref="AP140:BD140" si="183">AP139/10</f>
        <v>7.5400000000000314E-2</v>
      </c>
      <c r="AQ140">
        <f t="shared" si="183"/>
        <v>9.1999999999999998E-2</v>
      </c>
      <c r="AR140">
        <f t="shared" si="183"/>
        <v>0.15899999999999981</v>
      </c>
      <c r="AS140">
        <f t="shared" si="183"/>
        <v>7.5199999999999892E-2</v>
      </c>
      <c r="AT140">
        <f t="shared" si="183"/>
        <v>9.0399999999999453E-2</v>
      </c>
      <c r="AU140">
        <f t="shared" si="183"/>
        <v>0.1107999999999997</v>
      </c>
      <c r="AV140">
        <f t="shared" si="183"/>
        <v>9.7599999999999548E-2</v>
      </c>
      <c r="AW140">
        <f t="shared" si="183"/>
        <v>9.5999999999999905E-2</v>
      </c>
      <c r="AX140">
        <f t="shared" si="183"/>
        <v>3.2000000000000119E-2</v>
      </c>
      <c r="AY140">
        <f t="shared" si="183"/>
        <v>9.9000000000000019E-2</v>
      </c>
      <c r="AZ140">
        <f t="shared" si="183"/>
        <v>0.10320000000000036</v>
      </c>
      <c r="BA140">
        <f t="shared" si="183"/>
        <v>4.0000000000000036E-2</v>
      </c>
      <c r="BB140">
        <f t="shared" si="183"/>
        <v>8.6000000000000118E-2</v>
      </c>
      <c r="BC140">
        <f t="shared" si="183"/>
        <v>8.3200000000000426E-2</v>
      </c>
      <c r="BD140">
        <f t="shared" si="183"/>
        <v>3.4999999999999962E-2</v>
      </c>
      <c r="BI140">
        <f>BI139/10</f>
        <v>0.11320000000000015</v>
      </c>
      <c r="BJ140">
        <f>BJ139/10</f>
        <v>8.5999999999999938E-2</v>
      </c>
      <c r="BK140">
        <f>BK139/10</f>
        <v>5.0999999999999802E-2</v>
      </c>
      <c r="BL140">
        <f>BL139/10</f>
        <v>0.1009999999999998</v>
      </c>
      <c r="BQ140">
        <f t="shared" ref="BQ140:BW140" si="184">BQ139/10</f>
        <v>7.7200000000000116E-2</v>
      </c>
      <c r="BR140">
        <f t="shared" si="184"/>
        <v>6.1000000000000297E-2</v>
      </c>
      <c r="BS140">
        <f t="shared" si="184"/>
        <v>0.13499999999999995</v>
      </c>
      <c r="BT140">
        <f t="shared" si="184"/>
        <v>9.1999999999999998E-2</v>
      </c>
      <c r="BU140">
        <f t="shared" si="184"/>
        <v>5.7999999999999829E-2</v>
      </c>
      <c r="BV140">
        <f t="shared" si="184"/>
        <v>9.1599999999999598E-2</v>
      </c>
      <c r="BW140">
        <f t="shared" si="184"/>
        <v>5.4799999999999828E-2</v>
      </c>
    </row>
    <row r="141" spans="1:256" x14ac:dyDescent="0.4">
      <c r="F141">
        <f>F140/F138</f>
        <v>7.2747517862113507E-3</v>
      </c>
      <c r="G141">
        <f>G140/G138</f>
        <v>5.4439403758910964E-3</v>
      </c>
      <c r="H141">
        <f>H140/H138</f>
        <v>6.9778260195379159E-3</v>
      </c>
      <c r="I141">
        <f>I140/I138</f>
        <v>2.7134616946950371E-3</v>
      </c>
      <c r="Z141">
        <f>Z140/Z138</f>
        <v>3.7880867416964343E-3</v>
      </c>
      <c r="AA141">
        <f>AA140/AA138</f>
        <v>5.6770590972545316E-3</v>
      </c>
      <c r="AB141">
        <f>AB140/AB138</f>
        <v>6.9262782401902524E-3</v>
      </c>
      <c r="AC141">
        <f>AC140/AC138</f>
        <v>9.1864538731023723E-3</v>
      </c>
      <c r="AP141">
        <f t="shared" ref="AP141:BD141" si="185">AP140/AP138</f>
        <v>7.79650501499331E-3</v>
      </c>
      <c r="AQ141">
        <f t="shared" si="185"/>
        <v>6.3942174033917156E-3</v>
      </c>
      <c r="AR141">
        <f t="shared" si="185"/>
        <v>1.2908987578144012E-2</v>
      </c>
      <c r="AS141">
        <f t="shared" si="185"/>
        <v>6.4141931081542047E-3</v>
      </c>
      <c r="AT141">
        <f t="shared" si="185"/>
        <v>9.5732288467647395E-3</v>
      </c>
      <c r="AU141">
        <f t="shared" si="185"/>
        <v>9.6819293953162976E-3</v>
      </c>
      <c r="AV141">
        <f t="shared" si="185"/>
        <v>7.9465885035010213E-3</v>
      </c>
      <c r="AW141">
        <f t="shared" si="185"/>
        <v>8.0435693338919076E-3</v>
      </c>
      <c r="AX141">
        <f t="shared" si="185"/>
        <v>4.2530568846358471E-3</v>
      </c>
      <c r="AY141">
        <f t="shared" si="185"/>
        <v>1.0575793184488839E-2</v>
      </c>
      <c r="AZ141">
        <f t="shared" si="185"/>
        <v>9.9240311568420409E-3</v>
      </c>
      <c r="BA141">
        <f t="shared" si="185"/>
        <v>3.9292730844793745E-3</v>
      </c>
      <c r="BB141">
        <f t="shared" si="185"/>
        <v>1.3089802130898038E-2</v>
      </c>
      <c r="BC141">
        <f t="shared" si="185"/>
        <v>1.0938732579542519E-2</v>
      </c>
      <c r="BD141">
        <f t="shared" si="185"/>
        <v>6.8613997255440023E-3</v>
      </c>
      <c r="BI141">
        <f>BI140/BI138</f>
        <v>1.1107840251202055E-2</v>
      </c>
      <c r="BJ141">
        <f>BJ140/BJ138</f>
        <v>5.7920258620689615E-3</v>
      </c>
      <c r="BK141">
        <f>BK140/BK138</f>
        <v>4.0211306473231729E-3</v>
      </c>
      <c r="BL141">
        <f>BL140/BL138</f>
        <v>8.1458182111460425E-3</v>
      </c>
      <c r="BQ141">
        <f t="shared" ref="BQ141:BW141" si="186">BQ140/BQ138</f>
        <v>9.9922340150142511E-3</v>
      </c>
      <c r="BR141">
        <f t="shared" si="186"/>
        <v>6.5373486228700352E-3</v>
      </c>
      <c r="BS141">
        <f t="shared" si="186"/>
        <v>1.2997015500144409E-2</v>
      </c>
      <c r="BT141">
        <f t="shared" si="186"/>
        <v>8.8173279662641362E-3</v>
      </c>
      <c r="BU141">
        <f t="shared" si="186"/>
        <v>8.4857351865398438E-3</v>
      </c>
      <c r="BV141">
        <f t="shared" si="186"/>
        <v>1.2129237288135537E-2</v>
      </c>
      <c r="BW141">
        <f t="shared" si="186"/>
        <v>1.0698945724326402E-2</v>
      </c>
    </row>
    <row r="142" spans="1:256" x14ac:dyDescent="0.4">
      <c r="A142" s="1" t="s">
        <v>86</v>
      </c>
      <c r="B142" s="1"/>
      <c r="C142" s="1"/>
      <c r="D142" s="1"/>
      <c r="E142" s="1"/>
      <c r="F142" s="1">
        <f>F141*100</f>
        <v>0.72747517862113509</v>
      </c>
      <c r="G142" s="1">
        <f>G141*100</f>
        <v>0.54439403758910965</v>
      </c>
      <c r="H142" s="1">
        <f>H141*100</f>
        <v>0.6977826019537916</v>
      </c>
      <c r="I142" s="1">
        <f>I141*100</f>
        <v>0.27134616946950368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>
        <f>Z141*100</f>
        <v>0.37880867416964342</v>
      </c>
      <c r="AA142" s="1">
        <f>AA141*100</f>
        <v>0.56770590972545321</v>
      </c>
      <c r="AB142" s="1">
        <f>AB141*100</f>
        <v>0.69262782401902523</v>
      </c>
      <c r="AC142" s="1">
        <f>AC141*100</f>
        <v>0.91864538731023726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>
        <f t="shared" ref="AP142:BD142" si="187">AP141*100</f>
        <v>0.77965050149933102</v>
      </c>
      <c r="AQ142" s="1">
        <f t="shared" si="187"/>
        <v>0.63942174033917154</v>
      </c>
      <c r="AR142" s="1">
        <f t="shared" si="187"/>
        <v>1.2908987578144011</v>
      </c>
      <c r="AS142" s="1">
        <f t="shared" si="187"/>
        <v>0.64141931081542047</v>
      </c>
      <c r="AT142" s="1">
        <f t="shared" si="187"/>
        <v>0.95732288467647397</v>
      </c>
      <c r="AU142" s="1">
        <f t="shared" si="187"/>
        <v>0.96819293953162977</v>
      </c>
      <c r="AV142" s="1">
        <f t="shared" si="187"/>
        <v>0.79465885035010209</v>
      </c>
      <c r="AW142" s="1">
        <f t="shared" si="187"/>
        <v>0.80435693338919079</v>
      </c>
      <c r="AX142" s="1">
        <f t="shared" si="187"/>
        <v>0.42530568846358469</v>
      </c>
      <c r="AY142" s="1">
        <f t="shared" si="187"/>
        <v>1.057579318448884</v>
      </c>
      <c r="AZ142" s="1">
        <f t="shared" si="187"/>
        <v>0.99240311568420414</v>
      </c>
      <c r="BA142" s="1">
        <f t="shared" si="187"/>
        <v>0.39292730844793744</v>
      </c>
      <c r="BB142" s="1">
        <f t="shared" si="187"/>
        <v>1.3089802130898038</v>
      </c>
      <c r="BC142" s="1">
        <f t="shared" si="187"/>
        <v>1.0938732579542521</v>
      </c>
      <c r="BD142" s="1">
        <f t="shared" si="187"/>
        <v>0.68613997255440018</v>
      </c>
      <c r="BE142" s="1"/>
      <c r="BF142" s="1"/>
      <c r="BG142" s="1"/>
      <c r="BH142" s="1"/>
      <c r="BI142" s="1">
        <f>BI141*100</f>
        <v>1.1107840251202055</v>
      </c>
      <c r="BJ142" s="1">
        <f>BJ141*100</f>
        <v>0.57920258620689613</v>
      </c>
      <c r="BK142" s="1">
        <f>BK141*100</f>
        <v>0.40211306473231728</v>
      </c>
      <c r="BL142" s="1">
        <f>BL141*100</f>
        <v>0.8145818211146042</v>
      </c>
      <c r="BM142" s="1"/>
      <c r="BN142" s="1"/>
      <c r="BO142" s="1"/>
      <c r="BP142" s="1"/>
      <c r="BQ142" s="1">
        <f t="shared" ref="BQ142:BW142" si="188">BQ141*100</f>
        <v>0.99922340150142508</v>
      </c>
      <c r="BR142" s="1">
        <f t="shared" si="188"/>
        <v>0.6537348622870035</v>
      </c>
      <c r="BS142" s="1">
        <f t="shared" si="188"/>
        <v>1.2997015500144409</v>
      </c>
      <c r="BT142" s="1">
        <f t="shared" si="188"/>
        <v>0.88173279662641357</v>
      </c>
      <c r="BU142" s="1">
        <f t="shared" si="188"/>
        <v>0.84857351865398434</v>
      </c>
      <c r="BV142" s="1">
        <f t="shared" si="188"/>
        <v>1.2129237288135537</v>
      </c>
      <c r="BW142" s="1">
        <f t="shared" si="188"/>
        <v>1.0698945724326403</v>
      </c>
      <c r="BX142" s="1"/>
      <c r="BY142" s="1"/>
      <c r="BZ142" s="1"/>
      <c r="CA142" s="1"/>
      <c r="CB142" s="1">
        <f>AVERAGE(B142:CA142)</f>
        <v>0.80895242657118149</v>
      </c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4">
      <c r="A143" s="1" t="s">
        <v>222</v>
      </c>
      <c r="B143" s="4"/>
      <c r="C143" s="4"/>
      <c r="D143" s="4"/>
      <c r="E143" s="4"/>
      <c r="F143" s="4">
        <f>((POWER(ABS(F138-F128), 2))+(POWER(ABS(F138-F129), 2))+(POWER(ABS(F138-F130), 2))+(POWER(ABS(F138-F131), 2))+(POWER(ABS(F138-F132), 2))+(POWER(ABS(F138-F133), 2))+(POWER(ABS(F138-F134), 2))+(POWER(ABS(F138-F135), 2))+(POWER(ABS(F138-F136), 2))+(POWER(ABS(F138-F137), 2)))</f>
        <v>0.10721000000000018</v>
      </c>
      <c r="G143" s="4">
        <f>((POWER(ABS(G138-G128), 2))+(POWER(ABS(G138-G129), 2))+(POWER(ABS(G138-G130), 2))+(POWER(ABS(G138-G131), 2))+(POWER(ABS(G138-G132), 2))+(POWER(ABS(G138-G133), 2))+(POWER(ABS(G138-G134), 2))+(POWER(ABS(G138-G135), 2))+(POWER(ABS(G138-G136), 2))+(POWER(ABS(G138-G137), 2)))</f>
        <v>5.828999999999987E-2</v>
      </c>
      <c r="H143" s="4">
        <f>((POWER(ABS(H138-H128), 2))+(POWER(ABS(H138-H129), 2))+(POWER(ABS(H138-H130), 2))+(POWER(ABS(H138-H131), 2))+(POWER(ABS(H138-H132), 2))+(POWER(ABS(H138-H133), 2))+(POWER(ABS(H138-H134), 2))+(POWER(ABS(H138-H135), 2))+(POWER(ABS(H138-H136), 2))+(POWER(ABS(H138-H137), 2)))</f>
        <v>0.11516000000000014</v>
      </c>
      <c r="I143" s="4">
        <f>((POWER(ABS(I138-I128), 2))+(POWER(ABS(I138-I129), 2))+(POWER(ABS(I138-I130), 2))+(POWER(ABS(I138-I131), 2))+(POWER(ABS(I138-I132), 2))+(POWER(ABS(I138-I133), 2))+(POWER(ABS(I138-I134), 2))+(POWER(ABS(I138-I135), 2))+(POWER(ABS(I138-I136), 2))+(POWER(ABS(I138-I137), 2)))</f>
        <v>2.0290000000000152E-2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>
        <f>((POWER(ABS(Z138-Z128), 2))+(POWER(ABS(Z138-Z129), 2))+(POWER(ABS(Z138-Z130), 2))+(POWER(ABS(Z138-Z131), 2))+(POWER(ABS(Z138-Z132), 2))+(POWER(ABS(Z138-Z133), 2))+(POWER(ABS(Z138-Z134), 2))+(POWER(ABS(Z138-Z135), 2))+(POWER(ABS(Z138-Z136), 2))+(POWER(ABS(Z138-Z137), 2)))</f>
        <v>2.4889999999999836E-2</v>
      </c>
      <c r="AA143" s="4">
        <f>((POWER(ABS(AA138-AA128), 2))+(POWER(ABS(AA138-AA129), 2))+(POWER(ABS(AA138-AA130), 2))+(POWER(ABS(AA138-AA131), 2))+(POWER(ABS(AA138-AA132), 2))+(POWER(ABS(AA138-AA133), 2))+(POWER(ABS(AA138-AA134), 2))+(POWER(ABS(AA138-AA135), 2))+(POWER(ABS(AA138-AA136), 2))+(POWER(ABS(AA138-AA137), 2)))</f>
        <v>7.7650000000000441E-2</v>
      </c>
      <c r="AB143" s="4">
        <f>((POWER(ABS(AB138-AB128), 2))+(POWER(ABS(AB138-AB129), 2))+(POWER(ABS(AB138-AB130), 2))+(POWER(ABS(AB138-AB131), 2))+(POWER(ABS(AB138-AB132), 2))+(POWER(ABS(AB138-AB133), 2))+(POWER(ABS(AB138-AB134), 2))+(POWER(ABS(AB138-AB135), 2))+(POWER(ABS(AB138-AB136), 2))+(POWER(ABS(AB138-AB137), 2)))</f>
        <v>0.1376400000000006</v>
      </c>
      <c r="AC143" s="4">
        <f>((POWER(ABS(AC138-AC128), 2))+(POWER(ABS(AC138-AC129), 2))+(POWER(ABS(AC138-AC130), 2))+(POWER(ABS(AC138-AC131), 2))+(POWER(ABS(AC138-AC132), 2))+(POWER(ABS(AC138-AC133), 2))+(POWER(ABS(AC138-AC134), 2))+(POWER(ABS(AC138-AC135), 2))+(POWER(ABS(AC138-AC136), 2))+(POWER(ABS(AC138-AC137), 2)))</f>
        <v>0.3026499999999997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>
        <f t="shared" ref="AP143:BD143" si="189">((POWER(ABS(AP138-AP128), 2))+(POWER(ABS(AP138-AP129), 2))+(POWER(ABS(AP138-AP130), 2))+(POWER(ABS(AP138-AP131), 2))+(POWER(ABS(AP138-AP132), 2))+(POWER(ABS(AP138-AP133), 2))+(POWER(ABS(AP138-AP134), 2))+(POWER(ABS(AP138-AP135), 2))+(POWER(ABS(AP138-AP136), 2))+(POWER(ABS(AP138-AP137), 2)))</f>
        <v>9.0489999999999765E-2</v>
      </c>
      <c r="AQ143" s="4">
        <f t="shared" si="189"/>
        <v>0.10835999999999996</v>
      </c>
      <c r="AR143" s="4">
        <f t="shared" si="189"/>
        <v>0.40040999999999927</v>
      </c>
      <c r="AS143" s="4">
        <f t="shared" si="189"/>
        <v>8.1640000000000254E-2</v>
      </c>
      <c r="AT143" s="4">
        <f t="shared" si="189"/>
        <v>0.1152099999999994</v>
      </c>
      <c r="AU143" s="4">
        <f t="shared" si="189"/>
        <v>0.20243999999999918</v>
      </c>
      <c r="AV143" s="4">
        <f t="shared" si="189"/>
        <v>0.1169599999999992</v>
      </c>
      <c r="AW143" s="4">
        <f t="shared" si="189"/>
        <v>0.12745000000000042</v>
      </c>
      <c r="AX143" s="4">
        <f t="shared" si="189"/>
        <v>1.7639999999999975E-2</v>
      </c>
      <c r="AY143" s="4">
        <f t="shared" si="189"/>
        <v>0.12208999999999996</v>
      </c>
      <c r="AZ143" s="4">
        <f t="shared" si="189"/>
        <v>0.14888999999999952</v>
      </c>
      <c r="BA143" s="4">
        <f t="shared" si="189"/>
        <v>2.0400000000000092E-2</v>
      </c>
      <c r="BB143" s="4">
        <f t="shared" si="189"/>
        <v>0.16679999999999998</v>
      </c>
      <c r="BC143" s="4">
        <f t="shared" si="189"/>
        <v>9.5640000000000239E-2</v>
      </c>
      <c r="BD143" s="4">
        <f t="shared" si="189"/>
        <v>1.3289999999999996E-2</v>
      </c>
      <c r="BE143" s="4"/>
      <c r="BF143" s="4"/>
      <c r="BG143" s="4"/>
      <c r="BH143" s="4"/>
      <c r="BI143" s="4">
        <f>((POWER(ABS(BI138-BI128), 2))+(POWER(ABS(BI138-BI129), 2))+(POWER(ABS(BI138-BI130), 2))+(POWER(ABS(BI138-BI131), 2))+(POWER(ABS(BI138-BI132), 2))+(POWER(ABS(BI138-BI133), 2))+(POWER(ABS(BI138-BI134), 2))+(POWER(ABS(BI138-BI135), 2))+(POWER(ABS(BI138-BI136), 2))+(POWER(ABS(BI138-BI137), 2)))</f>
        <v>0.20329000000000025</v>
      </c>
      <c r="BJ143" s="4">
        <f>((POWER(ABS(BJ138-BJ128), 2))+(POWER(ABS(BJ138-BJ129), 2))+(POWER(ABS(BJ138-BJ130), 2))+(POWER(ABS(BJ138-BJ131), 2))+(POWER(ABS(BJ138-BJ132), 2))+(POWER(ABS(BJ138-BJ133), 2))+(POWER(ABS(BJ138-BJ134), 2))+(POWER(ABS(BJ138-BJ135), 2))+(POWER(ABS(BJ138-BJ136), 2))+(POWER(ABS(BJ138-BJ137), 2)))</f>
        <v>0.10855999999999989</v>
      </c>
      <c r="BK143" s="4">
        <f>((POWER(ABS(BK138-BK128), 2))+(POWER(ABS(BK138-BK129), 2))+(POWER(ABS(BK138-BK130), 2))+(POWER(ABS(BK138-BK131), 2))+(POWER(ABS(BK138-BK132), 2))+(POWER(ABS(BK138-BK133), 2))+(POWER(ABS(BK138-BK134), 2))+(POWER(ABS(BK138-BK135), 2))+(POWER(ABS(BK138-BK136), 2))+(POWER(ABS(BK138-BK137), 2)))</f>
        <v>4.2009999999999915E-2</v>
      </c>
      <c r="BL143" s="4">
        <f>((POWER(ABS(BL138-BL128), 2))+(POWER(ABS(BL138-BL129), 2))+(POWER(ABS(BL138-BL130), 2))+(POWER(ABS(BL138-BL131), 2))+(POWER(ABS(BL138-BL132), 2))+(POWER(ABS(BL138-BL133), 2))+(POWER(ABS(BL138-BL134), 2))+(POWER(ABS(BL138-BL135), 2))+(POWER(ABS(BL138-BL136), 2))+(POWER(ABS(BL138-BL137), 2)))</f>
        <v>0.12628999999999968</v>
      </c>
      <c r="BM143" s="4"/>
      <c r="BN143" s="4"/>
      <c r="BO143" s="4"/>
      <c r="BP143" s="4"/>
      <c r="BQ143" s="4">
        <f t="shared" ref="BQ143:BW143" si="190">((POWER(ABS(BQ138-BQ128), 2))+(POWER(ABS(BQ138-BQ129), 2))+(POWER(ABS(BQ138-BQ130), 2))+(POWER(ABS(BQ138-BQ131), 2))+(POWER(ABS(BQ138-BQ132), 2))+(POWER(ABS(BQ138-BQ133), 2))+(POWER(ABS(BQ138-BQ134), 2))+(POWER(ABS(BQ138-BQ135), 2))+(POWER(ABS(BQ138-BQ136), 2))+(POWER(ABS(BQ138-BQ137), 2)))</f>
        <v>8.8439999999999797E-2</v>
      </c>
      <c r="BR143" s="4">
        <f t="shared" si="190"/>
        <v>6.1090000000000456E-2</v>
      </c>
      <c r="BS143" s="4">
        <f t="shared" si="190"/>
        <v>0.30361000000000021</v>
      </c>
      <c r="BT143" s="4">
        <f t="shared" si="190"/>
        <v>0.14084000000000013</v>
      </c>
      <c r="BU143" s="4">
        <f t="shared" si="190"/>
        <v>5.0050000000000087E-2</v>
      </c>
      <c r="BV143" s="4">
        <f t="shared" si="190"/>
        <v>0.12235999999999966</v>
      </c>
      <c r="BW143" s="4">
        <f t="shared" si="190"/>
        <v>6.3559999999999894E-2</v>
      </c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</row>
    <row r="144" spans="1:256" x14ac:dyDescent="0.4">
      <c r="A144" s="1"/>
      <c r="B144" s="4"/>
      <c r="C144" s="4"/>
      <c r="D144" s="4"/>
      <c r="E144" s="4"/>
      <c r="F144" s="4">
        <f>F143/9</f>
        <v>1.1912222222222242E-2</v>
      </c>
      <c r="G144" s="4">
        <f>G143/9</f>
        <v>6.4766666666666523E-3</v>
      </c>
      <c r="H144" s="4">
        <f>H143/9</f>
        <v>1.279555555555557E-2</v>
      </c>
      <c r="I144" s="4">
        <f>I143/9</f>
        <v>2.2544444444444612E-3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>
        <f>Z143/9</f>
        <v>2.7655555555555372E-3</v>
      </c>
      <c r="AA144" s="4">
        <f>AA143/9</f>
        <v>8.6277777777778262E-3</v>
      </c>
      <c r="AB144" s="4">
        <f>AB143/9</f>
        <v>1.52933333333334E-2</v>
      </c>
      <c r="AC144" s="4">
        <f>AC143/9</f>
        <v>3.3627777777777743E-2</v>
      </c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>
        <f t="shared" ref="AP144:BD144" si="191">AP143/9</f>
        <v>1.0054444444444418E-2</v>
      </c>
      <c r="AQ144" s="4">
        <f t="shared" si="191"/>
        <v>1.2039999999999995E-2</v>
      </c>
      <c r="AR144" s="4">
        <f t="shared" si="191"/>
        <v>4.4489999999999919E-2</v>
      </c>
      <c r="AS144" s="4">
        <f t="shared" si="191"/>
        <v>9.0711111111111391E-3</v>
      </c>
      <c r="AT144" s="4">
        <f t="shared" si="191"/>
        <v>1.2801111111111044E-2</v>
      </c>
      <c r="AU144" s="4">
        <f t="shared" si="191"/>
        <v>2.249333333333324E-2</v>
      </c>
      <c r="AV144" s="4">
        <f t="shared" si="191"/>
        <v>1.2995555555555467E-2</v>
      </c>
      <c r="AW144" s="4">
        <f t="shared" si="191"/>
        <v>1.4161111111111159E-2</v>
      </c>
      <c r="AX144" s="4">
        <f t="shared" si="191"/>
        <v>1.9599999999999973E-3</v>
      </c>
      <c r="AY144" s="4">
        <f t="shared" si="191"/>
        <v>1.3565555555555551E-2</v>
      </c>
      <c r="AZ144" s="4">
        <f t="shared" si="191"/>
        <v>1.6543333333333281E-2</v>
      </c>
      <c r="BA144" s="4">
        <f t="shared" si="191"/>
        <v>2.2666666666666768E-3</v>
      </c>
      <c r="BB144" s="4">
        <f t="shared" si="191"/>
        <v>1.8533333333333332E-2</v>
      </c>
      <c r="BC144" s="4">
        <f t="shared" si="191"/>
        <v>1.0626666666666694E-2</v>
      </c>
      <c r="BD144" s="4">
        <f t="shared" si="191"/>
        <v>1.4766666666666663E-3</v>
      </c>
      <c r="BE144" s="4"/>
      <c r="BF144" s="4"/>
      <c r="BG144" s="4"/>
      <c r="BH144" s="4"/>
      <c r="BI144" s="4">
        <f>BI143/9</f>
        <v>2.2587777777777804E-2</v>
      </c>
      <c r="BJ144" s="4">
        <f>BJ143/9</f>
        <v>1.206222222222221E-2</v>
      </c>
      <c r="BK144" s="4">
        <f>BK143/9</f>
        <v>4.6677777777777681E-3</v>
      </c>
      <c r="BL144" s="4">
        <f>BL143/9</f>
        <v>1.4032222222222187E-2</v>
      </c>
      <c r="BM144" s="4"/>
      <c r="BN144" s="4"/>
      <c r="BO144" s="4"/>
      <c r="BP144" s="4"/>
      <c r="BQ144" s="4">
        <f t="shared" ref="BQ144:BW144" si="192">BQ143/9</f>
        <v>9.8266666666666433E-3</v>
      </c>
      <c r="BR144" s="4">
        <f t="shared" si="192"/>
        <v>6.7877777777778283E-3</v>
      </c>
      <c r="BS144" s="4">
        <f t="shared" si="192"/>
        <v>3.373444444444447E-2</v>
      </c>
      <c r="BT144" s="4">
        <f t="shared" si="192"/>
        <v>1.5648888888888903E-2</v>
      </c>
      <c r="BU144" s="4">
        <f t="shared" si="192"/>
        <v>5.5611111111111208E-3</v>
      </c>
      <c r="BV144" s="4">
        <f t="shared" si="192"/>
        <v>1.3595555555555519E-2</v>
      </c>
      <c r="BW144" s="4">
        <f t="shared" si="192"/>
        <v>7.0622222222222102E-3</v>
      </c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</row>
    <row r="145" spans="1:256" x14ac:dyDescent="0.4">
      <c r="A145" s="1" t="s">
        <v>223</v>
      </c>
      <c r="B145" s="2"/>
      <c r="C145" s="2"/>
      <c r="D145" s="2"/>
      <c r="E145" s="2"/>
      <c r="F145" s="2">
        <f>SQRT(F144)/SQRT(10)</f>
        <v>3.4514087301017016E-2</v>
      </c>
      <c r="G145" s="2">
        <f>SQRT(G144)/SQRT(10)</f>
        <v>2.5449295995501824E-2</v>
      </c>
      <c r="H145" s="2">
        <f>SQRT(H144)/SQRT(10)</f>
        <v>3.5770875800790185E-2</v>
      </c>
      <c r="I145" s="2">
        <f>SQRT(I144)/SQRT(10)</f>
        <v>1.5014807506073665E-2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>
        <f>SQRT(Z144)/SQRT(10)</f>
        <v>1.6629959577688508E-2</v>
      </c>
      <c r="AA145" s="2">
        <f>SQRT(AA144)/SQRT(10)</f>
        <v>2.9373079133413686E-2</v>
      </c>
      <c r="AB145" s="2">
        <f>SQRT(AB144)/SQRT(10)</f>
        <v>3.9106691669499989E-2</v>
      </c>
      <c r="AC145" s="2">
        <f>SQRT(AC144)/SQRT(10)</f>
        <v>5.7989462644326806E-2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>
        <f t="shared" ref="AP145:BD145" si="193">SQRT(AP144)/SQRT(10)</f>
        <v>3.1708743974563885E-2</v>
      </c>
      <c r="AQ145" s="2">
        <f t="shared" si="193"/>
        <v>3.4698703145794936E-2</v>
      </c>
      <c r="AR145" s="2">
        <f t="shared" si="193"/>
        <v>6.6700824582609106E-2</v>
      </c>
      <c r="AS145" s="2">
        <f t="shared" si="193"/>
        <v>3.011828532820409E-2</v>
      </c>
      <c r="AT145" s="2">
        <f t="shared" si="193"/>
        <v>3.5778640431283919E-2</v>
      </c>
      <c r="AU145" s="2">
        <f t="shared" si="193"/>
        <v>4.7427137098219663E-2</v>
      </c>
      <c r="AV145" s="2">
        <f t="shared" si="193"/>
        <v>3.6049348892255272E-2</v>
      </c>
      <c r="AW145" s="2">
        <f t="shared" si="193"/>
        <v>3.7631251787724466E-2</v>
      </c>
      <c r="AX145" s="2">
        <f t="shared" si="193"/>
        <v>1.399999999999999E-2</v>
      </c>
      <c r="AY145" s="2">
        <f t="shared" si="193"/>
        <v>3.6831447915545691E-2</v>
      </c>
      <c r="AZ145" s="2">
        <f t="shared" si="193"/>
        <v>4.0673496694202824E-2</v>
      </c>
      <c r="BA145" s="2">
        <f t="shared" si="193"/>
        <v>1.5055453054181654E-2</v>
      </c>
      <c r="BB145" s="2">
        <f t="shared" si="193"/>
        <v>4.3050358109234507E-2</v>
      </c>
      <c r="BC145" s="2">
        <f t="shared" si="193"/>
        <v>3.2598568475727112E-2</v>
      </c>
      <c r="BD145" s="2">
        <f t="shared" si="193"/>
        <v>1.215181742237212E-2</v>
      </c>
      <c r="BE145" s="2"/>
      <c r="BF145" s="2"/>
      <c r="BG145" s="2"/>
      <c r="BH145" s="2"/>
      <c r="BI145" s="2">
        <f>SQRT(BI144)/SQRT(10)</f>
        <v>4.7526600738720837E-2</v>
      </c>
      <c r="BJ145" s="2">
        <f>SQRT(BJ144)/SQRT(10)</f>
        <v>3.4730710073682933E-2</v>
      </c>
      <c r="BK145" s="2">
        <f>SQRT(BK144)/SQRT(10)</f>
        <v>2.1605040564131713E-2</v>
      </c>
      <c r="BL145" s="2">
        <f>SQRT(BL144)/SQRT(10)</f>
        <v>3.7459607875980475E-2</v>
      </c>
      <c r="BM145" s="2"/>
      <c r="BN145" s="2"/>
      <c r="BO145" s="2"/>
      <c r="BP145" s="2"/>
      <c r="BQ145" s="2">
        <f t="shared" ref="BQ145:BW145" si="194">SQRT(BQ144)/SQRT(10)</f>
        <v>3.1347514521356624E-2</v>
      </c>
      <c r="BR145" s="2">
        <f t="shared" si="194"/>
        <v>2.6053364039558938E-2</v>
      </c>
      <c r="BS145" s="2">
        <f t="shared" si="194"/>
        <v>5.808136055951553E-2</v>
      </c>
      <c r="BT145" s="2">
        <f t="shared" si="194"/>
        <v>3.9558676531058143E-2</v>
      </c>
      <c r="BU145" s="2">
        <f t="shared" si="194"/>
        <v>2.3582008207765341E-2</v>
      </c>
      <c r="BV145" s="2">
        <f t="shared" si="194"/>
        <v>3.6872151490732835E-2</v>
      </c>
      <c r="BW145" s="2">
        <f t="shared" si="194"/>
        <v>2.6574841903992973E-2</v>
      </c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x14ac:dyDescent="0.4">
      <c r="A146" t="s">
        <v>117</v>
      </c>
      <c r="B146">
        <v>10.54</v>
      </c>
      <c r="C146">
        <v>11.93</v>
      </c>
      <c r="D146">
        <v>12.17</v>
      </c>
      <c r="E146">
        <v>12.57</v>
      </c>
      <c r="F146">
        <v>11.12</v>
      </c>
      <c r="G146">
        <v>12.38</v>
      </c>
      <c r="H146">
        <v>12.99</v>
      </c>
      <c r="I146">
        <v>12.23</v>
      </c>
      <c r="J146">
        <v>9.59</v>
      </c>
      <c r="K146">
        <v>9.73</v>
      </c>
      <c r="L146">
        <v>10.85</v>
      </c>
      <c r="M146">
        <v>10.98</v>
      </c>
      <c r="N146">
        <v>8.2899999999999991</v>
      </c>
      <c r="O146">
        <v>7.02</v>
      </c>
      <c r="P146">
        <v>8.09</v>
      </c>
      <c r="Q146">
        <v>6.79</v>
      </c>
      <c r="T146">
        <v>7.74</v>
      </c>
      <c r="U146">
        <v>8.69</v>
      </c>
      <c r="V146">
        <v>10.96</v>
      </c>
      <c r="W146">
        <v>12.56</v>
      </c>
      <c r="X146">
        <v>12.53</v>
      </c>
      <c r="Y146">
        <v>12.85</v>
      </c>
      <c r="Z146">
        <v>11.15</v>
      </c>
      <c r="AA146">
        <v>12.18</v>
      </c>
      <c r="AB146">
        <v>13.13</v>
      </c>
      <c r="AC146">
        <v>12.92</v>
      </c>
      <c r="AD146">
        <v>9.91</v>
      </c>
      <c r="AE146">
        <v>9.59</v>
      </c>
      <c r="AF146">
        <v>11.28</v>
      </c>
      <c r="AG146">
        <v>11.17</v>
      </c>
      <c r="AH146">
        <v>8.76</v>
      </c>
      <c r="AI146">
        <v>7.02</v>
      </c>
      <c r="AJ146">
        <v>8.26</v>
      </c>
      <c r="AK146">
        <v>7.17</v>
      </c>
      <c r="AN146">
        <v>7.92</v>
      </c>
      <c r="AO146">
        <v>8.61</v>
      </c>
      <c r="AP146">
        <v>10.36</v>
      </c>
      <c r="AQ146">
        <v>14.43</v>
      </c>
      <c r="AR146">
        <v>12.26</v>
      </c>
      <c r="AS146">
        <v>12.83</v>
      </c>
      <c r="AT146">
        <v>9.83</v>
      </c>
      <c r="AU146">
        <v>12.11</v>
      </c>
      <c r="AV146">
        <v>12.29</v>
      </c>
      <c r="AW146">
        <v>12.47</v>
      </c>
      <c r="AX146">
        <v>7.91</v>
      </c>
      <c r="AY146">
        <v>9.91</v>
      </c>
      <c r="AZ146">
        <v>10.38</v>
      </c>
      <c r="BA146">
        <v>10.49</v>
      </c>
      <c r="BB146">
        <v>6.84</v>
      </c>
      <c r="BC146">
        <v>8.18</v>
      </c>
      <c r="BD146">
        <v>5.39</v>
      </c>
      <c r="BI146">
        <v>10.33</v>
      </c>
      <c r="BJ146">
        <v>14.75</v>
      </c>
      <c r="BK146">
        <v>12.71</v>
      </c>
      <c r="BL146">
        <v>12.96</v>
      </c>
      <c r="BM146">
        <v>9.8800000000000008</v>
      </c>
      <c r="BN146">
        <v>11.47</v>
      </c>
      <c r="BO146">
        <v>12.15</v>
      </c>
      <c r="BP146">
        <v>12.69</v>
      </c>
      <c r="BQ146">
        <v>7.92</v>
      </c>
      <c r="BR146">
        <v>10.15</v>
      </c>
      <c r="BS146">
        <v>10.94</v>
      </c>
      <c r="BT146">
        <v>10.94</v>
      </c>
      <c r="BU146">
        <v>6.85</v>
      </c>
      <c r="BV146">
        <v>7.87</v>
      </c>
      <c r="BW146">
        <v>5.75</v>
      </c>
    </row>
    <row r="147" spans="1:256" x14ac:dyDescent="0.4">
      <c r="B147">
        <v>10.65</v>
      </c>
      <c r="C147">
        <v>11.75</v>
      </c>
      <c r="D147">
        <v>12.62</v>
      </c>
      <c r="E147">
        <v>12.95</v>
      </c>
      <c r="F147">
        <v>11.18</v>
      </c>
      <c r="G147">
        <v>12.27</v>
      </c>
      <c r="H147">
        <v>13.07</v>
      </c>
      <c r="I147">
        <v>12.23</v>
      </c>
      <c r="J147">
        <v>9.5500000000000007</v>
      </c>
      <c r="K147">
        <v>9.5399999999999991</v>
      </c>
      <c r="L147">
        <v>10.99</v>
      </c>
      <c r="M147">
        <v>10.81</v>
      </c>
      <c r="N147">
        <v>8.23</v>
      </c>
      <c r="O147">
        <v>6.86</v>
      </c>
      <c r="P147">
        <v>8.06</v>
      </c>
      <c r="Q147">
        <v>6.66</v>
      </c>
      <c r="T147">
        <v>7.57</v>
      </c>
      <c r="U147">
        <v>8.68</v>
      </c>
      <c r="V147">
        <v>10.97</v>
      </c>
      <c r="W147">
        <v>12.58</v>
      </c>
      <c r="X147">
        <v>12.69</v>
      </c>
      <c r="Y147">
        <v>12.45</v>
      </c>
      <c r="Z147">
        <v>11.46</v>
      </c>
      <c r="AA147">
        <v>12.23</v>
      </c>
      <c r="AB147">
        <v>13.21</v>
      </c>
      <c r="AC147">
        <v>12.22</v>
      </c>
      <c r="AD147">
        <v>9.8800000000000008</v>
      </c>
      <c r="AE147">
        <v>9.69</v>
      </c>
      <c r="AF147">
        <v>11.43</v>
      </c>
      <c r="AG147">
        <v>11.16</v>
      </c>
      <c r="AH147">
        <v>8.6199999999999992</v>
      </c>
      <c r="AI147">
        <v>7.04</v>
      </c>
      <c r="AJ147">
        <v>8.0500000000000007</v>
      </c>
      <c r="AK147">
        <v>7.24</v>
      </c>
      <c r="AN147">
        <v>7.91</v>
      </c>
      <c r="AO147">
        <v>8.6199999999999992</v>
      </c>
      <c r="AP147">
        <v>10.47</v>
      </c>
      <c r="AQ147">
        <v>14.56</v>
      </c>
      <c r="AR147">
        <v>12.55</v>
      </c>
      <c r="AS147">
        <v>12.23</v>
      </c>
      <c r="AT147">
        <v>9.8800000000000008</v>
      </c>
      <c r="AU147">
        <v>12.23</v>
      </c>
      <c r="AV147">
        <v>12.22</v>
      </c>
      <c r="AW147">
        <v>12.45</v>
      </c>
      <c r="AX147">
        <v>7.99</v>
      </c>
      <c r="AY147">
        <v>10.16</v>
      </c>
      <c r="AZ147">
        <v>10.27</v>
      </c>
      <c r="BA147">
        <v>10.64</v>
      </c>
      <c r="BB147">
        <v>6.87</v>
      </c>
      <c r="BC147">
        <v>7.59</v>
      </c>
      <c r="BD147">
        <v>5.49</v>
      </c>
      <c r="BI147">
        <v>10.66</v>
      </c>
      <c r="BJ147">
        <v>14.83</v>
      </c>
      <c r="BK147">
        <v>12.57</v>
      </c>
      <c r="BL147">
        <v>12.39</v>
      </c>
      <c r="BM147">
        <v>9.94</v>
      </c>
      <c r="BN147">
        <v>12.38</v>
      </c>
      <c r="BO147">
        <v>12.17</v>
      </c>
      <c r="BP147">
        <v>12.58</v>
      </c>
      <c r="BQ147">
        <v>8.2200000000000006</v>
      </c>
      <c r="BR147">
        <v>9.84</v>
      </c>
      <c r="BS147">
        <v>10.92</v>
      </c>
      <c r="BT147">
        <v>10.84</v>
      </c>
      <c r="BU147">
        <v>6.88</v>
      </c>
      <c r="BV147">
        <v>7.98</v>
      </c>
      <c r="BW147">
        <v>5.77</v>
      </c>
    </row>
    <row r="148" spans="1:256" x14ac:dyDescent="0.4">
      <c r="B148">
        <v>10.58</v>
      </c>
      <c r="C148">
        <v>12.37</v>
      </c>
      <c r="D148">
        <v>12.35</v>
      </c>
      <c r="E148">
        <v>12.78</v>
      </c>
      <c r="F148">
        <v>11.13</v>
      </c>
      <c r="G148">
        <v>11.98</v>
      </c>
      <c r="H148">
        <v>12.67</v>
      </c>
      <c r="I148">
        <v>12.37</v>
      </c>
      <c r="J148">
        <v>9.66</v>
      </c>
      <c r="K148">
        <v>9.5399999999999991</v>
      </c>
      <c r="L148">
        <v>10.63</v>
      </c>
      <c r="M148">
        <v>10.86</v>
      </c>
      <c r="N148">
        <v>8.26</v>
      </c>
      <c r="O148">
        <v>6.98</v>
      </c>
      <c r="P148">
        <v>7.96</v>
      </c>
      <c r="Q148">
        <v>7.03</v>
      </c>
      <c r="T148">
        <v>7.72</v>
      </c>
      <c r="U148">
        <v>8.73</v>
      </c>
      <c r="V148">
        <v>10.99</v>
      </c>
      <c r="W148">
        <v>12.92</v>
      </c>
      <c r="X148">
        <v>12.64</v>
      </c>
      <c r="Y148">
        <v>12.66</v>
      </c>
      <c r="Z148">
        <v>11.13</v>
      </c>
      <c r="AA148">
        <v>12.25</v>
      </c>
      <c r="AB148">
        <v>13.23</v>
      </c>
      <c r="AC148">
        <v>12.58</v>
      </c>
      <c r="AD148">
        <v>9.81</v>
      </c>
      <c r="AE148">
        <v>9.7799999999999994</v>
      </c>
      <c r="AF148">
        <v>11.09</v>
      </c>
      <c r="AG148">
        <v>11.06</v>
      </c>
      <c r="AH148">
        <v>8.7100000000000009</v>
      </c>
      <c r="AI148">
        <v>6.74</v>
      </c>
      <c r="AJ148">
        <v>8.35</v>
      </c>
      <c r="AK148">
        <v>7.16</v>
      </c>
      <c r="AN148">
        <v>7.95</v>
      </c>
      <c r="AO148">
        <v>8.4700000000000006</v>
      </c>
      <c r="AP148">
        <v>10.47</v>
      </c>
      <c r="AQ148">
        <v>14.17</v>
      </c>
      <c r="AR148">
        <v>12.17</v>
      </c>
      <c r="AS148">
        <v>12.14</v>
      </c>
      <c r="AT148">
        <v>9.91</v>
      </c>
      <c r="AU148">
        <v>12.23</v>
      </c>
      <c r="AV148">
        <v>12.19</v>
      </c>
      <c r="AW148">
        <v>12.12</v>
      </c>
      <c r="AX148">
        <v>7.93</v>
      </c>
      <c r="AY148">
        <v>9.85</v>
      </c>
      <c r="AZ148">
        <v>10.55</v>
      </c>
      <c r="BA148">
        <v>10.65</v>
      </c>
      <c r="BB148">
        <v>6.81</v>
      </c>
      <c r="BC148">
        <v>8.18</v>
      </c>
      <c r="BD148">
        <v>5.54</v>
      </c>
      <c r="BI148">
        <v>10.62</v>
      </c>
      <c r="BJ148">
        <v>14.71</v>
      </c>
      <c r="BK148">
        <v>12.33</v>
      </c>
      <c r="BL148">
        <v>12.57</v>
      </c>
      <c r="BM148">
        <v>9.83</v>
      </c>
      <c r="BN148">
        <v>11.63</v>
      </c>
      <c r="BO148">
        <v>12.46</v>
      </c>
      <c r="BP148">
        <v>12.86</v>
      </c>
      <c r="BQ148">
        <v>8.17</v>
      </c>
      <c r="BR148">
        <v>9.86</v>
      </c>
      <c r="BS148">
        <v>10.99</v>
      </c>
      <c r="BT148">
        <v>10.98</v>
      </c>
      <c r="BU148">
        <v>6.92</v>
      </c>
      <c r="BV148">
        <v>7.49</v>
      </c>
      <c r="BW148">
        <v>5.68</v>
      </c>
    </row>
    <row r="149" spans="1:256" x14ac:dyDescent="0.4">
      <c r="B149">
        <v>10.45</v>
      </c>
      <c r="C149">
        <v>11.92</v>
      </c>
      <c r="D149">
        <v>12.49</v>
      </c>
      <c r="E149">
        <v>12.39</v>
      </c>
      <c r="F149">
        <v>11.14</v>
      </c>
      <c r="G149">
        <v>11.95</v>
      </c>
      <c r="H149">
        <v>12.92</v>
      </c>
      <c r="I149">
        <v>12.32</v>
      </c>
      <c r="J149">
        <v>9.57</v>
      </c>
      <c r="K149">
        <v>9.43</v>
      </c>
      <c r="L149">
        <v>10.71</v>
      </c>
      <c r="M149">
        <v>10.78</v>
      </c>
      <c r="N149">
        <v>8.24</v>
      </c>
      <c r="O149">
        <v>6.97</v>
      </c>
      <c r="P149">
        <v>7.61</v>
      </c>
      <c r="Q149">
        <v>6.71</v>
      </c>
      <c r="T149">
        <v>7.65</v>
      </c>
      <c r="U149">
        <v>8.6199999999999992</v>
      </c>
      <c r="V149">
        <v>10.97</v>
      </c>
      <c r="W149">
        <v>12.45</v>
      </c>
      <c r="X149">
        <v>12.57</v>
      </c>
      <c r="Y149">
        <v>12.92</v>
      </c>
      <c r="Z149">
        <v>11.47</v>
      </c>
      <c r="AA149">
        <v>12.28</v>
      </c>
      <c r="AB149">
        <v>13.21</v>
      </c>
      <c r="AC149">
        <v>12.76</v>
      </c>
      <c r="AD149">
        <v>9.8699999999999992</v>
      </c>
      <c r="AE149">
        <v>9.7200000000000006</v>
      </c>
      <c r="AF149">
        <v>11.03</v>
      </c>
      <c r="AG149">
        <v>11.09</v>
      </c>
      <c r="AH149">
        <v>8.74</v>
      </c>
      <c r="AI149">
        <v>6.96</v>
      </c>
      <c r="AJ149">
        <v>8.23</v>
      </c>
      <c r="AK149">
        <v>7.16</v>
      </c>
      <c r="AN149">
        <v>7.95</v>
      </c>
      <c r="AO149">
        <v>8.7100000000000009</v>
      </c>
      <c r="AP149">
        <v>10.49</v>
      </c>
      <c r="AQ149">
        <v>14.57</v>
      </c>
      <c r="AR149">
        <v>12.39</v>
      </c>
      <c r="AS149">
        <v>12.46</v>
      </c>
      <c r="AT149">
        <v>9.7899999999999991</v>
      </c>
      <c r="AU149">
        <v>12.34</v>
      </c>
      <c r="AV149">
        <v>12.27</v>
      </c>
      <c r="AW149">
        <v>12.63</v>
      </c>
      <c r="AX149">
        <v>7.93</v>
      </c>
      <c r="AY149">
        <v>9.99</v>
      </c>
      <c r="AZ149">
        <v>10.31</v>
      </c>
      <c r="BA149">
        <v>10.66</v>
      </c>
      <c r="BB149">
        <v>6.82</v>
      </c>
      <c r="BC149">
        <v>8.16</v>
      </c>
      <c r="BD149">
        <v>5.48</v>
      </c>
      <c r="BI149">
        <v>10.52</v>
      </c>
      <c r="BJ149">
        <v>14.87</v>
      </c>
      <c r="BK149">
        <v>12.62</v>
      </c>
      <c r="BL149">
        <v>12.56</v>
      </c>
      <c r="BM149">
        <v>9.83</v>
      </c>
      <c r="BN149">
        <v>11.99</v>
      </c>
      <c r="BO149">
        <v>12.18</v>
      </c>
      <c r="BP149">
        <v>12.74</v>
      </c>
      <c r="BQ149">
        <v>8.17</v>
      </c>
      <c r="BR149">
        <v>9.89</v>
      </c>
      <c r="BS149">
        <v>10.63</v>
      </c>
      <c r="BT149">
        <v>10.75</v>
      </c>
      <c r="BU149">
        <v>6.91</v>
      </c>
      <c r="BV149">
        <v>7.83</v>
      </c>
      <c r="BW149">
        <v>5.58</v>
      </c>
    </row>
    <row r="150" spans="1:256" x14ac:dyDescent="0.4">
      <c r="B150">
        <v>10.53</v>
      </c>
      <c r="C150">
        <v>11.53</v>
      </c>
      <c r="D150">
        <v>12.37</v>
      </c>
      <c r="E150">
        <v>12.35</v>
      </c>
      <c r="F150">
        <v>10.24</v>
      </c>
      <c r="G150">
        <v>11.95</v>
      </c>
      <c r="H150">
        <v>12.82</v>
      </c>
      <c r="I150">
        <v>12.58</v>
      </c>
      <c r="J150">
        <v>9.32</v>
      </c>
      <c r="K150">
        <v>9.49</v>
      </c>
      <c r="L150">
        <v>10.74</v>
      </c>
      <c r="M150">
        <v>10.92</v>
      </c>
      <c r="N150">
        <v>8.18</v>
      </c>
      <c r="O150">
        <v>6.94</v>
      </c>
      <c r="P150">
        <v>8.16</v>
      </c>
      <c r="Q150">
        <v>6.83</v>
      </c>
      <c r="T150">
        <v>7.66</v>
      </c>
      <c r="U150">
        <v>8.52</v>
      </c>
      <c r="V150">
        <v>10.97</v>
      </c>
      <c r="W150">
        <v>12.67</v>
      </c>
      <c r="X150">
        <v>12.63</v>
      </c>
      <c r="Y150">
        <v>12.56</v>
      </c>
      <c r="Z150">
        <v>11.18</v>
      </c>
      <c r="AA150">
        <v>12.36</v>
      </c>
      <c r="AB150">
        <v>13.14</v>
      </c>
      <c r="AC150">
        <v>12.71</v>
      </c>
      <c r="AD150">
        <v>9.84</v>
      </c>
      <c r="AE150">
        <v>9.73</v>
      </c>
      <c r="AF150">
        <v>11.32</v>
      </c>
      <c r="AG150">
        <v>11.25</v>
      </c>
      <c r="AH150">
        <v>8.57</v>
      </c>
      <c r="AI150">
        <v>6.86</v>
      </c>
      <c r="AJ150">
        <v>8.2200000000000006</v>
      </c>
      <c r="AK150">
        <v>7.18</v>
      </c>
      <c r="AN150">
        <v>7.87</v>
      </c>
      <c r="AO150">
        <v>8.66</v>
      </c>
      <c r="AP150">
        <v>10.36</v>
      </c>
      <c r="AQ150">
        <v>14.47</v>
      </c>
      <c r="AR150">
        <v>12.38</v>
      </c>
      <c r="AS150">
        <v>12.26</v>
      </c>
      <c r="AT150">
        <v>9.85</v>
      </c>
      <c r="AU150">
        <v>12.21</v>
      </c>
      <c r="AV150">
        <v>12.07</v>
      </c>
      <c r="AW150">
        <v>12.11</v>
      </c>
      <c r="AX150">
        <v>7.93</v>
      </c>
      <c r="AY150">
        <v>9.7899999999999991</v>
      </c>
      <c r="AZ150">
        <v>10.36</v>
      </c>
      <c r="BA150">
        <v>10.65</v>
      </c>
      <c r="BB150">
        <v>6.79</v>
      </c>
      <c r="BC150">
        <v>8.07</v>
      </c>
      <c r="BD150">
        <v>5.39</v>
      </c>
      <c r="BI150">
        <v>10.55</v>
      </c>
      <c r="BJ150">
        <v>14.37</v>
      </c>
      <c r="BK150">
        <v>12.65</v>
      </c>
      <c r="BL150">
        <v>12.51</v>
      </c>
      <c r="BM150">
        <v>9.93</v>
      </c>
      <c r="BN150">
        <v>11.88</v>
      </c>
      <c r="BO150">
        <v>12.19</v>
      </c>
      <c r="BP150">
        <v>12.62</v>
      </c>
      <c r="BQ150">
        <v>8.23</v>
      </c>
      <c r="BR150">
        <v>9.92</v>
      </c>
      <c r="BS150">
        <v>10.75</v>
      </c>
      <c r="BT150">
        <v>10.93</v>
      </c>
      <c r="BU150">
        <v>6.87</v>
      </c>
      <c r="BV150">
        <v>7.91</v>
      </c>
      <c r="BW150">
        <v>5.83</v>
      </c>
    </row>
    <row r="151" spans="1:256" x14ac:dyDescent="0.4">
      <c r="B151">
        <v>10.52</v>
      </c>
      <c r="C151">
        <v>12.39</v>
      </c>
      <c r="D151">
        <v>12.66</v>
      </c>
      <c r="E151">
        <v>12.66</v>
      </c>
      <c r="F151">
        <v>10.91</v>
      </c>
      <c r="G151">
        <v>11.51</v>
      </c>
      <c r="H151">
        <v>12.99</v>
      </c>
      <c r="I151">
        <v>12.52</v>
      </c>
      <c r="J151">
        <v>9.6199999999999992</v>
      </c>
      <c r="K151">
        <v>9.75</v>
      </c>
      <c r="L151">
        <v>10.75</v>
      </c>
      <c r="M151">
        <v>10.99</v>
      </c>
      <c r="N151">
        <v>8.31</v>
      </c>
      <c r="O151">
        <v>6.98</v>
      </c>
      <c r="P151">
        <v>7.97</v>
      </c>
      <c r="Q151">
        <v>6.87</v>
      </c>
      <c r="T151">
        <v>7.64</v>
      </c>
      <c r="U151">
        <v>8.66</v>
      </c>
      <c r="V151">
        <v>10.77</v>
      </c>
      <c r="W151">
        <v>12.43</v>
      </c>
      <c r="X151">
        <v>12.51</v>
      </c>
      <c r="Y151">
        <v>12.39</v>
      </c>
      <c r="Z151">
        <v>10.57</v>
      </c>
      <c r="AA151">
        <v>11.85</v>
      </c>
      <c r="AB151">
        <v>13.34</v>
      </c>
      <c r="AC151">
        <v>12.88</v>
      </c>
      <c r="AD151">
        <v>9.98</v>
      </c>
      <c r="AE151">
        <v>9.93</v>
      </c>
      <c r="AF151">
        <v>11.07</v>
      </c>
      <c r="AG151">
        <v>11.26</v>
      </c>
      <c r="AH151">
        <v>8.7100000000000009</v>
      </c>
      <c r="AI151">
        <v>6.86</v>
      </c>
      <c r="AJ151">
        <v>8.16</v>
      </c>
      <c r="AK151">
        <v>7.11</v>
      </c>
      <c r="AN151">
        <v>7.86</v>
      </c>
      <c r="AO151">
        <v>8.6199999999999992</v>
      </c>
      <c r="AP151">
        <v>10.37</v>
      </c>
      <c r="AQ151">
        <v>14.53</v>
      </c>
      <c r="AR151">
        <v>12.59</v>
      </c>
      <c r="AS151">
        <v>12.81</v>
      </c>
      <c r="AT151">
        <v>9.83</v>
      </c>
      <c r="AU151">
        <v>11.91</v>
      </c>
      <c r="AV151">
        <v>12.31</v>
      </c>
      <c r="AW151">
        <v>12.29</v>
      </c>
      <c r="AX151">
        <v>7.92</v>
      </c>
      <c r="AY151">
        <v>9.2799999999999994</v>
      </c>
      <c r="AZ151">
        <v>10.23</v>
      </c>
      <c r="BA151">
        <v>10.63</v>
      </c>
      <c r="BB151">
        <v>6.86</v>
      </c>
      <c r="BC151">
        <v>8.16</v>
      </c>
      <c r="BD151">
        <v>5.46</v>
      </c>
      <c r="BI151">
        <v>10.59</v>
      </c>
      <c r="BJ151">
        <v>14.77</v>
      </c>
      <c r="BK151">
        <v>12.53</v>
      </c>
      <c r="BL151">
        <v>12.59</v>
      </c>
      <c r="BM151">
        <v>9.74</v>
      </c>
      <c r="BN151">
        <v>11.89</v>
      </c>
      <c r="BO151">
        <v>12.14</v>
      </c>
      <c r="BP151">
        <v>12.96</v>
      </c>
      <c r="BQ151">
        <v>8.2200000000000006</v>
      </c>
      <c r="BR151">
        <v>9.76</v>
      </c>
      <c r="BS151">
        <v>10.81</v>
      </c>
      <c r="BT151">
        <v>10.88</v>
      </c>
      <c r="BU151">
        <v>6.89</v>
      </c>
      <c r="BV151">
        <v>7.94</v>
      </c>
      <c r="BW151">
        <v>5.53</v>
      </c>
    </row>
    <row r="152" spans="1:256" x14ac:dyDescent="0.4">
      <c r="B152">
        <v>10.57</v>
      </c>
      <c r="C152">
        <v>12.41</v>
      </c>
      <c r="D152">
        <v>12.21</v>
      </c>
      <c r="E152">
        <v>12.61</v>
      </c>
      <c r="F152">
        <v>10.74</v>
      </c>
      <c r="G152">
        <v>11.91</v>
      </c>
      <c r="H152">
        <v>12.81</v>
      </c>
      <c r="I152">
        <v>12.21</v>
      </c>
      <c r="J152">
        <v>9.58</v>
      </c>
      <c r="K152">
        <v>9.7200000000000006</v>
      </c>
      <c r="L152">
        <v>10.95</v>
      </c>
      <c r="M152">
        <v>10.85</v>
      </c>
      <c r="N152">
        <v>8.26</v>
      </c>
      <c r="O152">
        <v>7.04</v>
      </c>
      <c r="P152">
        <v>7.89</v>
      </c>
      <c r="Q152">
        <v>6.87</v>
      </c>
      <c r="T152">
        <v>7.67</v>
      </c>
      <c r="U152">
        <v>8.69</v>
      </c>
      <c r="V152">
        <v>10.85</v>
      </c>
      <c r="W152">
        <v>12.26</v>
      </c>
      <c r="X152">
        <v>12.58</v>
      </c>
      <c r="Y152">
        <v>12.78</v>
      </c>
      <c r="Z152">
        <v>10.97</v>
      </c>
      <c r="AA152">
        <v>11.98</v>
      </c>
      <c r="AB152">
        <v>13.29</v>
      </c>
      <c r="AC152">
        <v>12.65</v>
      </c>
      <c r="AD152">
        <v>9.89</v>
      </c>
      <c r="AE152">
        <v>9.81</v>
      </c>
      <c r="AF152">
        <v>11.32</v>
      </c>
      <c r="AG152">
        <v>11.29</v>
      </c>
      <c r="AH152">
        <v>8.67</v>
      </c>
      <c r="AI152">
        <v>6.82</v>
      </c>
      <c r="AJ152">
        <v>8.23</v>
      </c>
      <c r="AK152">
        <v>7.15</v>
      </c>
      <c r="AN152">
        <v>7.98</v>
      </c>
      <c r="AO152">
        <v>8.61</v>
      </c>
      <c r="AP152">
        <v>10.25</v>
      </c>
      <c r="AQ152">
        <v>14.51</v>
      </c>
      <c r="AR152">
        <v>12.49</v>
      </c>
      <c r="AS152">
        <v>12.57</v>
      </c>
      <c r="AT152">
        <v>9.89</v>
      </c>
      <c r="AU152">
        <v>11.85</v>
      </c>
      <c r="AV152">
        <v>12.17</v>
      </c>
      <c r="AW152">
        <v>12.37</v>
      </c>
      <c r="AX152">
        <v>7.93</v>
      </c>
      <c r="AY152">
        <v>10.11</v>
      </c>
      <c r="AZ152">
        <v>10.35</v>
      </c>
      <c r="BA152">
        <v>10.55</v>
      </c>
      <c r="BB152">
        <v>6.82</v>
      </c>
      <c r="BC152">
        <v>7.93</v>
      </c>
      <c r="BD152">
        <v>5.59</v>
      </c>
      <c r="BI152">
        <v>10.38</v>
      </c>
      <c r="BJ152">
        <v>14.88</v>
      </c>
      <c r="BK152">
        <v>12.38</v>
      </c>
      <c r="BL152">
        <v>12.37</v>
      </c>
      <c r="BM152">
        <v>9.8699999999999992</v>
      </c>
      <c r="BN152">
        <v>11.97</v>
      </c>
      <c r="BO152">
        <v>12.35</v>
      </c>
      <c r="BP152">
        <v>12.97</v>
      </c>
      <c r="BQ152">
        <v>7.99</v>
      </c>
      <c r="BR152">
        <v>9.93</v>
      </c>
      <c r="BS152">
        <v>10.73</v>
      </c>
      <c r="BT152">
        <v>10.74</v>
      </c>
      <c r="BU152">
        <v>6.85</v>
      </c>
      <c r="BV152">
        <v>8.08</v>
      </c>
      <c r="BW152">
        <v>5.71</v>
      </c>
    </row>
    <row r="153" spans="1:256" x14ac:dyDescent="0.4">
      <c r="B153">
        <v>10.83</v>
      </c>
      <c r="C153">
        <v>12.58</v>
      </c>
      <c r="D153">
        <v>12.58</v>
      </c>
      <c r="E153">
        <v>12.87</v>
      </c>
      <c r="F153">
        <v>10.92</v>
      </c>
      <c r="G153">
        <v>11.87</v>
      </c>
      <c r="H153">
        <v>12.94</v>
      </c>
      <c r="I153">
        <v>12.28</v>
      </c>
      <c r="J153">
        <v>9.6300000000000008</v>
      </c>
      <c r="K153">
        <v>9.58</v>
      </c>
      <c r="L153">
        <v>10.82</v>
      </c>
      <c r="M153">
        <v>10.96</v>
      </c>
      <c r="N153">
        <v>8.34</v>
      </c>
      <c r="O153">
        <v>6.91</v>
      </c>
      <c r="P153">
        <v>7.98</v>
      </c>
      <c r="Q153">
        <v>6.82</v>
      </c>
      <c r="T153">
        <v>7.63</v>
      </c>
      <c r="U153">
        <v>8.7100000000000009</v>
      </c>
      <c r="V153">
        <v>10.77</v>
      </c>
      <c r="W153">
        <v>12.53</v>
      </c>
      <c r="X153">
        <v>12.58</v>
      </c>
      <c r="Y153">
        <v>12.43</v>
      </c>
      <c r="Z153">
        <v>11.14</v>
      </c>
      <c r="AA153">
        <v>12.23</v>
      </c>
      <c r="AB153">
        <v>13.02</v>
      </c>
      <c r="AC153">
        <v>12.71</v>
      </c>
      <c r="AD153">
        <v>9.7100000000000009</v>
      </c>
      <c r="AE153">
        <v>9.9700000000000006</v>
      </c>
      <c r="AF153">
        <v>11.34</v>
      </c>
      <c r="AG153">
        <v>11.04</v>
      </c>
      <c r="AH153">
        <v>8.5399999999999991</v>
      </c>
      <c r="AI153">
        <v>7.07</v>
      </c>
      <c r="AJ153">
        <v>8.18</v>
      </c>
      <c r="AK153">
        <v>7.14</v>
      </c>
      <c r="AN153">
        <v>7.88</v>
      </c>
      <c r="AO153">
        <v>8.6300000000000008</v>
      </c>
      <c r="AP153">
        <v>10.55</v>
      </c>
      <c r="AQ153">
        <v>14.42</v>
      </c>
      <c r="AR153">
        <v>12.25</v>
      </c>
      <c r="AS153">
        <v>12.74</v>
      </c>
      <c r="AT153">
        <v>9.91</v>
      </c>
      <c r="AU153">
        <v>11.78</v>
      </c>
      <c r="AV153">
        <v>12.12</v>
      </c>
      <c r="AW153">
        <v>12.28</v>
      </c>
      <c r="AX153">
        <v>7.99</v>
      </c>
      <c r="AY153">
        <v>9.7100000000000009</v>
      </c>
      <c r="AZ153">
        <v>10.15</v>
      </c>
      <c r="BA153">
        <v>10.63</v>
      </c>
      <c r="BB153">
        <v>6.87</v>
      </c>
      <c r="BC153">
        <v>8.19</v>
      </c>
      <c r="BD153">
        <v>5.43</v>
      </c>
      <c r="BI153">
        <v>10.55</v>
      </c>
      <c r="BJ153">
        <v>14.41</v>
      </c>
      <c r="BK153">
        <v>12.75</v>
      </c>
      <c r="BL153">
        <v>12.36</v>
      </c>
      <c r="BM153">
        <v>9.85</v>
      </c>
      <c r="BN153">
        <v>11.87</v>
      </c>
      <c r="BO153">
        <v>12.48</v>
      </c>
      <c r="BP153">
        <v>12.57</v>
      </c>
      <c r="BQ153">
        <v>8.14</v>
      </c>
      <c r="BR153">
        <v>9.77</v>
      </c>
      <c r="BS153">
        <v>10.69</v>
      </c>
      <c r="BT153">
        <v>10.95</v>
      </c>
      <c r="BU153">
        <v>6.96</v>
      </c>
      <c r="BV153">
        <v>8.0500000000000007</v>
      </c>
      <c r="BW153">
        <v>5.75</v>
      </c>
    </row>
    <row r="154" spans="1:256" x14ac:dyDescent="0.4">
      <c r="B154">
        <v>10.74</v>
      </c>
      <c r="C154">
        <v>12.48</v>
      </c>
      <c r="D154">
        <v>12.54</v>
      </c>
      <c r="E154">
        <v>12.67</v>
      </c>
      <c r="F154">
        <v>10.82</v>
      </c>
      <c r="G154">
        <v>11.87</v>
      </c>
      <c r="H154">
        <v>12.79</v>
      </c>
      <c r="I154">
        <v>12.26</v>
      </c>
      <c r="J154">
        <v>9.4700000000000006</v>
      </c>
      <c r="K154">
        <v>9.83</v>
      </c>
      <c r="L154">
        <v>10.68</v>
      </c>
      <c r="M154">
        <v>10.94</v>
      </c>
      <c r="N154">
        <v>8.34</v>
      </c>
      <c r="O154">
        <v>6.98</v>
      </c>
      <c r="P154">
        <v>8.0299999999999994</v>
      </c>
      <c r="Q154">
        <v>6.83</v>
      </c>
      <c r="T154">
        <v>7.59</v>
      </c>
      <c r="U154">
        <v>8.61</v>
      </c>
      <c r="V154">
        <v>10.85</v>
      </c>
      <c r="W154">
        <v>12.66</v>
      </c>
      <c r="X154">
        <v>12.56</v>
      </c>
      <c r="Y154">
        <v>12.89</v>
      </c>
      <c r="Z154">
        <v>11.18</v>
      </c>
      <c r="AA154">
        <v>11.84</v>
      </c>
      <c r="AB154">
        <v>13.34</v>
      </c>
      <c r="AC154">
        <v>12.33</v>
      </c>
      <c r="AD154">
        <v>9.8800000000000008</v>
      </c>
      <c r="AE154">
        <v>9.92</v>
      </c>
      <c r="AF154">
        <v>11.31</v>
      </c>
      <c r="AG154">
        <v>11.27</v>
      </c>
      <c r="AH154">
        <v>8.75</v>
      </c>
      <c r="AI154">
        <v>6.74</v>
      </c>
      <c r="AJ154">
        <v>8.1300000000000008</v>
      </c>
      <c r="AK154">
        <v>7.18</v>
      </c>
      <c r="AN154">
        <v>7.96</v>
      </c>
      <c r="AO154">
        <v>8.2799999999999994</v>
      </c>
      <c r="AP154">
        <v>10.29</v>
      </c>
      <c r="AQ154">
        <v>14.49</v>
      </c>
      <c r="AR154">
        <v>12.44</v>
      </c>
      <c r="AS154">
        <v>12.54</v>
      </c>
      <c r="AT154">
        <v>9.75</v>
      </c>
      <c r="AU154">
        <v>12.17</v>
      </c>
      <c r="AV154">
        <v>12.12</v>
      </c>
      <c r="AW154">
        <v>12.13</v>
      </c>
      <c r="AX154">
        <v>7.94</v>
      </c>
      <c r="AY154">
        <v>9.9700000000000006</v>
      </c>
      <c r="AZ154">
        <v>10.119999999999999</v>
      </c>
      <c r="BA154">
        <v>10.84</v>
      </c>
      <c r="BB154">
        <v>6.84</v>
      </c>
      <c r="BC154">
        <v>8.27</v>
      </c>
      <c r="BD154">
        <v>5.49</v>
      </c>
      <c r="BI154">
        <v>10.79</v>
      </c>
      <c r="BJ154">
        <v>14.18</v>
      </c>
      <c r="BK154">
        <v>12.77</v>
      </c>
      <c r="BL154">
        <v>12.53</v>
      </c>
      <c r="BM154">
        <v>9.94</v>
      </c>
      <c r="BN154">
        <v>12.17</v>
      </c>
      <c r="BO154">
        <v>12.33</v>
      </c>
      <c r="BP154">
        <v>12.98</v>
      </c>
      <c r="BQ154">
        <v>7.94</v>
      </c>
      <c r="BR154">
        <v>9.8800000000000008</v>
      </c>
      <c r="BS154">
        <v>10.82</v>
      </c>
      <c r="BT154">
        <v>10.97</v>
      </c>
      <c r="BU154">
        <v>6.84</v>
      </c>
      <c r="BV154">
        <v>8.11</v>
      </c>
      <c r="BW154">
        <v>5.55</v>
      </c>
    </row>
    <row r="155" spans="1:256" x14ac:dyDescent="0.4">
      <c r="B155">
        <v>10.67</v>
      </c>
      <c r="C155">
        <v>12.46</v>
      </c>
      <c r="D155">
        <v>12.78</v>
      </c>
      <c r="E155">
        <v>12.58</v>
      </c>
      <c r="F155">
        <v>10.99</v>
      </c>
      <c r="G155">
        <v>12.26</v>
      </c>
      <c r="H155">
        <v>12.81</v>
      </c>
      <c r="I155">
        <v>12.35</v>
      </c>
      <c r="J155">
        <v>9.44</v>
      </c>
      <c r="K155">
        <v>9.5399999999999991</v>
      </c>
      <c r="L155">
        <v>10.64</v>
      </c>
      <c r="M155">
        <v>10.94</v>
      </c>
      <c r="N155">
        <v>8.15</v>
      </c>
      <c r="O155">
        <v>6.82</v>
      </c>
      <c r="P155">
        <v>7.94</v>
      </c>
      <c r="Q155">
        <v>6.76</v>
      </c>
      <c r="T155">
        <v>7.67</v>
      </c>
      <c r="U155">
        <v>8.6199999999999992</v>
      </c>
      <c r="V155">
        <v>10.97</v>
      </c>
      <c r="W155">
        <v>12.44</v>
      </c>
      <c r="X155">
        <v>12.27</v>
      </c>
      <c r="Y155">
        <v>12.79</v>
      </c>
      <c r="Z155">
        <v>10.96</v>
      </c>
      <c r="AA155">
        <v>11.96</v>
      </c>
      <c r="AB155">
        <v>13.17</v>
      </c>
      <c r="AC155">
        <v>12.61</v>
      </c>
      <c r="AD155">
        <v>9.68</v>
      </c>
      <c r="AE155">
        <v>9.85</v>
      </c>
      <c r="AF155">
        <v>11.36</v>
      </c>
      <c r="AG155">
        <v>11.21</v>
      </c>
      <c r="AH155">
        <v>8.51</v>
      </c>
      <c r="AI155">
        <v>6.96</v>
      </c>
      <c r="AJ155">
        <v>8.16</v>
      </c>
      <c r="AK155">
        <v>7.13</v>
      </c>
      <c r="AN155">
        <v>7.88</v>
      </c>
      <c r="AO155">
        <v>8.18</v>
      </c>
      <c r="AP155">
        <v>10.36</v>
      </c>
      <c r="AQ155">
        <v>14.65</v>
      </c>
      <c r="AR155">
        <v>12.78</v>
      </c>
      <c r="AS155">
        <v>12.35</v>
      </c>
      <c r="AT155">
        <v>9.74</v>
      </c>
      <c r="AU155">
        <v>12.23</v>
      </c>
      <c r="AV155">
        <v>12.36</v>
      </c>
      <c r="AW155">
        <v>12.48</v>
      </c>
      <c r="AX155">
        <v>7.97</v>
      </c>
      <c r="AY155">
        <v>10.17</v>
      </c>
      <c r="AZ155">
        <v>10.36</v>
      </c>
      <c r="BA155">
        <v>10.64</v>
      </c>
      <c r="BB155">
        <v>6.82</v>
      </c>
      <c r="BC155">
        <v>7.97</v>
      </c>
      <c r="BD155">
        <v>5.51</v>
      </c>
      <c r="BI155">
        <v>10.43</v>
      </c>
      <c r="BJ155">
        <v>14.74</v>
      </c>
      <c r="BK155">
        <v>12.81</v>
      </c>
      <c r="BL155">
        <v>12.39</v>
      </c>
      <c r="BM155">
        <v>9.99</v>
      </c>
      <c r="BN155">
        <v>11.95</v>
      </c>
      <c r="BO155">
        <v>12.39</v>
      </c>
      <c r="BP155">
        <v>12.91</v>
      </c>
      <c r="BQ155">
        <v>7.96</v>
      </c>
      <c r="BR155">
        <v>9.9600000000000009</v>
      </c>
      <c r="BS155">
        <v>10.88</v>
      </c>
      <c r="BT155">
        <v>10.98</v>
      </c>
      <c r="BU155">
        <v>6.87</v>
      </c>
      <c r="BV155">
        <v>7.83</v>
      </c>
      <c r="BW155">
        <v>5.75</v>
      </c>
    </row>
    <row r="156" spans="1:256" x14ac:dyDescent="0.4">
      <c r="A156" t="s">
        <v>84</v>
      </c>
      <c r="B156">
        <f t="shared" ref="B156:Q156" si="195">AVERAGE(B146:B155)</f>
        <v>10.608000000000001</v>
      </c>
      <c r="C156">
        <f t="shared" si="195"/>
        <v>12.181999999999999</v>
      </c>
      <c r="D156">
        <f t="shared" si="195"/>
        <v>12.477</v>
      </c>
      <c r="E156">
        <f t="shared" si="195"/>
        <v>12.643000000000001</v>
      </c>
      <c r="F156">
        <f t="shared" si="195"/>
        <v>10.918999999999999</v>
      </c>
      <c r="G156">
        <f t="shared" si="195"/>
        <v>11.995000000000001</v>
      </c>
      <c r="H156">
        <f t="shared" si="195"/>
        <v>12.881</v>
      </c>
      <c r="I156">
        <f t="shared" si="195"/>
        <v>12.335000000000001</v>
      </c>
      <c r="J156">
        <f t="shared" si="195"/>
        <v>9.5429999999999993</v>
      </c>
      <c r="K156">
        <f t="shared" si="195"/>
        <v>9.6150000000000002</v>
      </c>
      <c r="L156">
        <f t="shared" si="195"/>
        <v>10.776</v>
      </c>
      <c r="M156">
        <f t="shared" si="195"/>
        <v>10.903</v>
      </c>
      <c r="N156">
        <f t="shared" si="195"/>
        <v>8.2600000000000016</v>
      </c>
      <c r="O156">
        <f t="shared" si="195"/>
        <v>6.95</v>
      </c>
      <c r="P156">
        <f t="shared" si="195"/>
        <v>7.9689999999999994</v>
      </c>
      <c r="Q156">
        <f t="shared" si="195"/>
        <v>6.8170000000000002</v>
      </c>
      <c r="T156">
        <f t="shared" ref="T156:AK156" si="196">AVERAGE(T146:T155)</f>
        <v>7.6540000000000008</v>
      </c>
      <c r="U156">
        <f t="shared" si="196"/>
        <v>8.6529999999999987</v>
      </c>
      <c r="V156">
        <f t="shared" si="196"/>
        <v>10.906999999999998</v>
      </c>
      <c r="W156">
        <f t="shared" si="196"/>
        <v>12.55</v>
      </c>
      <c r="X156">
        <f t="shared" si="196"/>
        <v>12.556000000000001</v>
      </c>
      <c r="Y156">
        <f t="shared" si="196"/>
        <v>12.672000000000001</v>
      </c>
      <c r="Z156">
        <f t="shared" si="196"/>
        <v>11.121</v>
      </c>
      <c r="AA156">
        <f t="shared" si="196"/>
        <v>12.116</v>
      </c>
      <c r="AB156">
        <f t="shared" si="196"/>
        <v>13.208000000000002</v>
      </c>
      <c r="AC156">
        <f t="shared" si="196"/>
        <v>12.637</v>
      </c>
      <c r="AD156">
        <f t="shared" si="196"/>
        <v>9.8450000000000024</v>
      </c>
      <c r="AE156">
        <f t="shared" si="196"/>
        <v>9.7989999999999995</v>
      </c>
      <c r="AF156">
        <f t="shared" si="196"/>
        <v>11.254999999999999</v>
      </c>
      <c r="AG156">
        <f t="shared" si="196"/>
        <v>11.179999999999998</v>
      </c>
      <c r="AH156">
        <f t="shared" si="196"/>
        <v>8.6579999999999995</v>
      </c>
      <c r="AI156">
        <f t="shared" si="196"/>
        <v>6.9069999999999991</v>
      </c>
      <c r="AJ156">
        <f t="shared" si="196"/>
        <v>8.1969999999999992</v>
      </c>
      <c r="AK156">
        <f t="shared" si="196"/>
        <v>7.161999999999999</v>
      </c>
      <c r="AN156">
        <f t="shared" ref="AN156:BD156" si="197">AVERAGE(AN146:AN155)</f>
        <v>7.9159999999999995</v>
      </c>
      <c r="AO156">
        <f t="shared" si="197"/>
        <v>8.5389999999999979</v>
      </c>
      <c r="AP156">
        <f t="shared" si="197"/>
        <v>10.396999999999998</v>
      </c>
      <c r="AQ156">
        <f t="shared" si="197"/>
        <v>14.48</v>
      </c>
      <c r="AR156">
        <f t="shared" si="197"/>
        <v>12.43</v>
      </c>
      <c r="AS156">
        <f t="shared" si="197"/>
        <v>12.493</v>
      </c>
      <c r="AT156">
        <f t="shared" si="197"/>
        <v>9.8379999999999974</v>
      </c>
      <c r="AU156">
        <f t="shared" si="197"/>
        <v>12.106</v>
      </c>
      <c r="AV156">
        <f t="shared" si="197"/>
        <v>12.212</v>
      </c>
      <c r="AW156">
        <f t="shared" si="197"/>
        <v>12.333</v>
      </c>
      <c r="AX156">
        <f t="shared" si="197"/>
        <v>7.944</v>
      </c>
      <c r="AY156">
        <f t="shared" si="197"/>
        <v>9.8940000000000019</v>
      </c>
      <c r="AZ156">
        <f t="shared" si="197"/>
        <v>10.308</v>
      </c>
      <c r="BA156">
        <f t="shared" si="197"/>
        <v>10.638</v>
      </c>
      <c r="BB156">
        <f t="shared" si="197"/>
        <v>6.8340000000000005</v>
      </c>
      <c r="BC156">
        <f t="shared" si="197"/>
        <v>8.07</v>
      </c>
      <c r="BD156">
        <f t="shared" si="197"/>
        <v>5.4770000000000003</v>
      </c>
      <c r="BI156">
        <f t="shared" ref="BI156:BW156" si="198">AVERAGE(BI146:BI155)</f>
        <v>10.541999999999998</v>
      </c>
      <c r="BJ156">
        <f t="shared" si="198"/>
        <v>14.651</v>
      </c>
      <c r="BK156">
        <f t="shared" si="198"/>
        <v>12.611999999999998</v>
      </c>
      <c r="BL156">
        <f t="shared" si="198"/>
        <v>12.523</v>
      </c>
      <c r="BM156">
        <f t="shared" si="198"/>
        <v>9.879999999999999</v>
      </c>
      <c r="BN156">
        <f t="shared" si="198"/>
        <v>11.920000000000002</v>
      </c>
      <c r="BO156">
        <f t="shared" si="198"/>
        <v>12.283999999999999</v>
      </c>
      <c r="BP156">
        <f t="shared" si="198"/>
        <v>12.787999999999998</v>
      </c>
      <c r="BQ156">
        <f t="shared" si="198"/>
        <v>8.0960000000000001</v>
      </c>
      <c r="BR156">
        <f t="shared" si="198"/>
        <v>9.8959999999999972</v>
      </c>
      <c r="BS156">
        <f t="shared" si="198"/>
        <v>10.815999999999999</v>
      </c>
      <c r="BT156">
        <f t="shared" si="198"/>
        <v>10.896000000000001</v>
      </c>
      <c r="BU156">
        <f t="shared" si="198"/>
        <v>6.8840000000000003</v>
      </c>
      <c r="BV156">
        <f t="shared" si="198"/>
        <v>7.9089999999999989</v>
      </c>
      <c r="BW156">
        <f t="shared" si="198"/>
        <v>5.6899999999999995</v>
      </c>
    </row>
    <row r="157" spans="1:256" x14ac:dyDescent="0.4">
      <c r="A157" t="s">
        <v>85</v>
      </c>
      <c r="B157">
        <f t="shared" ref="B157:Q157" si="199">(ABS(B156-B155)+ABS(B156-B154)+ABS(B156-B153)+ABS(B156-B152)+ABS(B156-B151)+ABS(B156-B150)+ABS(B156-B149)+ABS(B156-B148)+ABS(B156-B147)+ABS(B156-B146))</f>
        <v>0.91600000000000392</v>
      </c>
      <c r="C157">
        <f t="shared" si="199"/>
        <v>3.1960000000000051</v>
      </c>
      <c r="D157">
        <f t="shared" si="199"/>
        <v>1.6159999999999979</v>
      </c>
      <c r="E157">
        <f t="shared" si="199"/>
        <v>1.4299999999999979</v>
      </c>
      <c r="F157">
        <f t="shared" si="199"/>
        <v>1.9320000000000022</v>
      </c>
      <c r="G157">
        <f t="shared" si="199"/>
        <v>1.8500000000000068</v>
      </c>
      <c r="H157">
        <f t="shared" si="199"/>
        <v>1.0099999999999998</v>
      </c>
      <c r="I157">
        <f t="shared" si="199"/>
        <v>0.95999999999999908</v>
      </c>
      <c r="J157">
        <f t="shared" si="199"/>
        <v>0.7980000000000036</v>
      </c>
      <c r="K157">
        <f t="shared" si="199"/>
        <v>1.1400000000000041</v>
      </c>
      <c r="L157">
        <f t="shared" si="199"/>
        <v>1.0119999999999969</v>
      </c>
      <c r="M157">
        <f t="shared" si="199"/>
        <v>0.62400000000000055</v>
      </c>
      <c r="N157">
        <f t="shared" si="199"/>
        <v>0.4800000000000022</v>
      </c>
      <c r="O157">
        <f t="shared" si="199"/>
        <v>0.53999999999999915</v>
      </c>
      <c r="P157">
        <f t="shared" si="199"/>
        <v>0.95200000000000085</v>
      </c>
      <c r="Q157">
        <f t="shared" si="199"/>
        <v>0.69600000000000062</v>
      </c>
      <c r="T157">
        <f t="shared" ref="T157:AK157" si="200">(ABS(T156-T155)+ABS(T156-T154)+ABS(T156-T153)+ABS(T156-T152)+ABS(T156-T151)+ABS(T156-T150)+ABS(T156-T149)+ABS(T156-T148)+ABS(T156-T147)+ABS(T156-T146))</f>
        <v>0.37999999999999989</v>
      </c>
      <c r="U157">
        <f t="shared" si="200"/>
        <v>0.48400000000000531</v>
      </c>
      <c r="V157">
        <f t="shared" si="200"/>
        <v>0.77600000000000868</v>
      </c>
      <c r="W157">
        <f t="shared" si="200"/>
        <v>1.2800000000000029</v>
      </c>
      <c r="X157">
        <f t="shared" si="200"/>
        <v>0.7159999999999993</v>
      </c>
      <c r="Y157">
        <f t="shared" si="200"/>
        <v>1.7399999999999984</v>
      </c>
      <c r="Z157">
        <f t="shared" si="200"/>
        <v>1.7259999999999991</v>
      </c>
      <c r="AA157">
        <f t="shared" si="200"/>
        <v>1.6679999999999993</v>
      </c>
      <c r="AB157">
        <f t="shared" si="200"/>
        <v>0.74399999999999622</v>
      </c>
      <c r="AC157">
        <f t="shared" si="200"/>
        <v>1.6160000000000014</v>
      </c>
      <c r="AD157">
        <f t="shared" si="200"/>
        <v>0.67999999999999616</v>
      </c>
      <c r="AE157">
        <f t="shared" si="200"/>
        <v>0.97000000000000064</v>
      </c>
      <c r="AF157">
        <f t="shared" si="200"/>
        <v>1.1500000000000039</v>
      </c>
      <c r="AG157">
        <f t="shared" si="200"/>
        <v>0.75999999999999979</v>
      </c>
      <c r="AH157">
        <f t="shared" si="200"/>
        <v>0.78400000000000425</v>
      </c>
      <c r="AI157">
        <f t="shared" si="200"/>
        <v>1.0299999999999985</v>
      </c>
      <c r="AJ157">
        <f t="shared" si="200"/>
        <v>0.60999999999999943</v>
      </c>
      <c r="AK157">
        <f t="shared" si="200"/>
        <v>0.24399999999999711</v>
      </c>
      <c r="AN157">
        <f t="shared" ref="AN157:BD157" si="201">(ABS(AN156-AN155)+ABS(AN156-AN154)+ABS(AN156-AN153)+ABS(AN156-AN152)+ABS(AN156-AN151)+ABS(AN156-AN150)+ABS(AN156-AN149)+ABS(AN156-AN148)+ABS(AN156-AN147)+ABS(AN156-AN146))</f>
        <v>0.36000000000000032</v>
      </c>
      <c r="AO157">
        <f t="shared" si="201"/>
        <v>1.3740000000000077</v>
      </c>
      <c r="AP157">
        <f t="shared" si="201"/>
        <v>0.78400000000000247</v>
      </c>
      <c r="AQ157">
        <f t="shared" si="201"/>
        <v>0.85999999999999943</v>
      </c>
      <c r="AR157">
        <f t="shared" si="201"/>
        <v>1.3999999999999986</v>
      </c>
      <c r="AS157">
        <f t="shared" si="201"/>
        <v>2.0499999999999989</v>
      </c>
      <c r="AT157">
        <f t="shared" si="201"/>
        <v>0.50000000000000178</v>
      </c>
      <c r="AU157">
        <f t="shared" si="201"/>
        <v>1.5560000000000027</v>
      </c>
      <c r="AV157">
        <f t="shared" si="201"/>
        <v>0.78000000000000114</v>
      </c>
      <c r="AW157">
        <f t="shared" si="201"/>
        <v>1.4700000000000024</v>
      </c>
      <c r="AX157">
        <f t="shared" si="201"/>
        <v>0.23600000000000065</v>
      </c>
      <c r="AY157">
        <f t="shared" si="201"/>
        <v>1.8919999999999977</v>
      </c>
      <c r="AZ157">
        <f t="shared" si="201"/>
        <v>0.92400000000000126</v>
      </c>
      <c r="BA157">
        <f t="shared" si="201"/>
        <v>0.50399999999999956</v>
      </c>
      <c r="BB157">
        <f t="shared" si="201"/>
        <v>0.21999999999999975</v>
      </c>
      <c r="BC157">
        <f t="shared" si="201"/>
        <v>1.4399999999999986</v>
      </c>
      <c r="BD157">
        <f t="shared" si="201"/>
        <v>0.47600000000000087</v>
      </c>
      <c r="BI157">
        <f t="shared" ref="BI157:BW157" si="202">(ABS(BI156-BI155)+ABS(BI156-BI154)+ABS(BI156-BI153)+ABS(BI156-BI152)+ABS(BI156-BI151)+ABS(BI156-BI150)+ABS(BI156-BI149)+ABS(BI156-BI148)+ABS(BI156-BI147)+ABS(BI156-BI146))</f>
        <v>1.0160000000000036</v>
      </c>
      <c r="BJ157">
        <f t="shared" si="202"/>
        <v>1.9860000000000024</v>
      </c>
      <c r="BK157">
        <f t="shared" si="202"/>
        <v>1.2760000000000034</v>
      </c>
      <c r="BL157">
        <f t="shared" si="202"/>
        <v>1.1900000000000013</v>
      </c>
      <c r="BM157">
        <f t="shared" si="202"/>
        <v>0.5600000000000005</v>
      </c>
      <c r="BN157">
        <f t="shared" si="202"/>
        <v>1.7199999999999989</v>
      </c>
      <c r="BO157">
        <f t="shared" si="202"/>
        <v>1.1800000000000015</v>
      </c>
      <c r="BP157">
        <f t="shared" si="202"/>
        <v>1.4800000000000022</v>
      </c>
      <c r="BQ157">
        <f t="shared" si="202"/>
        <v>1.1480000000000015</v>
      </c>
      <c r="BR157">
        <f t="shared" si="202"/>
        <v>0.75199999999999534</v>
      </c>
      <c r="BS157">
        <f t="shared" si="202"/>
        <v>0.9399999999999995</v>
      </c>
      <c r="BT157">
        <f t="shared" si="202"/>
        <v>0.74799999999999756</v>
      </c>
      <c r="BU157">
        <f t="shared" si="202"/>
        <v>0.28800000000000114</v>
      </c>
      <c r="BV157">
        <f t="shared" si="202"/>
        <v>1.2320000000000029</v>
      </c>
      <c r="BW157">
        <f t="shared" si="202"/>
        <v>0.84000000000000075</v>
      </c>
    </row>
    <row r="158" spans="1:256" x14ac:dyDescent="0.4">
      <c r="B158">
        <f t="shared" ref="B158:Q158" si="203">B157/10</f>
        <v>9.1600000000000389E-2</v>
      </c>
      <c r="C158">
        <f t="shared" si="203"/>
        <v>0.31960000000000049</v>
      </c>
      <c r="D158">
        <f t="shared" si="203"/>
        <v>0.1615999999999998</v>
      </c>
      <c r="E158">
        <f t="shared" si="203"/>
        <v>0.14299999999999979</v>
      </c>
      <c r="F158">
        <f t="shared" si="203"/>
        <v>0.1932000000000002</v>
      </c>
      <c r="G158">
        <f t="shared" si="203"/>
        <v>0.18500000000000066</v>
      </c>
      <c r="H158">
        <f t="shared" si="203"/>
        <v>0.10099999999999998</v>
      </c>
      <c r="I158">
        <f t="shared" si="203"/>
        <v>9.5999999999999905E-2</v>
      </c>
      <c r="J158">
        <f t="shared" si="203"/>
        <v>7.9800000000000357E-2</v>
      </c>
      <c r="K158">
        <f t="shared" si="203"/>
        <v>0.11400000000000041</v>
      </c>
      <c r="L158">
        <f t="shared" si="203"/>
        <v>0.10119999999999969</v>
      </c>
      <c r="M158">
        <f t="shared" si="203"/>
        <v>6.2400000000000053E-2</v>
      </c>
      <c r="N158">
        <f t="shared" si="203"/>
        <v>4.8000000000000223E-2</v>
      </c>
      <c r="O158">
        <f t="shared" si="203"/>
        <v>5.3999999999999916E-2</v>
      </c>
      <c r="P158">
        <f t="shared" si="203"/>
        <v>9.520000000000009E-2</v>
      </c>
      <c r="Q158">
        <f t="shared" si="203"/>
        <v>6.9600000000000065E-2</v>
      </c>
      <c r="T158">
        <f t="shared" ref="T158:AK158" si="204">T157/10</f>
        <v>3.7999999999999992E-2</v>
      </c>
      <c r="U158">
        <f t="shared" si="204"/>
        <v>4.8400000000000533E-2</v>
      </c>
      <c r="V158">
        <f t="shared" si="204"/>
        <v>7.7600000000000863E-2</v>
      </c>
      <c r="W158">
        <f t="shared" si="204"/>
        <v>0.12800000000000028</v>
      </c>
      <c r="X158">
        <f t="shared" si="204"/>
        <v>7.1599999999999928E-2</v>
      </c>
      <c r="Y158">
        <f t="shared" si="204"/>
        <v>0.17399999999999985</v>
      </c>
      <c r="Z158">
        <f t="shared" si="204"/>
        <v>0.17259999999999992</v>
      </c>
      <c r="AA158">
        <f t="shared" si="204"/>
        <v>0.16679999999999992</v>
      </c>
      <c r="AB158">
        <f t="shared" si="204"/>
        <v>7.4399999999999619E-2</v>
      </c>
      <c r="AC158">
        <f t="shared" si="204"/>
        <v>0.16160000000000013</v>
      </c>
      <c r="AD158">
        <f t="shared" si="204"/>
        <v>6.7999999999999616E-2</v>
      </c>
      <c r="AE158">
        <f t="shared" si="204"/>
        <v>9.7000000000000058E-2</v>
      </c>
      <c r="AF158">
        <f t="shared" si="204"/>
        <v>0.11500000000000039</v>
      </c>
      <c r="AG158">
        <f t="shared" si="204"/>
        <v>7.5999999999999984E-2</v>
      </c>
      <c r="AH158">
        <f t="shared" si="204"/>
        <v>7.8400000000000428E-2</v>
      </c>
      <c r="AI158">
        <f t="shared" si="204"/>
        <v>0.10299999999999984</v>
      </c>
      <c r="AJ158">
        <f t="shared" si="204"/>
        <v>6.0999999999999943E-2</v>
      </c>
      <c r="AK158">
        <f t="shared" si="204"/>
        <v>2.439999999999971E-2</v>
      </c>
      <c r="AN158">
        <f t="shared" ref="AN158:BD158" si="205">AN157/10</f>
        <v>3.6000000000000032E-2</v>
      </c>
      <c r="AO158">
        <f t="shared" si="205"/>
        <v>0.13740000000000077</v>
      </c>
      <c r="AP158">
        <f t="shared" si="205"/>
        <v>7.8400000000000247E-2</v>
      </c>
      <c r="AQ158">
        <f t="shared" si="205"/>
        <v>8.5999999999999938E-2</v>
      </c>
      <c r="AR158">
        <f t="shared" si="205"/>
        <v>0.13999999999999985</v>
      </c>
      <c r="AS158">
        <f t="shared" si="205"/>
        <v>0.2049999999999999</v>
      </c>
      <c r="AT158">
        <f t="shared" si="205"/>
        <v>5.0000000000000176E-2</v>
      </c>
      <c r="AU158">
        <f t="shared" si="205"/>
        <v>0.15560000000000027</v>
      </c>
      <c r="AV158">
        <f t="shared" si="205"/>
        <v>7.8000000000000111E-2</v>
      </c>
      <c r="AW158">
        <f t="shared" si="205"/>
        <v>0.14700000000000024</v>
      </c>
      <c r="AX158">
        <f t="shared" si="205"/>
        <v>2.3600000000000065E-2</v>
      </c>
      <c r="AY158">
        <f t="shared" si="205"/>
        <v>0.18919999999999976</v>
      </c>
      <c r="AZ158">
        <f t="shared" si="205"/>
        <v>9.2400000000000121E-2</v>
      </c>
      <c r="BA158">
        <f t="shared" si="205"/>
        <v>5.0399999999999959E-2</v>
      </c>
      <c r="BB158">
        <f t="shared" si="205"/>
        <v>2.1999999999999974E-2</v>
      </c>
      <c r="BC158">
        <f t="shared" si="205"/>
        <v>0.14399999999999985</v>
      </c>
      <c r="BD158">
        <f t="shared" si="205"/>
        <v>4.7600000000000087E-2</v>
      </c>
      <c r="BI158">
        <f t="shared" ref="BI158:BW158" si="206">BI157/10</f>
        <v>0.10160000000000036</v>
      </c>
      <c r="BJ158">
        <f t="shared" si="206"/>
        <v>0.19860000000000025</v>
      </c>
      <c r="BK158">
        <f t="shared" si="206"/>
        <v>0.12760000000000032</v>
      </c>
      <c r="BL158">
        <f t="shared" si="206"/>
        <v>0.11900000000000013</v>
      </c>
      <c r="BM158">
        <f t="shared" si="206"/>
        <v>5.600000000000005E-2</v>
      </c>
      <c r="BN158">
        <f t="shared" si="206"/>
        <v>0.17199999999999988</v>
      </c>
      <c r="BO158">
        <f t="shared" si="206"/>
        <v>0.11800000000000015</v>
      </c>
      <c r="BP158">
        <f t="shared" si="206"/>
        <v>0.14800000000000021</v>
      </c>
      <c r="BQ158">
        <f t="shared" si="206"/>
        <v>0.11480000000000015</v>
      </c>
      <c r="BR158">
        <f t="shared" si="206"/>
        <v>7.5199999999999531E-2</v>
      </c>
      <c r="BS158">
        <f t="shared" si="206"/>
        <v>9.3999999999999945E-2</v>
      </c>
      <c r="BT158">
        <f t="shared" si="206"/>
        <v>7.4799999999999756E-2</v>
      </c>
      <c r="BU158">
        <f t="shared" si="206"/>
        <v>2.8800000000000114E-2</v>
      </c>
      <c r="BV158">
        <f t="shared" si="206"/>
        <v>0.12320000000000028</v>
      </c>
      <c r="BW158">
        <f t="shared" si="206"/>
        <v>8.4000000000000075E-2</v>
      </c>
    </row>
    <row r="159" spans="1:256" x14ac:dyDescent="0.4">
      <c r="B159">
        <f t="shared" ref="B159:Q159" si="207">B158/B156</f>
        <v>8.6349924585219073E-3</v>
      </c>
      <c r="C159">
        <f t="shared" si="207"/>
        <v>2.6235429321950464E-2</v>
      </c>
      <c r="D159">
        <f t="shared" si="207"/>
        <v>1.2951831369720269E-2</v>
      </c>
      <c r="E159">
        <f t="shared" si="207"/>
        <v>1.1310606659811737E-2</v>
      </c>
      <c r="F159">
        <f t="shared" si="207"/>
        <v>1.7693928015386044E-2</v>
      </c>
      <c r="G159">
        <f t="shared" si="207"/>
        <v>1.5423092955398137E-2</v>
      </c>
      <c r="H159">
        <f t="shared" si="207"/>
        <v>7.8410061330642013E-3</v>
      </c>
      <c r="I159">
        <f t="shared" si="207"/>
        <v>7.7827320632346897E-3</v>
      </c>
      <c r="J159">
        <f t="shared" si="207"/>
        <v>8.3621502672116075E-3</v>
      </c>
      <c r="K159">
        <f t="shared" si="207"/>
        <v>1.1856474258970401E-2</v>
      </c>
      <c r="L159">
        <f t="shared" si="207"/>
        <v>9.3912397921306328E-3</v>
      </c>
      <c r="M159">
        <f t="shared" si="207"/>
        <v>5.7231954507933639E-3</v>
      </c>
      <c r="N159">
        <f t="shared" si="207"/>
        <v>5.8111380145278706E-3</v>
      </c>
      <c r="O159">
        <f t="shared" si="207"/>
        <v>7.769784172661858E-3</v>
      </c>
      <c r="P159">
        <f t="shared" si="207"/>
        <v>1.1946291881039038E-2</v>
      </c>
      <c r="Q159">
        <f t="shared" si="207"/>
        <v>1.0209769693413534E-2</v>
      </c>
      <c r="T159">
        <f t="shared" ref="T159:AK159" si="208">T158/T156</f>
        <v>4.9647243271492012E-3</v>
      </c>
      <c r="U159">
        <f t="shared" si="208"/>
        <v>5.5934358026118736E-3</v>
      </c>
      <c r="V159">
        <f t="shared" si="208"/>
        <v>7.1146969835886014E-3</v>
      </c>
      <c r="W159">
        <f t="shared" si="208"/>
        <v>1.0199203187251017E-2</v>
      </c>
      <c r="X159">
        <f t="shared" si="208"/>
        <v>5.7024530105128958E-3</v>
      </c>
      <c r="Y159">
        <f t="shared" si="208"/>
        <v>1.3731060606060594E-2</v>
      </c>
      <c r="Z159">
        <f t="shared" si="208"/>
        <v>1.5520187033540141E-2</v>
      </c>
      <c r="AA159">
        <f t="shared" si="208"/>
        <v>1.3766919775503461E-2</v>
      </c>
      <c r="AB159">
        <f t="shared" si="208"/>
        <v>5.6329497274378868E-3</v>
      </c>
      <c r="AC159">
        <f t="shared" si="208"/>
        <v>1.278784521642796E-2</v>
      </c>
      <c r="AD159">
        <f t="shared" si="208"/>
        <v>6.907059421025861E-3</v>
      </c>
      <c r="AE159">
        <f t="shared" si="208"/>
        <v>9.8989692825798611E-3</v>
      </c>
      <c r="AF159">
        <f t="shared" si="208"/>
        <v>1.0217681030653078E-2</v>
      </c>
      <c r="AG159">
        <f t="shared" si="208"/>
        <v>6.7978533094812162E-3</v>
      </c>
      <c r="AH159">
        <f t="shared" si="208"/>
        <v>9.0552090552091045E-3</v>
      </c>
      <c r="AI159">
        <f t="shared" si="208"/>
        <v>1.4912407702330948E-2</v>
      </c>
      <c r="AJ159">
        <f t="shared" si="208"/>
        <v>7.4417469806026537E-3</v>
      </c>
      <c r="AK159">
        <f t="shared" si="208"/>
        <v>3.4068695895000996E-3</v>
      </c>
      <c r="AN159">
        <f t="shared" ref="AN159:BD159" si="209">AN158/AN156</f>
        <v>4.547751389590707E-3</v>
      </c>
      <c r="AO159">
        <f t="shared" si="209"/>
        <v>1.6090877151891416E-2</v>
      </c>
      <c r="AP159">
        <f t="shared" si="209"/>
        <v>7.5406367221314092E-3</v>
      </c>
      <c r="AQ159">
        <f t="shared" si="209"/>
        <v>5.9392265193370123E-3</v>
      </c>
      <c r="AR159">
        <f t="shared" si="209"/>
        <v>1.1263073209975853E-2</v>
      </c>
      <c r="AS159">
        <f t="shared" si="209"/>
        <v>1.6409189145921706E-2</v>
      </c>
      <c r="AT159">
        <f t="shared" si="209"/>
        <v>5.0823338076845083E-3</v>
      </c>
      <c r="AU159">
        <f t="shared" si="209"/>
        <v>1.285313067900217E-2</v>
      </c>
      <c r="AV159">
        <f t="shared" si="209"/>
        <v>6.3871601703242801E-3</v>
      </c>
      <c r="AW159">
        <f t="shared" si="209"/>
        <v>1.1919241060569224E-2</v>
      </c>
      <c r="AX159">
        <f t="shared" si="209"/>
        <v>2.9707955689828886E-3</v>
      </c>
      <c r="AY159">
        <f t="shared" si="209"/>
        <v>1.912270062664238E-2</v>
      </c>
      <c r="AZ159">
        <f t="shared" si="209"/>
        <v>8.9639115250291154E-3</v>
      </c>
      <c r="BA159">
        <f t="shared" si="209"/>
        <v>4.7377326565143782E-3</v>
      </c>
      <c r="BB159">
        <f t="shared" si="209"/>
        <v>3.219198127011995E-3</v>
      </c>
      <c r="BC159">
        <f t="shared" si="209"/>
        <v>1.7843866171003697E-2</v>
      </c>
      <c r="BD159">
        <f t="shared" si="209"/>
        <v>8.6908891729048903E-3</v>
      </c>
      <c r="BI159">
        <f t="shared" ref="BI159:BW159" si="210">BI158/BI156</f>
        <v>9.6376399165244136E-3</v>
      </c>
      <c r="BJ159">
        <f t="shared" si="210"/>
        <v>1.3555388710668231E-2</v>
      </c>
      <c r="BK159">
        <f t="shared" si="210"/>
        <v>1.0117348556929934E-2</v>
      </c>
      <c r="BL159">
        <f t="shared" si="210"/>
        <v>9.5025153717160533E-3</v>
      </c>
      <c r="BM159">
        <f t="shared" si="210"/>
        <v>5.6680161943319894E-3</v>
      </c>
      <c r="BN159">
        <f t="shared" si="210"/>
        <v>1.4429530201342269E-2</v>
      </c>
      <c r="BO159">
        <f t="shared" si="210"/>
        <v>9.6059915337023891E-3</v>
      </c>
      <c r="BP159">
        <f t="shared" si="210"/>
        <v>1.157335001563968E-2</v>
      </c>
      <c r="BQ159">
        <f t="shared" si="210"/>
        <v>1.417984189723322E-2</v>
      </c>
      <c r="BR159">
        <f t="shared" si="210"/>
        <v>7.5990299110751365E-3</v>
      </c>
      <c r="BS159">
        <f t="shared" si="210"/>
        <v>8.6908284023668597E-3</v>
      </c>
      <c r="BT159">
        <f t="shared" si="210"/>
        <v>6.8649045521291989E-3</v>
      </c>
      <c r="BU159">
        <f t="shared" si="210"/>
        <v>4.1836141778036186E-3</v>
      </c>
      <c r="BV159">
        <f t="shared" si="210"/>
        <v>1.5577190542420065E-2</v>
      </c>
      <c r="BW159">
        <f t="shared" si="210"/>
        <v>1.4762741652021105E-2</v>
      </c>
    </row>
    <row r="160" spans="1:256" x14ac:dyDescent="0.4">
      <c r="A160" s="1" t="s">
        <v>86</v>
      </c>
      <c r="B160" s="1">
        <f t="shared" ref="B160:Q160" si="211">B159*100</f>
        <v>0.86349924585219073</v>
      </c>
      <c r="C160" s="1">
        <f t="shared" si="211"/>
        <v>2.6235429321950465</v>
      </c>
      <c r="D160" s="1">
        <f t="shared" si="211"/>
        <v>1.2951831369720268</v>
      </c>
      <c r="E160" s="1">
        <f t="shared" si="211"/>
        <v>1.1310606659811737</v>
      </c>
      <c r="F160" s="1">
        <f t="shared" si="211"/>
        <v>1.7693928015386045</v>
      </c>
      <c r="G160" s="1">
        <f t="shared" si="211"/>
        <v>1.5423092955398137</v>
      </c>
      <c r="H160" s="1">
        <f t="shared" si="211"/>
        <v>0.78410061330642011</v>
      </c>
      <c r="I160" s="1">
        <f t="shared" si="211"/>
        <v>0.77827320632346897</v>
      </c>
      <c r="J160" s="1">
        <f t="shared" si="211"/>
        <v>0.83621502672116077</v>
      </c>
      <c r="K160" s="1">
        <f t="shared" si="211"/>
        <v>1.1856474258970402</v>
      </c>
      <c r="L160" s="1">
        <f t="shared" si="211"/>
        <v>0.93912397921306323</v>
      </c>
      <c r="M160" s="1">
        <f t="shared" si="211"/>
        <v>0.57231954507933636</v>
      </c>
      <c r="N160" s="1">
        <f t="shared" si="211"/>
        <v>0.58111380145278702</v>
      </c>
      <c r="O160" s="1">
        <f t="shared" si="211"/>
        <v>0.77697841726618577</v>
      </c>
      <c r="P160" s="1">
        <f t="shared" si="211"/>
        <v>1.1946291881039037</v>
      </c>
      <c r="Q160" s="1">
        <f t="shared" si="211"/>
        <v>1.0209769693413533</v>
      </c>
      <c r="R160" s="1"/>
      <c r="S160" s="1"/>
      <c r="T160" s="1">
        <f t="shared" ref="T160:AK160" si="212">T159*100</f>
        <v>0.49647243271492014</v>
      </c>
      <c r="U160" s="1">
        <f t="shared" si="212"/>
        <v>0.55934358026118736</v>
      </c>
      <c r="V160" s="1">
        <f t="shared" si="212"/>
        <v>0.71146969835886009</v>
      </c>
      <c r="W160" s="1">
        <f t="shared" si="212"/>
        <v>1.0199203187251018</v>
      </c>
      <c r="X160" s="1">
        <f t="shared" si="212"/>
        <v>0.57024530105128957</v>
      </c>
      <c r="Y160" s="1">
        <f t="shared" si="212"/>
        <v>1.3731060606060594</v>
      </c>
      <c r="Z160" s="1">
        <f t="shared" si="212"/>
        <v>1.552018703354014</v>
      </c>
      <c r="AA160" s="1">
        <f t="shared" si="212"/>
        <v>1.3766919775503461</v>
      </c>
      <c r="AB160" s="1">
        <f t="shared" si="212"/>
        <v>0.5632949727437887</v>
      </c>
      <c r="AC160" s="1">
        <f t="shared" si="212"/>
        <v>1.278784521642796</v>
      </c>
      <c r="AD160" s="1">
        <f t="shared" si="212"/>
        <v>0.69070594210258607</v>
      </c>
      <c r="AE160" s="1">
        <f t="shared" si="212"/>
        <v>0.98989692825798614</v>
      </c>
      <c r="AF160" s="1">
        <f t="shared" si="212"/>
        <v>1.0217681030653079</v>
      </c>
      <c r="AG160" s="1">
        <f t="shared" si="212"/>
        <v>0.67978533094812166</v>
      </c>
      <c r="AH160" s="1">
        <f t="shared" si="212"/>
        <v>0.90552090552091047</v>
      </c>
      <c r="AI160" s="1">
        <f t="shared" si="212"/>
        <v>1.4912407702330948</v>
      </c>
      <c r="AJ160" s="1">
        <f t="shared" si="212"/>
        <v>0.74417469806026537</v>
      </c>
      <c r="AK160" s="1">
        <f t="shared" si="212"/>
        <v>0.34068695895000994</v>
      </c>
      <c r="AL160" s="1"/>
      <c r="AM160" s="1"/>
      <c r="AN160" s="1">
        <f t="shared" ref="AN160:BD160" si="213">AN159*100</f>
        <v>0.45477513895907068</v>
      </c>
      <c r="AO160" s="1">
        <f t="shared" si="213"/>
        <v>1.6090877151891416</v>
      </c>
      <c r="AP160" s="1">
        <f t="shared" si="213"/>
        <v>0.75406367221314097</v>
      </c>
      <c r="AQ160" s="1">
        <f t="shared" si="213"/>
        <v>0.5939226519337012</v>
      </c>
      <c r="AR160" s="1">
        <f t="shared" si="213"/>
        <v>1.1263073209975853</v>
      </c>
      <c r="AS160" s="1">
        <f t="shared" si="213"/>
        <v>1.6409189145921705</v>
      </c>
      <c r="AT160" s="1">
        <f t="shared" si="213"/>
        <v>0.50823338076845082</v>
      </c>
      <c r="AU160" s="1">
        <f t="shared" si="213"/>
        <v>1.2853130679002169</v>
      </c>
      <c r="AV160" s="1">
        <f t="shared" si="213"/>
        <v>0.63871601703242797</v>
      </c>
      <c r="AW160" s="1">
        <f t="shared" si="213"/>
        <v>1.1919241060569223</v>
      </c>
      <c r="AX160" s="1">
        <f t="shared" si="213"/>
        <v>0.29707955689828885</v>
      </c>
      <c r="AY160" s="1">
        <f t="shared" si="213"/>
        <v>1.9122700626642379</v>
      </c>
      <c r="AZ160" s="1">
        <f t="shared" si="213"/>
        <v>0.89639115250291157</v>
      </c>
      <c r="BA160" s="1">
        <f t="shared" si="213"/>
        <v>0.47377326565143779</v>
      </c>
      <c r="BB160" s="1">
        <f t="shared" si="213"/>
        <v>0.32191981270119951</v>
      </c>
      <c r="BC160" s="1">
        <f t="shared" si="213"/>
        <v>1.7843866171003697</v>
      </c>
      <c r="BD160" s="1">
        <f t="shared" si="213"/>
        <v>0.86908891729048898</v>
      </c>
      <c r="BE160" s="1"/>
      <c r="BF160" s="1"/>
      <c r="BG160" s="1"/>
      <c r="BH160" s="1"/>
      <c r="BI160" s="1">
        <f t="shared" ref="BI160:BW160" si="214">BI159*100</f>
        <v>0.96376399165244131</v>
      </c>
      <c r="BJ160" s="1">
        <f t="shared" si="214"/>
        <v>1.355538871066823</v>
      </c>
      <c r="BK160" s="1">
        <f t="shared" si="214"/>
        <v>1.0117348556929935</v>
      </c>
      <c r="BL160" s="1">
        <f t="shared" si="214"/>
        <v>0.95025153717160538</v>
      </c>
      <c r="BM160" s="1">
        <f t="shared" si="214"/>
        <v>0.56680161943319896</v>
      </c>
      <c r="BN160" s="1">
        <f t="shared" si="214"/>
        <v>1.4429530201342269</v>
      </c>
      <c r="BO160" s="1">
        <f t="shared" si="214"/>
        <v>0.96059915337023893</v>
      </c>
      <c r="BP160" s="1">
        <f t="shared" si="214"/>
        <v>1.1573350015639681</v>
      </c>
      <c r="BQ160" s="1">
        <f t="shared" si="214"/>
        <v>1.4179841897233221</v>
      </c>
      <c r="BR160" s="1">
        <f t="shared" si="214"/>
        <v>0.75990299110751369</v>
      </c>
      <c r="BS160" s="1">
        <f t="shared" si="214"/>
        <v>0.86908284023668592</v>
      </c>
      <c r="BT160" s="1">
        <f t="shared" si="214"/>
        <v>0.68649045521291985</v>
      </c>
      <c r="BU160" s="1">
        <f t="shared" si="214"/>
        <v>0.41836141778036184</v>
      </c>
      <c r="BV160" s="1">
        <f t="shared" si="214"/>
        <v>1.5577190542420065</v>
      </c>
      <c r="BW160" s="1">
        <f t="shared" si="214"/>
        <v>1.4762741652021105</v>
      </c>
      <c r="BX160" s="1"/>
      <c r="BY160" s="1"/>
      <c r="BZ160" s="1"/>
      <c r="CA160" s="1"/>
      <c r="CB160" s="1">
        <f>AVERAGE(B160:CA160)</f>
        <v>1.0032190604389759</v>
      </c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4">
      <c r="A161" s="1" t="s">
        <v>222</v>
      </c>
      <c r="B161" s="4">
        <f t="shared" ref="B161:BL161" si="215">((POWER(ABS(B156-B146), 2))+(POWER(ABS(B156-B147), 2))+(POWER(ABS(B156-B148), 2))+(POWER(ABS(B156-B149), 2))+(POWER(ABS(B156-B150), 2))+(POWER(ABS(B156-B151), 2))+(POWER(ABS(B156-B152), 2))+(POWER(ABS(B156-B153), 2))+(POWER(ABS(B156-B154), 2))+(POWER(ABS(B156-B155), 2)))</f>
        <v>0.11796000000000061</v>
      </c>
      <c r="C161" s="4">
        <f t="shared" si="215"/>
        <v>1.1989600000000018</v>
      </c>
      <c r="D161" s="4">
        <f t="shared" si="215"/>
        <v>0.35360999999999915</v>
      </c>
      <c r="E161" s="4">
        <f t="shared" si="215"/>
        <v>0.32580999999999888</v>
      </c>
      <c r="F161" s="4">
        <f t="shared" si="215"/>
        <v>0.7098899999999998</v>
      </c>
      <c r="G161" s="4">
        <f t="shared" si="215"/>
        <v>0.57205000000000095</v>
      </c>
      <c r="H161" s="4">
        <f t="shared" si="215"/>
        <v>0.13109000000000015</v>
      </c>
      <c r="I161" s="4">
        <f t="shared" si="215"/>
        <v>0.14224999999999954</v>
      </c>
      <c r="J161" s="4">
        <f t="shared" si="215"/>
        <v>9.7209999999999963E-2</v>
      </c>
      <c r="K161" s="4">
        <f t="shared" si="215"/>
        <v>0.15665000000000068</v>
      </c>
      <c r="L161" s="4">
        <f t="shared" si="215"/>
        <v>0.13883999999999935</v>
      </c>
      <c r="M161" s="4">
        <f t="shared" si="215"/>
        <v>4.8210000000000273E-2</v>
      </c>
      <c r="N161" s="4">
        <f t="shared" si="215"/>
        <v>3.5999999999999879E-2</v>
      </c>
      <c r="O161" s="4">
        <f t="shared" si="215"/>
        <v>4.2799999999999866E-2</v>
      </c>
      <c r="P161" s="4">
        <f t="shared" si="215"/>
        <v>0.19928999999999988</v>
      </c>
      <c r="Q161" s="4">
        <f t="shared" si="215"/>
        <v>9.1410000000000116E-2</v>
      </c>
      <c r="R161" s="4"/>
      <c r="S161" s="4"/>
      <c r="T161" s="4">
        <f t="shared" si="215"/>
        <v>2.423999999999998E-2</v>
      </c>
      <c r="U161" s="4">
        <f t="shared" si="215"/>
        <v>3.4410000000000343E-2</v>
      </c>
      <c r="V161" s="4">
        <f t="shared" si="215"/>
        <v>6.9610000000000755E-2</v>
      </c>
      <c r="W161" s="4">
        <f t="shared" si="215"/>
        <v>0.28540000000000049</v>
      </c>
      <c r="X161" s="4">
        <f t="shared" si="215"/>
        <v>0.11644000000000039</v>
      </c>
      <c r="Y161" s="4">
        <f t="shared" si="215"/>
        <v>0.3663599999999998</v>
      </c>
      <c r="Z161" s="4">
        <f t="shared" si="215"/>
        <v>0.59729000000000032</v>
      </c>
      <c r="AA161" s="4">
        <f t="shared" si="215"/>
        <v>0.32423999999999958</v>
      </c>
      <c r="AB161" s="4">
        <f t="shared" si="215"/>
        <v>8.9559999999999765E-2</v>
      </c>
      <c r="AC161" s="4">
        <f t="shared" si="215"/>
        <v>0.43720999999999999</v>
      </c>
      <c r="AD161" s="4">
        <f t="shared" si="215"/>
        <v>7.425000000000008E-2</v>
      </c>
      <c r="AE161" s="4">
        <f t="shared" si="215"/>
        <v>0.13069000000000014</v>
      </c>
      <c r="AF161" s="4">
        <f t="shared" si="215"/>
        <v>0.17305000000000009</v>
      </c>
      <c r="AG161" s="4">
        <f t="shared" si="215"/>
        <v>7.49999999999999E-2</v>
      </c>
      <c r="AH161" s="4">
        <f t="shared" si="215"/>
        <v>7.6160000000000436E-2</v>
      </c>
      <c r="AI161" s="4">
        <f t="shared" si="215"/>
        <v>0.13040999999999975</v>
      </c>
      <c r="AJ161" s="4">
        <f t="shared" si="215"/>
        <v>5.9209999999999617E-2</v>
      </c>
      <c r="AK161" s="4">
        <f t="shared" si="215"/>
        <v>1.1159999999999991E-2</v>
      </c>
      <c r="AL161" s="4"/>
      <c r="AM161" s="4"/>
      <c r="AN161" s="4">
        <f t="shared" si="215"/>
        <v>1.6240000000000043E-2</v>
      </c>
      <c r="AO161" s="4">
        <f t="shared" si="215"/>
        <v>0.2760900000000005</v>
      </c>
      <c r="AP161" s="4">
        <f t="shared" si="215"/>
        <v>8.0610000000000792E-2</v>
      </c>
      <c r="AQ161" s="4">
        <f t="shared" si="215"/>
        <v>0.14920000000000022</v>
      </c>
      <c r="AR161" s="4">
        <f t="shared" si="215"/>
        <v>0.29919999999999969</v>
      </c>
      <c r="AS161" s="4">
        <f t="shared" si="215"/>
        <v>0.55280999999999991</v>
      </c>
      <c r="AT161" s="4">
        <f t="shared" si="215"/>
        <v>3.47600000000002E-2</v>
      </c>
      <c r="AU161" s="4">
        <f t="shared" si="215"/>
        <v>0.32604000000000094</v>
      </c>
      <c r="AV161" s="4">
        <f t="shared" si="215"/>
        <v>8.0359999999999987E-2</v>
      </c>
      <c r="AW161" s="4">
        <f t="shared" si="215"/>
        <v>0.28461000000000092</v>
      </c>
      <c r="AX161" s="4">
        <f t="shared" si="215"/>
        <v>7.440000000000049E-3</v>
      </c>
      <c r="AY161" s="4">
        <f t="shared" si="215"/>
        <v>0.63244000000000056</v>
      </c>
      <c r="AZ161" s="4">
        <f t="shared" si="215"/>
        <v>0.13876000000000047</v>
      </c>
      <c r="BA161" s="4">
        <f t="shared" si="215"/>
        <v>7.1359999999999757E-2</v>
      </c>
      <c r="BB161" s="4">
        <f t="shared" si="215"/>
        <v>6.4400000000000212E-3</v>
      </c>
      <c r="BC161" s="4">
        <f t="shared" si="215"/>
        <v>0.35479999999999995</v>
      </c>
      <c r="BD161" s="4">
        <f t="shared" si="215"/>
        <v>3.5810000000000113E-2</v>
      </c>
      <c r="BE161" s="4"/>
      <c r="BF161" s="4"/>
      <c r="BG161" s="4"/>
      <c r="BH161" s="4"/>
      <c r="BI161" s="4">
        <f t="shared" si="215"/>
        <v>0.16815999999999931</v>
      </c>
      <c r="BJ161" s="4">
        <f t="shared" si="215"/>
        <v>0.52669000000000077</v>
      </c>
      <c r="BK161" s="4">
        <f t="shared" si="215"/>
        <v>0.23615999999999993</v>
      </c>
      <c r="BL161" s="4">
        <f t="shared" si="215"/>
        <v>0.28461000000000097</v>
      </c>
      <c r="BM161" s="4">
        <f t="shared" ref="BM161:BW161" si="216">((POWER(ABS(BM156-BM146), 2))+(POWER(ABS(BM156-BM147), 2))+(POWER(ABS(BM156-BM148), 2))+(POWER(ABS(BM156-BM149), 2))+(POWER(ABS(BM156-BM150), 2))+(POWER(ABS(BM156-BM151), 2))+(POWER(ABS(BM156-BM152), 2))+(POWER(ABS(BM156-BM153), 2))+(POWER(ABS(BM156-BM154), 2))+(POWER(ABS(BM156-BM155), 2)))</f>
        <v>4.7399999999999866E-2</v>
      </c>
      <c r="BN161" s="4">
        <f t="shared" si="216"/>
        <v>0.57399999999999984</v>
      </c>
      <c r="BO161" s="4">
        <f t="shared" si="216"/>
        <v>0.15844000000000047</v>
      </c>
      <c r="BP161" s="4">
        <f t="shared" si="216"/>
        <v>0.25056000000000084</v>
      </c>
      <c r="BQ161" s="4">
        <f t="shared" si="216"/>
        <v>0.14664000000000033</v>
      </c>
      <c r="BR161" s="4">
        <f t="shared" si="216"/>
        <v>0.10944000000000047</v>
      </c>
      <c r="BS161" s="4">
        <f t="shared" si="216"/>
        <v>0.1228399999999998</v>
      </c>
      <c r="BT161" s="4">
        <f t="shared" si="216"/>
        <v>7.4640000000000026E-2</v>
      </c>
      <c r="BU161" s="4">
        <f t="shared" si="216"/>
        <v>1.2440000000000048E-2</v>
      </c>
      <c r="BV161" s="4">
        <f t="shared" si="216"/>
        <v>0.2850899999999999</v>
      </c>
      <c r="BW161" s="4">
        <f t="shared" si="216"/>
        <v>9.459999999999992E-2</v>
      </c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</row>
    <row r="162" spans="1:256" x14ac:dyDescent="0.4">
      <c r="A162" s="1"/>
      <c r="B162" s="4">
        <f t="shared" ref="B162:Q162" si="217">B161/9</f>
        <v>1.3106666666666733E-2</v>
      </c>
      <c r="C162" s="4">
        <f t="shared" si="217"/>
        <v>0.13321777777777799</v>
      </c>
      <c r="D162" s="4">
        <f t="shared" si="217"/>
        <v>3.9289999999999908E-2</v>
      </c>
      <c r="E162" s="4">
        <f t="shared" si="217"/>
        <v>3.620111111111099E-2</v>
      </c>
      <c r="F162" s="4">
        <f t="shared" si="217"/>
        <v>7.887666666666665E-2</v>
      </c>
      <c r="G162" s="4">
        <f t="shared" si="217"/>
        <v>6.3561111111111221E-2</v>
      </c>
      <c r="H162" s="4">
        <f t="shared" si="217"/>
        <v>1.4565555555555573E-2</v>
      </c>
      <c r="I162" s="4">
        <f t="shared" si="217"/>
        <v>1.5805555555555503E-2</v>
      </c>
      <c r="J162" s="4">
        <f t="shared" si="217"/>
        <v>1.0801111111111107E-2</v>
      </c>
      <c r="K162" s="4">
        <f t="shared" si="217"/>
        <v>1.7405555555555632E-2</v>
      </c>
      <c r="L162" s="4">
        <f t="shared" si="217"/>
        <v>1.5426666666666596E-2</v>
      </c>
      <c r="M162" s="4">
        <f t="shared" si="217"/>
        <v>5.3566666666666971E-3</v>
      </c>
      <c r="N162" s="4">
        <f t="shared" si="217"/>
        <v>3.9999999999999862E-3</v>
      </c>
      <c r="O162" s="4">
        <f t="shared" si="217"/>
        <v>4.7555555555555407E-3</v>
      </c>
      <c r="P162" s="4">
        <f t="shared" si="217"/>
        <v>2.214333333333332E-2</v>
      </c>
      <c r="Q162" s="4">
        <f t="shared" si="217"/>
        <v>1.015666666666668E-2</v>
      </c>
      <c r="R162" s="4"/>
      <c r="S162" s="4"/>
      <c r="T162" s="4">
        <f t="shared" ref="T162:AK162" si="218">T161/9</f>
        <v>2.693333333333331E-3</v>
      </c>
      <c r="U162" s="4">
        <f t="shared" si="218"/>
        <v>3.8233333333333713E-3</v>
      </c>
      <c r="V162" s="4">
        <f t="shared" si="218"/>
        <v>7.7344444444445281E-3</v>
      </c>
      <c r="W162" s="4">
        <f t="shared" si="218"/>
        <v>3.1711111111111162E-2</v>
      </c>
      <c r="X162" s="4">
        <f t="shared" si="218"/>
        <v>1.2937777777777821E-2</v>
      </c>
      <c r="Y162" s="4">
        <f t="shared" si="218"/>
        <v>4.0706666666666641E-2</v>
      </c>
      <c r="Z162" s="4">
        <f t="shared" si="218"/>
        <v>6.6365555555555594E-2</v>
      </c>
      <c r="AA162" s="4">
        <f t="shared" si="218"/>
        <v>3.6026666666666624E-2</v>
      </c>
      <c r="AB162" s="4">
        <f t="shared" si="218"/>
        <v>9.9511111111110842E-3</v>
      </c>
      <c r="AC162" s="4">
        <f t="shared" si="218"/>
        <v>4.8578888888888887E-2</v>
      </c>
      <c r="AD162" s="4">
        <f t="shared" si="218"/>
        <v>8.2500000000000091E-3</v>
      </c>
      <c r="AE162" s="4">
        <f t="shared" si="218"/>
        <v>1.4521111111111127E-2</v>
      </c>
      <c r="AF162" s="4">
        <f t="shared" si="218"/>
        <v>1.9227777777777788E-2</v>
      </c>
      <c r="AG162" s="4">
        <f t="shared" si="218"/>
        <v>8.3333333333333228E-3</v>
      </c>
      <c r="AH162" s="4">
        <f t="shared" si="218"/>
        <v>8.4622222222222702E-3</v>
      </c>
      <c r="AI162" s="4">
        <f t="shared" si="218"/>
        <v>1.4489999999999972E-2</v>
      </c>
      <c r="AJ162" s="4">
        <f t="shared" si="218"/>
        <v>6.578888888888846E-3</v>
      </c>
      <c r="AK162" s="4">
        <f t="shared" si="218"/>
        <v>1.2399999999999989E-3</v>
      </c>
      <c r="AL162" s="4"/>
      <c r="AM162" s="4"/>
      <c r="AN162" s="4">
        <f t="shared" ref="AN162:BD162" si="219">AN161/9</f>
        <v>1.8044444444444492E-3</v>
      </c>
      <c r="AO162" s="4">
        <f t="shared" si="219"/>
        <v>3.0676666666666724E-2</v>
      </c>
      <c r="AP162" s="4">
        <f t="shared" si="219"/>
        <v>8.9566666666667551E-3</v>
      </c>
      <c r="AQ162" s="4">
        <f t="shared" si="219"/>
        <v>1.6577777777777802E-2</v>
      </c>
      <c r="AR162" s="4">
        <f t="shared" si="219"/>
        <v>3.324444444444441E-2</v>
      </c>
      <c r="AS162" s="4">
        <f t="shared" si="219"/>
        <v>6.1423333333333323E-2</v>
      </c>
      <c r="AT162" s="4">
        <f t="shared" si="219"/>
        <v>3.8622222222222443E-3</v>
      </c>
      <c r="AU162" s="4">
        <f t="shared" si="219"/>
        <v>3.6226666666666768E-2</v>
      </c>
      <c r="AV162" s="4">
        <f t="shared" si="219"/>
        <v>8.9288888888888873E-3</v>
      </c>
      <c r="AW162" s="4">
        <f t="shared" si="219"/>
        <v>3.1623333333333434E-2</v>
      </c>
      <c r="AX162" s="4">
        <f t="shared" si="219"/>
        <v>8.2666666666667216E-4</v>
      </c>
      <c r="AY162" s="4">
        <f t="shared" si="219"/>
        <v>7.0271111111111173E-2</v>
      </c>
      <c r="AZ162" s="4">
        <f t="shared" si="219"/>
        <v>1.5417777777777829E-2</v>
      </c>
      <c r="BA162" s="4">
        <f t="shared" si="219"/>
        <v>7.9288888888888621E-3</v>
      </c>
      <c r="BB162" s="4">
        <f t="shared" si="219"/>
        <v>7.1555555555555793E-4</v>
      </c>
      <c r="BC162" s="4">
        <f t="shared" si="219"/>
        <v>3.942222222222222E-2</v>
      </c>
      <c r="BD162" s="4">
        <f t="shared" si="219"/>
        <v>3.9788888888889016E-3</v>
      </c>
      <c r="BE162" s="4"/>
      <c r="BF162" s="4"/>
      <c r="BG162" s="4"/>
      <c r="BH162" s="4"/>
      <c r="BI162" s="4">
        <f t="shared" ref="BI162:BW162" si="220">BI161/9</f>
        <v>1.8684444444444368E-2</v>
      </c>
      <c r="BJ162" s="4">
        <f t="shared" si="220"/>
        <v>5.8521111111111197E-2</v>
      </c>
      <c r="BK162" s="4">
        <f t="shared" si="220"/>
        <v>2.6239999999999992E-2</v>
      </c>
      <c r="BL162" s="4">
        <f t="shared" si="220"/>
        <v>3.1623333333333441E-2</v>
      </c>
      <c r="BM162" s="4">
        <f t="shared" si="220"/>
        <v>5.2666666666666521E-3</v>
      </c>
      <c r="BN162" s="4">
        <f t="shared" si="220"/>
        <v>6.3777777777777767E-2</v>
      </c>
      <c r="BO162" s="4">
        <f t="shared" si="220"/>
        <v>1.7604444444444495E-2</v>
      </c>
      <c r="BP162" s="4">
        <f t="shared" si="220"/>
        <v>2.7840000000000094E-2</v>
      </c>
      <c r="BQ162" s="4">
        <f t="shared" si="220"/>
        <v>1.6293333333333368E-2</v>
      </c>
      <c r="BR162" s="4">
        <f t="shared" si="220"/>
        <v>1.2160000000000053E-2</v>
      </c>
      <c r="BS162" s="4">
        <f t="shared" si="220"/>
        <v>1.3648888888888867E-2</v>
      </c>
      <c r="BT162" s="4">
        <f t="shared" si="220"/>
        <v>8.2933333333333366E-3</v>
      </c>
      <c r="BU162" s="4">
        <f t="shared" si="220"/>
        <v>1.3822222222222276E-3</v>
      </c>
      <c r="BV162" s="4">
        <f t="shared" si="220"/>
        <v>3.1676666666666659E-2</v>
      </c>
      <c r="BW162" s="4">
        <f t="shared" si="220"/>
        <v>1.0511111111111103E-2</v>
      </c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</row>
    <row r="163" spans="1:256" x14ac:dyDescent="0.4">
      <c r="A163" s="1" t="s">
        <v>223</v>
      </c>
      <c r="B163" s="2">
        <f t="shared" ref="B163:Q163" si="221">SQRT(B162)/SQRT(10)</f>
        <v>3.6203130619694664E-2</v>
      </c>
      <c r="C163" s="2">
        <f t="shared" si="221"/>
        <v>0.11542000596853995</v>
      </c>
      <c r="D163" s="2">
        <f t="shared" si="221"/>
        <v>6.268173577685919E-2</v>
      </c>
      <c r="E163" s="2">
        <f t="shared" si="221"/>
        <v>6.016735918345676E-2</v>
      </c>
      <c r="F163" s="2">
        <f t="shared" si="221"/>
        <v>8.8812536652584498E-2</v>
      </c>
      <c r="G163" s="2">
        <f t="shared" si="221"/>
        <v>7.9725222552910577E-2</v>
      </c>
      <c r="H163" s="2">
        <f t="shared" si="221"/>
        <v>3.8164847118199716E-2</v>
      </c>
      <c r="I163" s="2">
        <f t="shared" si="221"/>
        <v>3.9756201472921811E-2</v>
      </c>
      <c r="J163" s="2">
        <f t="shared" si="221"/>
        <v>3.2865043908552903E-2</v>
      </c>
      <c r="K163" s="2">
        <f t="shared" si="221"/>
        <v>4.1719965910287642E-2</v>
      </c>
      <c r="L163" s="2">
        <f t="shared" si="221"/>
        <v>3.9276795524414404E-2</v>
      </c>
      <c r="M163" s="2">
        <f t="shared" si="221"/>
        <v>2.314447378245333E-2</v>
      </c>
      <c r="N163" s="2">
        <f t="shared" si="221"/>
        <v>1.9999999999999962E-2</v>
      </c>
      <c r="O163" s="2">
        <f t="shared" si="221"/>
        <v>2.1807236311728134E-2</v>
      </c>
      <c r="P163" s="2">
        <f t="shared" si="221"/>
        <v>4.7056703383612966E-2</v>
      </c>
      <c r="Q163" s="2">
        <f t="shared" si="221"/>
        <v>3.1869525673700695E-2</v>
      </c>
      <c r="R163" s="2"/>
      <c r="S163" s="2"/>
      <c r="T163" s="2">
        <f t="shared" ref="T163:AK163" si="222">SQRT(T162)/SQRT(10)</f>
        <v>1.6411378166788219E-2</v>
      </c>
      <c r="U163" s="2">
        <f t="shared" si="222"/>
        <v>1.955334583475005E-2</v>
      </c>
      <c r="V163" s="2">
        <f t="shared" si="222"/>
        <v>2.7810869178155017E-2</v>
      </c>
      <c r="W163" s="2">
        <f t="shared" si="222"/>
        <v>5.6312619465898724E-2</v>
      </c>
      <c r="X163" s="2">
        <f t="shared" si="222"/>
        <v>3.5969122560576619E-2</v>
      </c>
      <c r="Y163" s="2">
        <f t="shared" si="222"/>
        <v>6.3801776359805717E-2</v>
      </c>
      <c r="Z163" s="2">
        <f t="shared" si="222"/>
        <v>8.1465057267245303E-2</v>
      </c>
      <c r="AA163" s="2">
        <f t="shared" si="222"/>
        <v>6.0022218108519293E-2</v>
      </c>
      <c r="AB163" s="2">
        <f t="shared" si="222"/>
        <v>3.1545381771522565E-2</v>
      </c>
      <c r="AC163" s="2">
        <f t="shared" si="222"/>
        <v>6.9698557294171362E-2</v>
      </c>
      <c r="AD163" s="2">
        <f t="shared" si="222"/>
        <v>2.8722813232690155E-2</v>
      </c>
      <c r="AE163" s="2">
        <f t="shared" si="222"/>
        <v>3.8106575693849905E-2</v>
      </c>
      <c r="AF163" s="2">
        <f t="shared" si="222"/>
        <v>4.3849490051513465E-2</v>
      </c>
      <c r="AG163" s="2">
        <f t="shared" si="222"/>
        <v>2.8867513459481266E-2</v>
      </c>
      <c r="AH163" s="2">
        <f t="shared" si="222"/>
        <v>2.9089898972361986E-2</v>
      </c>
      <c r="AI163" s="2">
        <f t="shared" si="222"/>
        <v>3.8065732621348519E-2</v>
      </c>
      <c r="AJ163" s="2">
        <f t="shared" si="222"/>
        <v>2.5649344804280761E-2</v>
      </c>
      <c r="AK163" s="2">
        <f t="shared" si="222"/>
        <v>1.1135528725660039E-2</v>
      </c>
      <c r="AL163" s="2"/>
      <c r="AM163" s="2"/>
      <c r="AN163" s="2">
        <f t="shared" ref="AN163:BD163" si="223">SQRT(AN162)/SQRT(10)</f>
        <v>1.3432961119739939E-2</v>
      </c>
      <c r="AO163" s="2">
        <f t="shared" si="223"/>
        <v>5.538652062250049E-2</v>
      </c>
      <c r="AP163" s="2">
        <f t="shared" si="223"/>
        <v>2.9927690633703687E-2</v>
      </c>
      <c r="AQ163" s="2">
        <f t="shared" si="223"/>
        <v>4.0715817292273283E-2</v>
      </c>
      <c r="AR163" s="2">
        <f t="shared" si="223"/>
        <v>5.7657995494505711E-2</v>
      </c>
      <c r="AS163" s="2">
        <f t="shared" si="223"/>
        <v>7.8373039582073964E-2</v>
      </c>
      <c r="AT163" s="2">
        <f t="shared" si="223"/>
        <v>1.9652537297311621E-2</v>
      </c>
      <c r="AU163" s="2">
        <f t="shared" si="223"/>
        <v>6.0188592496142293E-2</v>
      </c>
      <c r="AV163" s="2">
        <f t="shared" si="223"/>
        <v>2.9881246441353291E-2</v>
      </c>
      <c r="AW163" s="2">
        <f t="shared" si="223"/>
        <v>5.6234627529070942E-2</v>
      </c>
      <c r="AX163" s="2">
        <f t="shared" si="223"/>
        <v>9.0921211313239342E-3</v>
      </c>
      <c r="AY163" s="2">
        <f t="shared" si="223"/>
        <v>8.3827865958230843E-2</v>
      </c>
      <c r="AZ163" s="2">
        <f t="shared" si="223"/>
        <v>3.9265478193672654E-2</v>
      </c>
      <c r="BA163" s="2">
        <f t="shared" si="223"/>
        <v>2.8158282775923787E-2</v>
      </c>
      <c r="BB163" s="2">
        <f t="shared" si="223"/>
        <v>8.4590516936330282E-3</v>
      </c>
      <c r="BC163" s="2">
        <f t="shared" si="223"/>
        <v>6.2787118282512544E-2</v>
      </c>
      <c r="BD163" s="2">
        <f t="shared" si="223"/>
        <v>1.9947152400502939E-2</v>
      </c>
      <c r="BE163" s="2"/>
      <c r="BF163" s="2"/>
      <c r="BG163" s="2"/>
      <c r="BH163" s="2"/>
      <c r="BI163" s="2">
        <f t="shared" ref="BI163:BW163" si="224">SQRT(BI162)/SQRT(10)</f>
        <v>4.3225506873192786E-2</v>
      </c>
      <c r="BJ163" s="2">
        <f t="shared" si="224"/>
        <v>7.6499092224098439E-2</v>
      </c>
      <c r="BK163" s="2">
        <f t="shared" si="224"/>
        <v>5.1224993899462778E-2</v>
      </c>
      <c r="BL163" s="2">
        <f t="shared" si="224"/>
        <v>5.6234627529070942E-2</v>
      </c>
      <c r="BM163" s="2">
        <f t="shared" si="224"/>
        <v>2.2949219304077974E-2</v>
      </c>
      <c r="BN163" s="2">
        <f t="shared" si="224"/>
        <v>7.9860990338072924E-2</v>
      </c>
      <c r="BO163" s="2">
        <f t="shared" si="224"/>
        <v>4.1957650606825561E-2</v>
      </c>
      <c r="BP163" s="2">
        <f t="shared" si="224"/>
        <v>5.2763623833091758E-2</v>
      </c>
      <c r="BQ163" s="2">
        <f t="shared" si="224"/>
        <v>4.0365001341921648E-2</v>
      </c>
      <c r="BR163" s="2">
        <f t="shared" si="224"/>
        <v>3.4871191548325464E-2</v>
      </c>
      <c r="BS163" s="2">
        <f t="shared" si="224"/>
        <v>3.6944402673326396E-2</v>
      </c>
      <c r="BT163" s="2">
        <f t="shared" si="224"/>
        <v>2.8798148088606906E-2</v>
      </c>
      <c r="BU163" s="2">
        <f t="shared" si="224"/>
        <v>1.1756794725698955E-2</v>
      </c>
      <c r="BV163" s="2">
        <f t="shared" si="224"/>
        <v>5.6282027918925108E-2</v>
      </c>
      <c r="BW163" s="2">
        <f t="shared" si="224"/>
        <v>3.2420843775434194E-2</v>
      </c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</row>
    <row r="164" spans="1:256" x14ac:dyDescent="0.4">
      <c r="A164" t="s">
        <v>118</v>
      </c>
      <c r="B164">
        <v>11.87</v>
      </c>
      <c r="C164">
        <v>11.78</v>
      </c>
      <c r="D164">
        <v>13.11</v>
      </c>
      <c r="E164">
        <v>12.21</v>
      </c>
      <c r="V164">
        <v>12.26</v>
      </c>
      <c r="W164">
        <v>10.93</v>
      </c>
      <c r="X164">
        <v>13.54</v>
      </c>
      <c r="Y164">
        <v>12.33</v>
      </c>
    </row>
    <row r="165" spans="1:256" x14ac:dyDescent="0.4">
      <c r="B165">
        <v>11.66</v>
      </c>
      <c r="C165">
        <v>11.64</v>
      </c>
      <c r="D165">
        <v>13.13</v>
      </c>
      <c r="E165">
        <v>12.33</v>
      </c>
      <c r="V165">
        <v>12.28</v>
      </c>
      <c r="W165">
        <v>10.82</v>
      </c>
      <c r="X165">
        <v>13.47</v>
      </c>
      <c r="Y165">
        <v>12.34</v>
      </c>
    </row>
    <row r="166" spans="1:256" x14ac:dyDescent="0.4">
      <c r="B166">
        <v>11.83</v>
      </c>
      <c r="C166">
        <v>11.56</v>
      </c>
      <c r="D166">
        <v>13.16</v>
      </c>
      <c r="E166">
        <v>12.23</v>
      </c>
      <c r="V166">
        <v>12.24</v>
      </c>
      <c r="W166">
        <v>10.85</v>
      </c>
      <c r="X166">
        <v>13.51</v>
      </c>
      <c r="Y166">
        <v>12.38</v>
      </c>
    </row>
    <row r="167" spans="1:256" x14ac:dyDescent="0.4">
      <c r="B167">
        <v>11.74</v>
      </c>
      <c r="C167">
        <v>11.66</v>
      </c>
      <c r="D167">
        <v>13.11</v>
      </c>
      <c r="E167">
        <v>12.33</v>
      </c>
      <c r="V167">
        <v>12.38</v>
      </c>
      <c r="W167">
        <v>10.53</v>
      </c>
      <c r="X167">
        <v>13.42</v>
      </c>
      <c r="Y167">
        <v>12.39</v>
      </c>
    </row>
    <row r="168" spans="1:256" x14ac:dyDescent="0.4">
      <c r="B168">
        <v>11.96</v>
      </c>
      <c r="C168">
        <v>11.43</v>
      </c>
      <c r="D168">
        <v>13.11</v>
      </c>
      <c r="E168">
        <v>12.33</v>
      </c>
      <c r="V168">
        <v>12.42</v>
      </c>
      <c r="W168">
        <v>10.97</v>
      </c>
      <c r="X168">
        <v>13.35</v>
      </c>
      <c r="Y168">
        <v>12.22</v>
      </c>
    </row>
    <row r="169" spans="1:256" x14ac:dyDescent="0.4">
      <c r="B169">
        <v>11.83</v>
      </c>
      <c r="C169">
        <v>11.58</v>
      </c>
      <c r="D169">
        <v>13.21</v>
      </c>
      <c r="E169">
        <v>12.16</v>
      </c>
      <c r="V169">
        <v>12.31</v>
      </c>
      <c r="W169">
        <v>10.83</v>
      </c>
      <c r="X169">
        <v>13.39</v>
      </c>
      <c r="Y169">
        <v>12.27</v>
      </c>
    </row>
    <row r="170" spans="1:256" x14ac:dyDescent="0.4">
      <c r="B170">
        <v>11.68</v>
      </c>
      <c r="C170">
        <v>11.71</v>
      </c>
      <c r="D170">
        <v>13.13</v>
      </c>
      <c r="E170">
        <v>12.32</v>
      </c>
      <c r="V170">
        <v>12.31</v>
      </c>
      <c r="W170">
        <v>10.89</v>
      </c>
      <c r="X170">
        <v>13.23</v>
      </c>
      <c r="Y170">
        <v>12.31</v>
      </c>
    </row>
    <row r="171" spans="1:256" x14ac:dyDescent="0.4">
      <c r="B171">
        <v>11.86</v>
      </c>
      <c r="C171">
        <v>11.37</v>
      </c>
      <c r="D171">
        <v>13.15</v>
      </c>
      <c r="E171">
        <v>12.22</v>
      </c>
      <c r="V171">
        <v>12.27</v>
      </c>
      <c r="W171">
        <v>10.84</v>
      </c>
      <c r="X171">
        <v>13.43</v>
      </c>
      <c r="Y171">
        <v>12.31</v>
      </c>
    </row>
    <row r="172" spans="1:256" x14ac:dyDescent="0.4">
      <c r="B172">
        <v>11.83</v>
      </c>
      <c r="C172">
        <v>11.41</v>
      </c>
      <c r="D172">
        <v>13.11</v>
      </c>
      <c r="E172">
        <v>12.26</v>
      </c>
      <c r="V172">
        <v>12.33</v>
      </c>
      <c r="W172">
        <v>10.95</v>
      </c>
      <c r="X172">
        <v>13.53</v>
      </c>
      <c r="Y172">
        <v>12.39</v>
      </c>
    </row>
    <row r="173" spans="1:256" x14ac:dyDescent="0.4">
      <c r="B173">
        <v>11.96</v>
      </c>
      <c r="C173">
        <v>11.51</v>
      </c>
      <c r="D173">
        <v>12.94</v>
      </c>
      <c r="E173">
        <v>12.18</v>
      </c>
      <c r="V173">
        <v>12.25</v>
      </c>
      <c r="W173">
        <v>10.99</v>
      </c>
      <c r="X173">
        <v>13.35</v>
      </c>
      <c r="Y173">
        <v>12.36</v>
      </c>
    </row>
    <row r="174" spans="1:256" x14ac:dyDescent="0.4">
      <c r="A174" t="s">
        <v>84</v>
      </c>
      <c r="B174">
        <f>AVERAGE(B164:B173)</f>
        <v>11.821999999999999</v>
      </c>
      <c r="C174">
        <f>AVERAGE(C164:C173)</f>
        <v>11.565000000000001</v>
      </c>
      <c r="D174">
        <f>AVERAGE(D164:D173)</f>
        <v>13.116000000000003</v>
      </c>
      <c r="E174">
        <f>AVERAGE(E164:E173)</f>
        <v>12.257</v>
      </c>
      <c r="V174">
        <f>AVERAGE(V164:V173)</f>
        <v>12.305</v>
      </c>
      <c r="W174">
        <f>AVERAGE(W164:W173)</f>
        <v>10.860000000000001</v>
      </c>
      <c r="X174">
        <f>AVERAGE(X164:X173)</f>
        <v>13.422000000000001</v>
      </c>
      <c r="Y174">
        <f>AVERAGE(Y164:Y173)</f>
        <v>12.330000000000002</v>
      </c>
    </row>
    <row r="175" spans="1:256" x14ac:dyDescent="0.4">
      <c r="A175" t="s">
        <v>85</v>
      </c>
      <c r="B175">
        <f>(ABS(B174-B173)+ABS(B174-B172)+ABS(B174-B171)+ABS(B174-B170)+ABS(B174-B169)+ABS(B174-B168)+ABS(B174-B167)+ABS(B174-B166)+ABS(B174-B165)+ABS(B174-B164))</f>
        <v>0.77200000000000379</v>
      </c>
      <c r="C175">
        <f>(ABS(C174-C173)+ABS(C174-C172)+ABS(C174-C171)+ABS(C174-C170)+ABS(C174-C169)+ABS(C174-C168)+ABS(C174-C167)+ABS(C174-C166)+ABS(C174-C165)+ABS(C174-C164))</f>
        <v>1.0900000000000016</v>
      </c>
      <c r="D175">
        <f>(ABS(D174-D173)+ABS(D174-D172)+ABS(D174-D171)+ABS(D174-D170)+ABS(D174-D169)+ABS(D174-D168)+ABS(D174-D167)+ABS(D174-D166)+ABS(D174-D165)+ABS(D174-D164))</f>
        <v>0.40000000000000568</v>
      </c>
      <c r="E175">
        <f>(ABS(E174-E173)+ABS(E174-E172)+ABS(E174-E171)+ABS(E174-E170)+ABS(E174-E169)+ABS(E174-E168)+ABS(E174-E167)+ABS(E174-E166)+ABS(E174-E165)+ABS(E174-E164))</f>
        <v>0.56999999999999851</v>
      </c>
      <c r="V175">
        <f>(ABS(V174-V173)+ABS(V174-V172)+ABS(V174-V171)+ABS(V174-V170)+ABS(V174-V169)+ABS(V174-V168)+ABS(V174-V167)+ABS(V174-V166)+ABS(V174-V165)+ABS(V174-V164))</f>
        <v>0.45000000000000284</v>
      </c>
      <c r="W175">
        <f>(ABS(W174-W173)+ABS(W174-W172)+ABS(W174-W171)+ABS(W174-W170)+ABS(W174-W169)+ABS(W174-W168)+ABS(W174-W167)+ABS(W174-W166)+ABS(W174-W165)+ABS(W174-W164))</f>
        <v>0.86000000000000121</v>
      </c>
      <c r="X175">
        <f>(ABS(X174-X173)+ABS(X174-X172)+ABS(X174-X171)+ABS(X174-X170)+ABS(X174-X169)+ABS(X174-X168)+ABS(X174-X167)+ABS(X174-X166)+ABS(X174-X165)+ABS(X174-X164))</f>
        <v>0.73999999999999844</v>
      </c>
      <c r="Y175">
        <f>(ABS(Y174-Y173)+ABS(Y174-Y172)+ABS(Y174-Y171)+ABS(Y174-Y170)+ABS(Y174-Y169)+ABS(Y174-Y168)+ABS(Y174-Y167)+ABS(Y174-Y166)+ABS(Y174-Y165)+ABS(Y174-Y164))</f>
        <v>0.41999999999999993</v>
      </c>
    </row>
    <row r="176" spans="1:256" x14ac:dyDescent="0.4">
      <c r="B176">
        <f>B175/10</f>
        <v>7.7200000000000379E-2</v>
      </c>
      <c r="C176">
        <f>C175/10</f>
        <v>0.10900000000000017</v>
      </c>
      <c r="D176">
        <f>D175/10</f>
        <v>4.000000000000057E-2</v>
      </c>
      <c r="E176">
        <f>E175/10</f>
        <v>5.6999999999999849E-2</v>
      </c>
      <c r="V176">
        <f>V175/10</f>
        <v>4.5000000000000283E-2</v>
      </c>
      <c r="W176">
        <f>W175/10</f>
        <v>8.6000000000000118E-2</v>
      </c>
      <c r="X176">
        <f>X175/10</f>
        <v>7.3999999999999844E-2</v>
      </c>
      <c r="Y176">
        <f>Y175/10</f>
        <v>4.1999999999999996E-2</v>
      </c>
    </row>
    <row r="177" spans="1:256" x14ac:dyDescent="0.4">
      <c r="B177">
        <f>B176/B174</f>
        <v>6.5301979360514618E-3</v>
      </c>
      <c r="C177">
        <f>C176/C174</f>
        <v>9.4249891915261699E-3</v>
      </c>
      <c r="D177">
        <f>D176/D174</f>
        <v>3.0497102775236778E-3</v>
      </c>
      <c r="E177">
        <f>E176/E174</f>
        <v>4.6504038508607204E-3</v>
      </c>
      <c r="V177">
        <f>V176/V174</f>
        <v>3.6570499796830789E-3</v>
      </c>
      <c r="W177">
        <f>W176/W174</f>
        <v>7.9189686924493654E-3</v>
      </c>
      <c r="X177">
        <f>X176/X174</f>
        <v>5.5133363135151129E-3</v>
      </c>
      <c r="Y177">
        <f>Y176/Y174</f>
        <v>3.4063260340632595E-3</v>
      </c>
    </row>
    <row r="178" spans="1:256" x14ac:dyDescent="0.4">
      <c r="A178" s="1" t="s">
        <v>86</v>
      </c>
      <c r="B178" s="1">
        <f>B177*100</f>
        <v>0.65301979360514617</v>
      </c>
      <c r="C178" s="1">
        <f>C177*100</f>
        <v>0.94249891915261697</v>
      </c>
      <c r="D178" s="1">
        <f>D177*100</f>
        <v>0.30497102775236778</v>
      </c>
      <c r="E178" s="1">
        <f>E177*100</f>
        <v>0.46504038508607204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f>V177*100</f>
        <v>0.36570499796830791</v>
      </c>
      <c r="W178" s="1">
        <f>W177*100</f>
        <v>0.79189686924493652</v>
      </c>
      <c r="X178" s="1">
        <f>X177*100</f>
        <v>0.55133363135151126</v>
      </c>
      <c r="Y178" s="1">
        <f>Y177*100</f>
        <v>0.34063260340632595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>
        <f>AVERAGE(B178:CA178)</f>
        <v>0.55188727844591068</v>
      </c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4">
      <c r="A179" s="1" t="s">
        <v>222</v>
      </c>
      <c r="B179" s="4">
        <f>((POWER(ABS(B174-B164), 2))+(POWER(ABS(B174-B165), 2))+(POWER(ABS(B174-B166), 2))+(POWER(ABS(B174-B167), 2))+(POWER(ABS(B174-B168), 2))+(POWER(ABS(B174-B169), 2))+(POWER(ABS(B174-B170), 2))+(POWER(ABS(B174-B171), 2))+(POWER(ABS(B174-B172), 2))+(POWER(ABS(B174-B173), 2)))</f>
        <v>9.5160000000000342E-2</v>
      </c>
      <c r="C179" s="4">
        <f>((POWER(ABS(C174-C164), 2))+(POWER(ABS(C174-C165), 2))+(POWER(ABS(C174-C166), 2))+(POWER(ABS(C174-C167), 2))+(POWER(ABS(C174-C168), 2))+(POWER(ABS(C174-C169), 2))+(POWER(ABS(C174-C170), 2))+(POWER(ABS(C174-C171), 2))+(POWER(ABS(C174-C172), 2))+(POWER(ABS(C174-C173), 2)))</f>
        <v>0.16545000000000043</v>
      </c>
      <c r="D179" s="4">
        <f>((POWER(ABS(D174-D164), 2))+(POWER(ABS(D174-D165), 2))+(POWER(ABS(D174-D166), 2))+(POWER(ABS(D174-D167), 2))+(POWER(ABS(D174-D168), 2))+(POWER(ABS(D174-D169), 2))+(POWER(ABS(D174-D170), 2))+(POWER(ABS(D174-D171), 2))+(POWER(ABS(D174-D172), 2))+(POWER(ABS(D174-D173), 2)))</f>
        <v>4.3440000000000444E-2</v>
      </c>
      <c r="E179" s="4">
        <f>((POWER(ABS(E174-E164), 2))+(POWER(ABS(E174-E165), 2))+(POWER(ABS(E174-E166), 2))+(POWER(ABS(E174-E167), 2))+(POWER(ABS(E174-E168), 2))+(POWER(ABS(E174-E169), 2))+(POWER(ABS(E174-E170), 2))+(POWER(ABS(E174-E171), 2))+(POWER(ABS(E174-E172), 2))+(POWER(ABS(E174-E173), 2)))</f>
        <v>3.9609999999999937E-2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>
        <f>((POWER(ABS(V174-V164), 2))+(POWER(ABS(V174-V165), 2))+(POWER(ABS(V174-V166), 2))+(POWER(ABS(V174-V167), 2))+(POWER(ABS(V174-V168), 2))+(POWER(ABS(V174-V169), 2))+(POWER(ABS(V174-V170), 2))+(POWER(ABS(V174-V171), 2))+(POWER(ABS(V174-V172), 2))+(POWER(ABS(V174-V173), 2)))</f>
        <v>3.065000000000017E-2</v>
      </c>
      <c r="W179" s="4">
        <f>((POWER(ABS(W174-W164), 2))+(POWER(ABS(W174-W165), 2))+(POWER(ABS(W174-W166), 2))+(POWER(ABS(W174-W167), 2))+(POWER(ABS(W174-W168), 2))+(POWER(ABS(W174-W169), 2))+(POWER(ABS(W174-W170), 2))+(POWER(ABS(W174-W171), 2))+(POWER(ABS(W174-W172), 2))+(POWER(ABS(W174-W173), 2)))</f>
        <v>0.15480000000000049</v>
      </c>
      <c r="X179" s="4">
        <f>((POWER(ABS(X174-X164), 2))+(POWER(ABS(X174-X165), 2))+(POWER(ABS(X174-X166), 2))+(POWER(ABS(X174-X167), 2))+(POWER(ABS(X174-X168), 2))+(POWER(ABS(X174-X169), 2))+(POWER(ABS(X174-X170), 2))+(POWER(ABS(X174-X171), 2))+(POWER(ABS(X174-X172), 2))+(POWER(ABS(X174-X173), 2)))</f>
        <v>8.3959999999999563E-2</v>
      </c>
      <c r="Y179" s="4">
        <f>((POWER(ABS(Y174-Y164), 2))+(POWER(ABS(Y174-Y165), 2))+(POWER(ABS(Y174-Y166), 2))+(POWER(ABS(Y174-Y167), 2))+(POWER(ABS(Y174-Y168), 2))+(POWER(ABS(Y174-Y169), 2))+(POWER(ABS(Y174-Y170), 2))+(POWER(ABS(Y174-Y171), 2))+(POWER(ABS(Y174-Y172), 2))+(POWER(ABS(Y174-Y173), 2)))</f>
        <v>2.7200000000000047E-2</v>
      </c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</row>
    <row r="180" spans="1:256" x14ac:dyDescent="0.4">
      <c r="A180" s="1"/>
      <c r="B180" s="4">
        <f>B179/9</f>
        <v>1.0573333333333372E-2</v>
      </c>
      <c r="C180" s="4">
        <f>C179/9</f>
        <v>1.838333333333338E-2</v>
      </c>
      <c r="D180" s="4">
        <f>D179/9</f>
        <v>4.826666666666716E-3</v>
      </c>
      <c r="E180" s="4">
        <f>E179/9</f>
        <v>4.4011111111111039E-3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f>V179/9</f>
        <v>3.4055555555555744E-3</v>
      </c>
      <c r="W180" s="4">
        <f>W179/9</f>
        <v>1.7200000000000056E-2</v>
      </c>
      <c r="X180" s="4">
        <f>X179/9</f>
        <v>9.3288888888888397E-3</v>
      </c>
      <c r="Y180" s="4">
        <f>Y179/9</f>
        <v>3.0222222222222274E-3</v>
      </c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</row>
    <row r="181" spans="1:256" x14ac:dyDescent="0.4">
      <c r="A181" s="1" t="s">
        <v>223</v>
      </c>
      <c r="B181" s="2">
        <f>SQRT(B180)/SQRT(10)</f>
        <v>3.2516662395352586E-2</v>
      </c>
      <c r="C181" s="2">
        <f>SQRT(C180)/SQRT(10)</f>
        <v>4.28757895942843E-2</v>
      </c>
      <c r="D181" s="2">
        <f>SQRT(D180)/SQRT(10)</f>
        <v>2.1969676071045552E-2</v>
      </c>
      <c r="E181" s="2">
        <f>SQRT(E180)/SQRT(10)</f>
        <v>2.0978825303412732E-2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>
        <f>SQRT(V180)/SQRT(10)</f>
        <v>1.8454147380888596E-2</v>
      </c>
      <c r="W181" s="2">
        <f>SQRT(W180)/SQRT(10)</f>
        <v>4.1472882706655508E-2</v>
      </c>
      <c r="X181" s="2">
        <f>SQRT(X180)/SQRT(10)</f>
        <v>3.0543229837214071E-2</v>
      </c>
      <c r="Y181" s="2">
        <f>SQRT(Y180)/SQRT(10)</f>
        <v>1.7384539747207078E-2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</row>
    <row r="182" spans="1:256" x14ac:dyDescent="0.4">
      <c r="A182" t="s">
        <v>124</v>
      </c>
      <c r="B182">
        <v>10.71</v>
      </c>
      <c r="C182">
        <v>10.49</v>
      </c>
      <c r="D182">
        <v>12.02</v>
      </c>
      <c r="E182">
        <v>11.13</v>
      </c>
      <c r="F182">
        <v>10.08</v>
      </c>
      <c r="G182">
        <v>9.7899999999999991</v>
      </c>
      <c r="H182">
        <v>11.68</v>
      </c>
      <c r="I182">
        <v>10.87</v>
      </c>
      <c r="J182">
        <v>8.83</v>
      </c>
      <c r="K182">
        <v>8.4600000000000009</v>
      </c>
      <c r="L182">
        <v>9.9700000000000006</v>
      </c>
      <c r="M182">
        <v>9.9600000000000009</v>
      </c>
      <c r="N182">
        <v>7.88</v>
      </c>
      <c r="O182">
        <v>5.24</v>
      </c>
      <c r="P182">
        <v>6.23</v>
      </c>
      <c r="Q182">
        <v>6.32</v>
      </c>
      <c r="R182">
        <v>8.82</v>
      </c>
      <c r="S182">
        <v>6.98</v>
      </c>
      <c r="T182">
        <v>6.98</v>
      </c>
      <c r="V182">
        <v>10.58</v>
      </c>
      <c r="W182">
        <v>10.85</v>
      </c>
      <c r="X182">
        <v>12.34</v>
      </c>
      <c r="Y182">
        <v>11.64</v>
      </c>
      <c r="Z182">
        <v>10.08</v>
      </c>
      <c r="AA182">
        <v>9.66</v>
      </c>
      <c r="AC182">
        <v>11.28</v>
      </c>
      <c r="AD182">
        <v>8.84</v>
      </c>
      <c r="AE182">
        <v>8.2799999999999994</v>
      </c>
      <c r="AF182">
        <v>10.27</v>
      </c>
      <c r="AG182">
        <v>10.32</v>
      </c>
      <c r="AH182">
        <v>7.87</v>
      </c>
      <c r="AI182">
        <v>5.99</v>
      </c>
      <c r="AJ182">
        <v>6.63</v>
      </c>
      <c r="AK182">
        <v>6.36</v>
      </c>
      <c r="AL182">
        <v>8.9600000000000009</v>
      </c>
      <c r="AM182">
        <v>7.06</v>
      </c>
      <c r="AN182">
        <v>7.14</v>
      </c>
      <c r="AP182">
        <v>9.7200000000000006</v>
      </c>
      <c r="AQ182">
        <v>14.21</v>
      </c>
      <c r="AR182">
        <v>12.65</v>
      </c>
      <c r="AS182">
        <v>11.98</v>
      </c>
      <c r="AT182">
        <v>9.0299999999999994</v>
      </c>
      <c r="AU182">
        <v>10.28</v>
      </c>
      <c r="AV182">
        <v>11.39</v>
      </c>
      <c r="AW182">
        <v>11.65</v>
      </c>
      <c r="AX182">
        <v>7.03</v>
      </c>
      <c r="AY182">
        <v>8.82</v>
      </c>
      <c r="AZ182">
        <v>9.5399999999999991</v>
      </c>
      <c r="BA182">
        <v>9.82</v>
      </c>
      <c r="BB182">
        <v>5.99</v>
      </c>
      <c r="BC182">
        <v>7.22</v>
      </c>
      <c r="BD182">
        <v>4.68</v>
      </c>
      <c r="BE182">
        <v>8.83</v>
      </c>
      <c r="BF182">
        <v>6.45</v>
      </c>
      <c r="BG182">
        <v>6.69</v>
      </c>
      <c r="BH182">
        <v>7.44</v>
      </c>
      <c r="BI182">
        <v>9.77</v>
      </c>
      <c r="BJ182">
        <v>13.96</v>
      </c>
      <c r="BK182">
        <v>11.89</v>
      </c>
      <c r="BL182">
        <v>11.96</v>
      </c>
      <c r="BM182">
        <v>9.27</v>
      </c>
      <c r="BN182">
        <v>10.39</v>
      </c>
      <c r="BO182">
        <v>11.86</v>
      </c>
      <c r="BP182">
        <v>12.16</v>
      </c>
      <c r="BQ182">
        <v>7.21</v>
      </c>
      <c r="BR182">
        <v>8.48</v>
      </c>
      <c r="BS182">
        <v>9.5299999999999994</v>
      </c>
      <c r="BT182">
        <v>10.27</v>
      </c>
      <c r="BU182">
        <v>5.98</v>
      </c>
      <c r="BV182">
        <v>6.81</v>
      </c>
      <c r="BW182">
        <v>4.7699999999999996</v>
      </c>
      <c r="BX182">
        <v>8.9499999999999993</v>
      </c>
      <c r="BY182">
        <v>5.85</v>
      </c>
      <c r="BZ182">
        <v>6.94</v>
      </c>
      <c r="CA182">
        <v>7.52</v>
      </c>
    </row>
    <row r="183" spans="1:256" x14ac:dyDescent="0.4">
      <c r="B183">
        <v>10.56</v>
      </c>
      <c r="C183">
        <v>10.46</v>
      </c>
      <c r="D183">
        <v>12.09</v>
      </c>
      <c r="E183">
        <v>10.97</v>
      </c>
      <c r="F183">
        <v>10.18</v>
      </c>
      <c r="G183">
        <v>9.66</v>
      </c>
      <c r="H183">
        <v>11.69</v>
      </c>
      <c r="I183">
        <v>10.84</v>
      </c>
      <c r="J183">
        <v>8.75</v>
      </c>
      <c r="K183">
        <v>8.43</v>
      </c>
      <c r="L183">
        <v>9.8800000000000008</v>
      </c>
      <c r="M183">
        <v>9.7200000000000006</v>
      </c>
      <c r="N183">
        <v>7.74</v>
      </c>
      <c r="O183">
        <v>5.76</v>
      </c>
      <c r="P183">
        <v>6.29</v>
      </c>
      <c r="Q183">
        <v>6.47</v>
      </c>
      <c r="R183">
        <v>8.76</v>
      </c>
      <c r="S183">
        <v>7.12</v>
      </c>
      <c r="T183">
        <v>7.28</v>
      </c>
      <c r="V183">
        <v>10.65</v>
      </c>
      <c r="W183">
        <v>10.24</v>
      </c>
      <c r="X183">
        <v>12.29</v>
      </c>
      <c r="Y183">
        <v>11.39</v>
      </c>
      <c r="Z183">
        <v>10.17</v>
      </c>
      <c r="AA183">
        <v>9.26</v>
      </c>
      <c r="AC183">
        <v>11.37</v>
      </c>
      <c r="AD183">
        <v>8.92</v>
      </c>
      <c r="AE183">
        <v>8.52</v>
      </c>
      <c r="AF183">
        <v>10.08</v>
      </c>
      <c r="AG183">
        <v>10.119999999999999</v>
      </c>
      <c r="AH183">
        <v>7.93</v>
      </c>
      <c r="AI183">
        <v>5.95</v>
      </c>
      <c r="AJ183">
        <v>6.86</v>
      </c>
      <c r="AK183">
        <v>6.18</v>
      </c>
      <c r="AL183">
        <v>9.07</v>
      </c>
      <c r="AM183">
        <v>7.33</v>
      </c>
      <c r="AN183">
        <v>7.15</v>
      </c>
      <c r="AP183">
        <v>9.57</v>
      </c>
      <c r="AQ183">
        <v>14.38</v>
      </c>
      <c r="AR183">
        <v>12.27</v>
      </c>
      <c r="AS183">
        <v>11.66</v>
      </c>
      <c r="AT183">
        <v>8.9700000000000006</v>
      </c>
      <c r="AU183">
        <v>10.14</v>
      </c>
      <c r="AV183">
        <v>11.26</v>
      </c>
      <c r="AW183">
        <v>11.52</v>
      </c>
      <c r="AX183">
        <v>7.07</v>
      </c>
      <c r="AY183">
        <v>8.9600000000000009</v>
      </c>
      <c r="AZ183">
        <v>9.52</v>
      </c>
      <c r="BA183">
        <v>9.76</v>
      </c>
      <c r="BB183">
        <v>5.98</v>
      </c>
      <c r="BC183">
        <v>7.24</v>
      </c>
      <c r="BD183">
        <v>4.7699999999999996</v>
      </c>
      <c r="BE183">
        <v>8.3699999999999992</v>
      </c>
      <c r="BF183">
        <v>6.62</v>
      </c>
      <c r="BG183">
        <v>6.74</v>
      </c>
      <c r="BH183">
        <v>7.57</v>
      </c>
      <c r="BI183">
        <v>9.81</v>
      </c>
      <c r="BJ183">
        <v>13.74</v>
      </c>
      <c r="BK183">
        <v>12.68</v>
      </c>
      <c r="BL183">
        <v>11.92</v>
      </c>
      <c r="BM183">
        <v>9.44</v>
      </c>
      <c r="BN183">
        <v>10.61</v>
      </c>
      <c r="BO183">
        <v>11.83</v>
      </c>
      <c r="BP183">
        <v>12.27</v>
      </c>
      <c r="BQ183">
        <v>7.53</v>
      </c>
      <c r="BR183">
        <v>8.56</v>
      </c>
      <c r="BS183">
        <v>9.86</v>
      </c>
      <c r="BT183">
        <v>10.24</v>
      </c>
      <c r="BU183">
        <v>6.34</v>
      </c>
      <c r="BV183">
        <v>6.97</v>
      </c>
      <c r="BW183">
        <v>4.88</v>
      </c>
      <c r="BX183">
        <v>8.94</v>
      </c>
      <c r="BY183">
        <v>6.21</v>
      </c>
      <c r="BZ183">
        <v>7.11</v>
      </c>
      <c r="CA183">
        <v>7.27</v>
      </c>
    </row>
    <row r="184" spans="1:256" x14ac:dyDescent="0.4">
      <c r="B184">
        <v>10.56</v>
      </c>
      <c r="C184">
        <v>10.46</v>
      </c>
      <c r="D184">
        <v>12.13</v>
      </c>
      <c r="E184">
        <v>11.14</v>
      </c>
      <c r="F184">
        <v>10.19</v>
      </c>
      <c r="G184">
        <v>9.9600000000000009</v>
      </c>
      <c r="H184">
        <v>11.84</v>
      </c>
      <c r="I184">
        <v>10.88</v>
      </c>
      <c r="J184">
        <v>8.76</v>
      </c>
      <c r="K184">
        <v>8.16</v>
      </c>
      <c r="L184">
        <v>10.25</v>
      </c>
      <c r="M184">
        <v>9.76</v>
      </c>
      <c r="N184">
        <v>7.74</v>
      </c>
      <c r="O184">
        <v>5.63</v>
      </c>
      <c r="P184">
        <v>6.35</v>
      </c>
      <c r="Q184">
        <v>6.56</v>
      </c>
      <c r="R184">
        <v>8.8800000000000008</v>
      </c>
      <c r="S184">
        <v>7.05</v>
      </c>
      <c r="T184">
        <v>7.19</v>
      </c>
      <c r="V184">
        <v>10.61</v>
      </c>
      <c r="W184">
        <v>10.58</v>
      </c>
      <c r="X184">
        <v>12.22</v>
      </c>
      <c r="Y184">
        <v>11.55</v>
      </c>
      <c r="Z184">
        <v>10.23</v>
      </c>
      <c r="AA184">
        <v>9.61</v>
      </c>
      <c r="AC184">
        <v>11.34</v>
      </c>
      <c r="AD184">
        <v>8.92</v>
      </c>
      <c r="AE184">
        <v>8.33</v>
      </c>
      <c r="AF184">
        <v>10.09</v>
      </c>
      <c r="AG184">
        <v>10.26</v>
      </c>
      <c r="AH184">
        <v>8.14</v>
      </c>
      <c r="AI184">
        <v>6.05</v>
      </c>
      <c r="AJ184">
        <v>6.68</v>
      </c>
      <c r="AK184">
        <v>6.35</v>
      </c>
      <c r="AL184">
        <v>9.15</v>
      </c>
      <c r="AM184">
        <v>7.26</v>
      </c>
      <c r="AN184">
        <v>7.14</v>
      </c>
      <c r="AP184">
        <v>9.52</v>
      </c>
      <c r="AQ184">
        <v>13.92</v>
      </c>
      <c r="AR184">
        <v>12.57</v>
      </c>
      <c r="AS184">
        <v>11.87</v>
      </c>
      <c r="AT184">
        <v>9.18</v>
      </c>
      <c r="AU184">
        <v>10.29</v>
      </c>
      <c r="AV184">
        <v>11.18</v>
      </c>
      <c r="AW184">
        <v>11.56</v>
      </c>
      <c r="AX184">
        <v>7.07</v>
      </c>
      <c r="AY184">
        <v>8.8699999999999992</v>
      </c>
      <c r="AZ184">
        <v>9.65</v>
      </c>
      <c r="BA184">
        <v>9.73</v>
      </c>
      <c r="BB184">
        <v>6.11</v>
      </c>
      <c r="BC184">
        <v>7.27</v>
      </c>
      <c r="BD184">
        <v>4.8600000000000003</v>
      </c>
      <c r="BE184">
        <v>8.7899999999999991</v>
      </c>
      <c r="BF184">
        <v>6.75</v>
      </c>
      <c r="BG184">
        <v>6.75</v>
      </c>
      <c r="BH184">
        <v>7.58</v>
      </c>
      <c r="BI184">
        <v>9.9600000000000009</v>
      </c>
      <c r="BJ184">
        <v>13.84</v>
      </c>
      <c r="BK184">
        <v>12.49</v>
      </c>
      <c r="BL184">
        <v>12.21</v>
      </c>
      <c r="BM184">
        <v>9.27</v>
      </c>
      <c r="BN184">
        <v>10.58</v>
      </c>
      <c r="BO184">
        <v>11.98</v>
      </c>
      <c r="BP184">
        <v>12.13</v>
      </c>
      <c r="BQ184">
        <v>7.46</v>
      </c>
      <c r="BR184">
        <v>8.4600000000000009</v>
      </c>
      <c r="BS184">
        <v>9.58</v>
      </c>
      <c r="BT184">
        <v>10.39</v>
      </c>
      <c r="BU184">
        <v>5.97</v>
      </c>
      <c r="BV184">
        <v>6.86</v>
      </c>
      <c r="BW184">
        <v>4.79</v>
      </c>
      <c r="BX184">
        <v>8.4700000000000006</v>
      </c>
      <c r="BY184">
        <v>6.22</v>
      </c>
      <c r="BZ184">
        <v>7.19</v>
      </c>
      <c r="CA184">
        <v>7.58</v>
      </c>
    </row>
    <row r="185" spans="1:256" x14ac:dyDescent="0.4">
      <c r="B185">
        <v>10.45</v>
      </c>
      <c r="C185">
        <v>10.71</v>
      </c>
      <c r="D185">
        <v>12.08</v>
      </c>
      <c r="E185">
        <v>10.87</v>
      </c>
      <c r="F185">
        <v>10.16</v>
      </c>
      <c r="G185">
        <v>9.65</v>
      </c>
      <c r="H185">
        <v>11.83</v>
      </c>
      <c r="I185">
        <v>10.72</v>
      </c>
      <c r="J185">
        <v>8.8699999999999992</v>
      </c>
      <c r="K185">
        <v>8.36</v>
      </c>
      <c r="L185">
        <v>9.8699999999999992</v>
      </c>
      <c r="M185">
        <v>9.91</v>
      </c>
      <c r="N185">
        <v>7.83</v>
      </c>
      <c r="O185">
        <v>5.88</v>
      </c>
      <c r="P185">
        <v>6.18</v>
      </c>
      <c r="Q185">
        <v>6.54</v>
      </c>
      <c r="R185">
        <v>8.94</v>
      </c>
      <c r="S185">
        <v>7.37</v>
      </c>
      <c r="T185">
        <v>7.14</v>
      </c>
      <c r="V185">
        <v>10.47</v>
      </c>
      <c r="W185">
        <v>10.95</v>
      </c>
      <c r="X185">
        <v>12.37</v>
      </c>
      <c r="Y185">
        <v>11.45</v>
      </c>
      <c r="Z185">
        <v>10.16</v>
      </c>
      <c r="AA185">
        <v>9.73</v>
      </c>
      <c r="AC185">
        <v>11.44</v>
      </c>
      <c r="AD185">
        <v>9.0299999999999994</v>
      </c>
      <c r="AE185">
        <v>8.35</v>
      </c>
      <c r="AF185">
        <v>10.33</v>
      </c>
      <c r="AG185">
        <v>10.33</v>
      </c>
      <c r="AH185">
        <v>7.98</v>
      </c>
      <c r="AI185">
        <v>5.96</v>
      </c>
      <c r="AJ185">
        <v>6.89</v>
      </c>
      <c r="AK185">
        <v>6.38</v>
      </c>
      <c r="AL185">
        <v>8.86</v>
      </c>
      <c r="AM185">
        <v>7.24</v>
      </c>
      <c r="AN185">
        <v>7.17</v>
      </c>
      <c r="AP185">
        <v>9.6300000000000008</v>
      </c>
      <c r="AQ185">
        <v>14.11</v>
      </c>
      <c r="AR185">
        <v>12.21</v>
      </c>
      <c r="AS185">
        <v>11.23</v>
      </c>
      <c r="AT185">
        <v>9.19</v>
      </c>
      <c r="AU185">
        <v>10.32</v>
      </c>
      <c r="AV185">
        <v>11.56</v>
      </c>
      <c r="AW185">
        <v>11.42</v>
      </c>
      <c r="AX185">
        <v>7.14</v>
      </c>
      <c r="AY185">
        <v>8.86</v>
      </c>
      <c r="AZ185">
        <v>9.58</v>
      </c>
      <c r="BA185">
        <v>9.81</v>
      </c>
      <c r="BB185">
        <v>6.14</v>
      </c>
      <c r="BC185">
        <v>7.17</v>
      </c>
      <c r="BD185">
        <v>4.76</v>
      </c>
      <c r="BE185">
        <v>8.85</v>
      </c>
      <c r="BF185">
        <v>6.69</v>
      </c>
      <c r="BG185">
        <v>6.65</v>
      </c>
      <c r="BH185">
        <v>7.57</v>
      </c>
      <c r="BI185">
        <v>9.74</v>
      </c>
      <c r="BJ185">
        <v>13.88</v>
      </c>
      <c r="BK185">
        <v>12.19</v>
      </c>
      <c r="BL185">
        <v>11.32</v>
      </c>
      <c r="BM185">
        <v>9.39</v>
      </c>
      <c r="BN185">
        <v>10.58</v>
      </c>
      <c r="BO185">
        <v>11.88</v>
      </c>
      <c r="BP185">
        <v>12.15</v>
      </c>
      <c r="BQ185">
        <v>7.23</v>
      </c>
      <c r="BR185">
        <v>8.61</v>
      </c>
      <c r="BS185">
        <v>9.69</v>
      </c>
      <c r="BT185">
        <v>10.28</v>
      </c>
      <c r="BU185">
        <v>6.04</v>
      </c>
      <c r="BV185">
        <v>6.88</v>
      </c>
      <c r="BW185">
        <v>4.67</v>
      </c>
      <c r="BX185">
        <v>9.02</v>
      </c>
      <c r="BY185">
        <v>6.42</v>
      </c>
      <c r="BZ185">
        <v>7.11</v>
      </c>
      <c r="CA185">
        <v>7.68</v>
      </c>
    </row>
    <row r="186" spans="1:256" x14ac:dyDescent="0.4">
      <c r="B186">
        <v>10.61</v>
      </c>
      <c r="C186">
        <v>10.55</v>
      </c>
      <c r="D186">
        <v>11.96</v>
      </c>
      <c r="E186">
        <v>10.79</v>
      </c>
      <c r="F186">
        <v>10.14</v>
      </c>
      <c r="G186">
        <v>9.64</v>
      </c>
      <c r="H186">
        <v>11.92</v>
      </c>
      <c r="I186">
        <v>10.56</v>
      </c>
      <c r="J186">
        <v>8.82</v>
      </c>
      <c r="K186">
        <v>8.58</v>
      </c>
      <c r="L186">
        <v>9.99</v>
      </c>
      <c r="M186">
        <v>9.77</v>
      </c>
      <c r="N186">
        <v>7.65</v>
      </c>
      <c r="O186">
        <v>5.72</v>
      </c>
      <c r="P186">
        <v>6.16</v>
      </c>
      <c r="Q186">
        <v>6.41</v>
      </c>
      <c r="R186">
        <v>8.8800000000000008</v>
      </c>
      <c r="S186">
        <v>7.03</v>
      </c>
      <c r="T186">
        <v>7.04</v>
      </c>
      <c r="V186">
        <v>10.59</v>
      </c>
      <c r="W186">
        <v>10.38</v>
      </c>
      <c r="X186">
        <v>12.28</v>
      </c>
      <c r="Y186">
        <v>11.53</v>
      </c>
      <c r="Z186">
        <v>10.17</v>
      </c>
      <c r="AA186">
        <v>9.64</v>
      </c>
      <c r="AC186">
        <v>11.24</v>
      </c>
      <c r="AD186">
        <v>8.92</v>
      </c>
      <c r="AE186">
        <v>8.49</v>
      </c>
      <c r="AF186">
        <v>10.24</v>
      </c>
      <c r="AG186">
        <v>10.14</v>
      </c>
      <c r="AH186">
        <v>7.98</v>
      </c>
      <c r="AI186">
        <v>5.97</v>
      </c>
      <c r="AJ186">
        <v>6.72</v>
      </c>
      <c r="AK186">
        <v>5.99</v>
      </c>
      <c r="AL186">
        <v>8.89</v>
      </c>
      <c r="AM186">
        <v>7.26</v>
      </c>
      <c r="AN186">
        <v>7.14</v>
      </c>
      <c r="AP186">
        <v>9.48</v>
      </c>
      <c r="AQ186">
        <v>13.93</v>
      </c>
      <c r="AR186">
        <v>12.22</v>
      </c>
      <c r="AS186">
        <v>11.75</v>
      </c>
      <c r="AT186">
        <v>9.06</v>
      </c>
      <c r="AU186">
        <v>10.37</v>
      </c>
      <c r="AV186">
        <v>11.47</v>
      </c>
      <c r="AW186">
        <v>11.41</v>
      </c>
      <c r="AX186">
        <v>7.07</v>
      </c>
      <c r="AY186">
        <v>8.7100000000000009</v>
      </c>
      <c r="AZ186">
        <v>9.39</v>
      </c>
      <c r="BA186">
        <v>9.77</v>
      </c>
      <c r="BB186">
        <v>5.99</v>
      </c>
      <c r="BC186">
        <v>7.23</v>
      </c>
      <c r="BD186">
        <v>4.82</v>
      </c>
      <c r="BE186">
        <v>8.77</v>
      </c>
      <c r="BF186">
        <v>6.87</v>
      </c>
      <c r="BG186">
        <v>7.05</v>
      </c>
      <c r="BH186">
        <v>7.69</v>
      </c>
      <c r="BI186">
        <v>9.8800000000000008</v>
      </c>
      <c r="BJ186">
        <v>13.57</v>
      </c>
      <c r="BK186">
        <v>12.31</v>
      </c>
      <c r="BL186">
        <v>11.26</v>
      </c>
      <c r="BM186">
        <v>9.4700000000000006</v>
      </c>
      <c r="BN186">
        <v>10.56</v>
      </c>
      <c r="BO186">
        <v>11.89</v>
      </c>
      <c r="BP186">
        <v>12.16</v>
      </c>
      <c r="BQ186">
        <v>7.44</v>
      </c>
      <c r="BR186">
        <v>8.6300000000000008</v>
      </c>
      <c r="BS186">
        <v>9.89</v>
      </c>
      <c r="BT186">
        <v>10.31</v>
      </c>
      <c r="BU186">
        <v>6.35</v>
      </c>
      <c r="BV186">
        <v>6.98</v>
      </c>
      <c r="BW186">
        <v>4.76</v>
      </c>
      <c r="BX186">
        <v>8.75</v>
      </c>
      <c r="BY186">
        <v>5.86</v>
      </c>
      <c r="BZ186">
        <v>7.04</v>
      </c>
      <c r="CA186">
        <v>7.46</v>
      </c>
    </row>
    <row r="187" spans="1:256" x14ac:dyDescent="0.4">
      <c r="B187">
        <v>10.49</v>
      </c>
      <c r="C187">
        <v>10.41</v>
      </c>
      <c r="D187">
        <v>12.05</v>
      </c>
      <c r="E187">
        <v>11.25</v>
      </c>
      <c r="F187">
        <v>10.119999999999999</v>
      </c>
      <c r="G187">
        <v>9.57</v>
      </c>
      <c r="H187">
        <v>11.92</v>
      </c>
      <c r="I187">
        <v>10.51</v>
      </c>
      <c r="J187">
        <v>8.85</v>
      </c>
      <c r="K187">
        <v>8.43</v>
      </c>
      <c r="L187">
        <v>9.9499999999999993</v>
      </c>
      <c r="M187">
        <v>9.64</v>
      </c>
      <c r="N187">
        <v>7.83</v>
      </c>
      <c r="O187">
        <v>5.74</v>
      </c>
      <c r="P187">
        <v>6.32</v>
      </c>
      <c r="Q187">
        <v>6.68</v>
      </c>
      <c r="R187">
        <v>8.89</v>
      </c>
      <c r="S187">
        <v>6.96</v>
      </c>
      <c r="T187">
        <v>7.21</v>
      </c>
      <c r="V187">
        <v>10.38</v>
      </c>
      <c r="W187">
        <v>10.47</v>
      </c>
      <c r="X187">
        <v>12.39</v>
      </c>
      <c r="Y187">
        <v>11.21</v>
      </c>
      <c r="Z187">
        <v>10.25</v>
      </c>
      <c r="AA187">
        <v>9.5500000000000007</v>
      </c>
      <c r="AC187">
        <v>11.48</v>
      </c>
      <c r="AD187">
        <v>9.0299999999999994</v>
      </c>
      <c r="AE187">
        <v>8.48</v>
      </c>
      <c r="AF187">
        <v>10.24</v>
      </c>
      <c r="AG187">
        <v>10.11</v>
      </c>
      <c r="AH187">
        <v>8.2100000000000009</v>
      </c>
      <c r="AI187">
        <v>5.99</v>
      </c>
      <c r="AJ187">
        <v>7.31</v>
      </c>
      <c r="AK187">
        <v>6.26</v>
      </c>
      <c r="AL187">
        <v>8.99</v>
      </c>
      <c r="AM187">
        <v>7.35</v>
      </c>
      <c r="AN187">
        <v>7.14</v>
      </c>
      <c r="AP187">
        <v>9.64</v>
      </c>
      <c r="AQ187">
        <v>13.98</v>
      </c>
      <c r="AR187">
        <v>12.61</v>
      </c>
      <c r="AS187">
        <v>11.59</v>
      </c>
      <c r="AT187">
        <v>9.0500000000000007</v>
      </c>
      <c r="AU187">
        <v>10.24</v>
      </c>
      <c r="AV187">
        <v>11.15</v>
      </c>
      <c r="AW187">
        <v>11.56</v>
      </c>
      <c r="AX187">
        <v>7.15</v>
      </c>
      <c r="AY187">
        <v>8.93</v>
      </c>
      <c r="AZ187">
        <v>9.64</v>
      </c>
      <c r="BA187">
        <v>9.8699999999999992</v>
      </c>
      <c r="BB187">
        <v>6.06</v>
      </c>
      <c r="BC187">
        <v>7.25</v>
      </c>
      <c r="BD187">
        <v>4.83</v>
      </c>
      <c r="BE187">
        <v>8.77</v>
      </c>
      <c r="BF187">
        <v>6.77</v>
      </c>
      <c r="BG187">
        <v>6.78</v>
      </c>
      <c r="BH187">
        <v>7.35</v>
      </c>
      <c r="BI187">
        <v>9.92</v>
      </c>
      <c r="BJ187">
        <v>13.93</v>
      </c>
      <c r="BK187">
        <v>12.08</v>
      </c>
      <c r="BL187">
        <v>11.84</v>
      </c>
      <c r="BM187">
        <v>9.34</v>
      </c>
      <c r="BN187">
        <v>10.64</v>
      </c>
      <c r="BO187">
        <v>11.94</v>
      </c>
      <c r="BP187">
        <v>12.22</v>
      </c>
      <c r="BQ187">
        <v>7.49</v>
      </c>
      <c r="BR187">
        <v>8.6199999999999992</v>
      </c>
      <c r="BS187">
        <v>9.9600000000000009</v>
      </c>
      <c r="BT187">
        <v>10.29</v>
      </c>
      <c r="BU187">
        <v>6.31</v>
      </c>
      <c r="BV187">
        <v>6.99</v>
      </c>
      <c r="BW187">
        <v>4.68</v>
      </c>
      <c r="BX187">
        <v>9.09</v>
      </c>
      <c r="BY187">
        <v>5.99</v>
      </c>
      <c r="BZ187">
        <v>7.17</v>
      </c>
      <c r="CA187">
        <v>7.61</v>
      </c>
    </row>
    <row r="188" spans="1:256" x14ac:dyDescent="0.4">
      <c r="B188">
        <v>10.66</v>
      </c>
      <c r="C188">
        <v>10.55</v>
      </c>
      <c r="D188">
        <v>11.93</v>
      </c>
      <c r="E188">
        <v>11.14</v>
      </c>
      <c r="F188">
        <v>10.18</v>
      </c>
      <c r="G188">
        <v>9.9700000000000006</v>
      </c>
      <c r="H188">
        <v>11.77</v>
      </c>
      <c r="I188">
        <v>10.87</v>
      </c>
      <c r="J188">
        <v>8.84</v>
      </c>
      <c r="K188">
        <v>8.35</v>
      </c>
      <c r="L188">
        <v>9.9700000000000006</v>
      </c>
      <c r="M188">
        <v>9.64</v>
      </c>
      <c r="N188">
        <v>7.49</v>
      </c>
      <c r="O188">
        <v>5.73</v>
      </c>
      <c r="P188">
        <v>6.43</v>
      </c>
      <c r="Q188">
        <v>6.48</v>
      </c>
      <c r="R188">
        <v>8.57</v>
      </c>
      <c r="S188">
        <v>7.14</v>
      </c>
      <c r="T188">
        <v>7.16</v>
      </c>
      <c r="V188">
        <v>10.52</v>
      </c>
      <c r="W188">
        <v>10.52</v>
      </c>
      <c r="X188">
        <v>12.44</v>
      </c>
      <c r="Y188">
        <v>11.33</v>
      </c>
      <c r="Z188">
        <v>10.18</v>
      </c>
      <c r="AA188">
        <v>9.68</v>
      </c>
      <c r="AC188">
        <v>11.23</v>
      </c>
      <c r="AD188">
        <v>8.99</v>
      </c>
      <c r="AE188">
        <v>8.36</v>
      </c>
      <c r="AF188">
        <v>10.36</v>
      </c>
      <c r="AG188">
        <v>10.41</v>
      </c>
      <c r="AH188">
        <v>7.98</v>
      </c>
      <c r="AI188">
        <v>5.92</v>
      </c>
      <c r="AJ188">
        <v>6.74</v>
      </c>
      <c r="AK188">
        <v>6.05</v>
      </c>
      <c r="AL188">
        <v>9.15</v>
      </c>
      <c r="AM188">
        <v>7.33</v>
      </c>
      <c r="AN188">
        <v>7.14</v>
      </c>
      <c r="AP188">
        <v>9.42</v>
      </c>
      <c r="AQ188">
        <v>13.95</v>
      </c>
      <c r="AR188">
        <v>12.59</v>
      </c>
      <c r="AS188">
        <v>11.62</v>
      </c>
      <c r="AT188">
        <v>8.98</v>
      </c>
      <c r="AU188">
        <v>10.36</v>
      </c>
      <c r="AV188">
        <v>11.52</v>
      </c>
      <c r="AW188">
        <v>11.56</v>
      </c>
      <c r="AX188">
        <v>7.09</v>
      </c>
      <c r="AY188">
        <v>8.75</v>
      </c>
      <c r="AZ188">
        <v>9.35</v>
      </c>
      <c r="BA188">
        <v>9.82</v>
      </c>
      <c r="BB188">
        <v>5.99</v>
      </c>
      <c r="BC188">
        <v>7.37</v>
      </c>
      <c r="BD188">
        <v>4.83</v>
      </c>
      <c r="BE188">
        <v>8.8699999999999992</v>
      </c>
      <c r="BF188">
        <v>6.31</v>
      </c>
      <c r="BG188">
        <v>6.73</v>
      </c>
      <c r="BH188">
        <v>7.28</v>
      </c>
      <c r="BI188">
        <v>9.7100000000000009</v>
      </c>
      <c r="BJ188">
        <v>13.92</v>
      </c>
      <c r="BK188">
        <v>11.96</v>
      </c>
      <c r="BL188">
        <v>11.72</v>
      </c>
      <c r="BM188">
        <v>9.2799999999999994</v>
      </c>
      <c r="BN188">
        <v>10.54</v>
      </c>
      <c r="BO188">
        <v>11.96</v>
      </c>
      <c r="BP188">
        <v>11.98</v>
      </c>
      <c r="BQ188">
        <v>7.28</v>
      </c>
      <c r="BR188">
        <v>8.42</v>
      </c>
      <c r="BS188">
        <v>9.73</v>
      </c>
      <c r="BT188">
        <v>10.24</v>
      </c>
      <c r="BU188">
        <v>6.33</v>
      </c>
      <c r="BV188">
        <v>6.62</v>
      </c>
      <c r="BW188">
        <v>4.76</v>
      </c>
      <c r="BX188">
        <v>8.82</v>
      </c>
      <c r="BY188">
        <v>6.19</v>
      </c>
      <c r="BZ188">
        <v>7.08</v>
      </c>
      <c r="CA188">
        <v>7.57</v>
      </c>
    </row>
    <row r="189" spans="1:256" x14ac:dyDescent="0.4">
      <c r="B189">
        <v>10.62</v>
      </c>
      <c r="C189">
        <v>10.52</v>
      </c>
      <c r="D189">
        <v>11.96</v>
      </c>
      <c r="E189">
        <v>11.07</v>
      </c>
      <c r="F189">
        <v>10.11</v>
      </c>
      <c r="G189">
        <v>9.74</v>
      </c>
      <c r="H189">
        <v>11.81</v>
      </c>
      <c r="I189">
        <v>10.58</v>
      </c>
      <c r="J189">
        <v>8.69</v>
      </c>
      <c r="K189">
        <v>8.35</v>
      </c>
      <c r="L189">
        <v>9.84</v>
      </c>
      <c r="M189">
        <v>9.81</v>
      </c>
      <c r="N189">
        <v>7.52</v>
      </c>
      <c r="O189">
        <v>5.44</v>
      </c>
      <c r="P189">
        <v>6.12</v>
      </c>
      <c r="Q189">
        <v>6.48</v>
      </c>
      <c r="R189">
        <v>8.7899999999999991</v>
      </c>
      <c r="S189">
        <v>6.61</v>
      </c>
      <c r="T189">
        <v>7.18</v>
      </c>
      <c r="V189">
        <v>10.56</v>
      </c>
      <c r="W189">
        <v>10.85</v>
      </c>
      <c r="X189">
        <v>12.39</v>
      </c>
      <c r="Y189">
        <v>11.53</v>
      </c>
      <c r="Z189">
        <v>10.51</v>
      </c>
      <c r="AA189">
        <v>9.73</v>
      </c>
      <c r="AC189">
        <v>11.23</v>
      </c>
      <c r="AD189">
        <v>8.99</v>
      </c>
      <c r="AE189">
        <v>8.33</v>
      </c>
      <c r="AF189">
        <v>9.85</v>
      </c>
      <c r="AG189">
        <v>9.81</v>
      </c>
      <c r="AH189">
        <v>7.95</v>
      </c>
      <c r="AI189">
        <v>5.97</v>
      </c>
      <c r="AJ189">
        <v>6.52</v>
      </c>
      <c r="AK189">
        <v>6.25</v>
      </c>
      <c r="AL189">
        <v>8.9700000000000006</v>
      </c>
      <c r="AM189">
        <v>7.26</v>
      </c>
      <c r="AN189">
        <v>7.16</v>
      </c>
      <c r="AP189">
        <v>9.5299999999999994</v>
      </c>
      <c r="AQ189">
        <v>13.98</v>
      </c>
      <c r="AR189">
        <v>11.78</v>
      </c>
      <c r="AS189">
        <v>11.54</v>
      </c>
      <c r="AT189">
        <v>8.84</v>
      </c>
      <c r="AU189">
        <v>10.48</v>
      </c>
      <c r="AV189">
        <v>11.31</v>
      </c>
      <c r="AW189">
        <v>11.49</v>
      </c>
      <c r="AX189">
        <v>7.06</v>
      </c>
      <c r="AY189">
        <v>8.65</v>
      </c>
      <c r="AZ189">
        <v>9.52</v>
      </c>
      <c r="BA189">
        <v>9.69</v>
      </c>
      <c r="BB189">
        <v>6.09</v>
      </c>
      <c r="BC189">
        <v>7.27</v>
      </c>
      <c r="BD189">
        <v>4.8499999999999996</v>
      </c>
      <c r="BE189">
        <v>8.84</v>
      </c>
      <c r="BF189">
        <v>6.71</v>
      </c>
      <c r="BG189">
        <v>6.61</v>
      </c>
      <c r="BH189">
        <v>7.61</v>
      </c>
      <c r="BI189">
        <v>9.85</v>
      </c>
      <c r="BJ189">
        <v>13.88</v>
      </c>
      <c r="BK189">
        <v>12.44</v>
      </c>
      <c r="BL189">
        <v>11.44</v>
      </c>
      <c r="BM189">
        <v>9.35</v>
      </c>
      <c r="BN189">
        <v>10.66</v>
      </c>
      <c r="BO189">
        <v>11.92</v>
      </c>
      <c r="BP189">
        <v>11.99</v>
      </c>
      <c r="BQ189">
        <v>7.44</v>
      </c>
      <c r="BR189">
        <v>8.43</v>
      </c>
      <c r="BS189">
        <v>9.82</v>
      </c>
      <c r="BT189">
        <v>10.26</v>
      </c>
      <c r="BU189">
        <v>6.24</v>
      </c>
      <c r="BV189">
        <v>6.78</v>
      </c>
      <c r="BW189">
        <v>4.7300000000000004</v>
      </c>
      <c r="BX189">
        <v>8.86</v>
      </c>
      <c r="BY189">
        <v>6.02</v>
      </c>
      <c r="BZ189">
        <v>7.19</v>
      </c>
      <c r="CA189">
        <v>7.56</v>
      </c>
    </row>
    <row r="190" spans="1:256" x14ac:dyDescent="0.4">
      <c r="B190">
        <v>10.51</v>
      </c>
      <c r="C190">
        <v>10.59</v>
      </c>
      <c r="D190">
        <v>11.99</v>
      </c>
      <c r="E190">
        <v>11.05</v>
      </c>
      <c r="F190">
        <v>10.17</v>
      </c>
      <c r="G190">
        <v>9.57</v>
      </c>
      <c r="H190">
        <v>11.85</v>
      </c>
      <c r="I190">
        <v>10.83</v>
      </c>
      <c r="J190">
        <v>8.66</v>
      </c>
      <c r="K190">
        <v>8.2899999999999991</v>
      </c>
      <c r="L190">
        <v>9.7100000000000009</v>
      </c>
      <c r="M190">
        <v>9.39</v>
      </c>
      <c r="N190">
        <v>7.27</v>
      </c>
      <c r="O190">
        <v>5.78</v>
      </c>
      <c r="P190">
        <v>6.16</v>
      </c>
      <c r="Q190">
        <v>6.77</v>
      </c>
      <c r="R190">
        <v>8.76</v>
      </c>
      <c r="S190">
        <v>6.99</v>
      </c>
      <c r="T190">
        <v>7.15</v>
      </c>
      <c r="V190">
        <v>10.47</v>
      </c>
      <c r="W190">
        <v>10.85</v>
      </c>
      <c r="X190">
        <v>12.31</v>
      </c>
      <c r="Y190">
        <v>11.69</v>
      </c>
      <c r="Z190">
        <v>10.19</v>
      </c>
      <c r="AA190">
        <v>9.5399999999999991</v>
      </c>
      <c r="AC190">
        <v>11.15</v>
      </c>
      <c r="AD190">
        <v>8.93</v>
      </c>
      <c r="AE190">
        <v>8.2799999999999994</v>
      </c>
      <c r="AF190">
        <v>10.23</v>
      </c>
      <c r="AG190">
        <v>10.24</v>
      </c>
      <c r="AH190">
        <v>7.98</v>
      </c>
      <c r="AI190">
        <v>5.96</v>
      </c>
      <c r="AJ190">
        <v>6.83</v>
      </c>
      <c r="AK190">
        <v>5.98</v>
      </c>
      <c r="AL190">
        <v>8.7899999999999991</v>
      </c>
      <c r="AM190">
        <v>7.35</v>
      </c>
      <c r="AN190">
        <v>7.12</v>
      </c>
      <c r="AP190">
        <v>9.56</v>
      </c>
      <c r="AQ190">
        <v>13.92</v>
      </c>
      <c r="AR190">
        <v>12.04</v>
      </c>
      <c r="AS190">
        <v>11.96</v>
      </c>
      <c r="AT190">
        <v>8.8699999999999992</v>
      </c>
      <c r="AU190">
        <v>10.39</v>
      </c>
      <c r="AV190">
        <v>11.65</v>
      </c>
      <c r="AW190">
        <v>11.38</v>
      </c>
      <c r="AX190">
        <v>7.08</v>
      </c>
      <c r="AY190">
        <v>8.59</v>
      </c>
      <c r="AZ190">
        <v>9.42</v>
      </c>
      <c r="BA190">
        <v>9.67</v>
      </c>
      <c r="BB190">
        <v>5.97</v>
      </c>
      <c r="BC190">
        <v>7.31</v>
      </c>
      <c r="BD190">
        <v>4.8499999999999996</v>
      </c>
      <c r="BE190">
        <v>8.6199999999999992</v>
      </c>
      <c r="BF190">
        <v>6.76</v>
      </c>
      <c r="BG190">
        <v>6.82</v>
      </c>
      <c r="BH190">
        <v>7.51</v>
      </c>
      <c r="BI190">
        <v>9.7799999999999994</v>
      </c>
      <c r="BJ190">
        <v>13.97</v>
      </c>
      <c r="BK190">
        <v>12.55</v>
      </c>
      <c r="BL190">
        <v>11.78</v>
      </c>
      <c r="BM190">
        <v>9.48</v>
      </c>
      <c r="BN190">
        <v>10.62</v>
      </c>
      <c r="BO190">
        <v>11.96</v>
      </c>
      <c r="BP190">
        <v>12.18</v>
      </c>
      <c r="BQ190">
        <v>7.24</v>
      </c>
      <c r="BR190">
        <v>8.56</v>
      </c>
      <c r="BS190">
        <v>9.7899999999999991</v>
      </c>
      <c r="BT190">
        <v>9.7100000000000009</v>
      </c>
      <c r="BU190">
        <v>6.23</v>
      </c>
      <c r="BV190">
        <v>6.81</v>
      </c>
      <c r="BW190">
        <v>4.6900000000000004</v>
      </c>
      <c r="BX190">
        <v>8.9700000000000006</v>
      </c>
      <c r="BY190">
        <v>6.26</v>
      </c>
      <c r="BZ190">
        <v>7.19</v>
      </c>
      <c r="CA190">
        <v>7.33</v>
      </c>
    </row>
    <row r="191" spans="1:256" x14ac:dyDescent="0.4">
      <c r="B191">
        <v>10.42</v>
      </c>
      <c r="C191">
        <v>10.43</v>
      </c>
      <c r="D191">
        <v>11.92</v>
      </c>
      <c r="E191">
        <v>10.87</v>
      </c>
      <c r="F191">
        <v>10.09</v>
      </c>
      <c r="G191">
        <v>9.61</v>
      </c>
      <c r="H191">
        <v>11.79</v>
      </c>
      <c r="I191">
        <v>10.93</v>
      </c>
      <c r="J191">
        <v>8.74</v>
      </c>
      <c r="K191">
        <v>8.27</v>
      </c>
      <c r="L191">
        <v>9.86</v>
      </c>
      <c r="M191">
        <v>9.57</v>
      </c>
      <c r="N191">
        <v>7.18</v>
      </c>
      <c r="O191">
        <v>5.66</v>
      </c>
      <c r="P191">
        <v>6.25</v>
      </c>
      <c r="Q191">
        <v>6.51</v>
      </c>
      <c r="R191">
        <v>8.27</v>
      </c>
      <c r="S191">
        <v>7.22</v>
      </c>
      <c r="T191">
        <v>7.14</v>
      </c>
      <c r="V191">
        <v>10.77</v>
      </c>
      <c r="W191">
        <v>10.55</v>
      </c>
      <c r="X191">
        <v>12.35</v>
      </c>
      <c r="Y191">
        <v>11.49</v>
      </c>
      <c r="Z191">
        <v>10.18</v>
      </c>
      <c r="AA191">
        <v>9.73</v>
      </c>
      <c r="AC191">
        <v>11.18</v>
      </c>
      <c r="AD191">
        <v>8.9499999999999993</v>
      </c>
      <c r="AE191">
        <v>8.24</v>
      </c>
      <c r="AF191">
        <v>10.210000000000001</v>
      </c>
      <c r="AG191">
        <v>10.58</v>
      </c>
      <c r="AH191">
        <v>7.99</v>
      </c>
      <c r="AI191">
        <v>5.97</v>
      </c>
      <c r="AJ191">
        <v>6.63</v>
      </c>
      <c r="AK191">
        <v>6.14</v>
      </c>
      <c r="AL191">
        <v>8.9700000000000006</v>
      </c>
      <c r="AM191">
        <v>7.22</v>
      </c>
      <c r="AN191">
        <v>7.13</v>
      </c>
      <c r="AP191">
        <v>9.51</v>
      </c>
      <c r="AQ191">
        <v>13.86</v>
      </c>
      <c r="AR191">
        <v>11.78</v>
      </c>
      <c r="AS191">
        <v>11.43</v>
      </c>
      <c r="AT191">
        <v>8.99</v>
      </c>
      <c r="AU191">
        <v>10.19</v>
      </c>
      <c r="AV191">
        <v>11.38</v>
      </c>
      <c r="AW191">
        <v>11.33</v>
      </c>
      <c r="AX191">
        <v>7.08</v>
      </c>
      <c r="AY191">
        <v>8.85</v>
      </c>
      <c r="AZ191">
        <v>9.36</v>
      </c>
      <c r="BA191">
        <v>9.44</v>
      </c>
      <c r="BB191">
        <v>6.09</v>
      </c>
      <c r="BC191">
        <v>7.33</v>
      </c>
      <c r="BD191">
        <v>4.79</v>
      </c>
      <c r="BE191">
        <v>8.36</v>
      </c>
      <c r="BF191">
        <v>6.77</v>
      </c>
      <c r="BG191">
        <v>6.71</v>
      </c>
      <c r="BH191">
        <v>7.53</v>
      </c>
      <c r="BI191">
        <v>9.7100000000000009</v>
      </c>
      <c r="BJ191">
        <v>13.73</v>
      </c>
      <c r="BK191">
        <v>12.54</v>
      </c>
      <c r="BL191">
        <v>11.59</v>
      </c>
      <c r="BM191">
        <v>9.48</v>
      </c>
      <c r="BN191">
        <v>10.46</v>
      </c>
      <c r="BO191">
        <v>11.98</v>
      </c>
      <c r="BP191">
        <v>12.25</v>
      </c>
      <c r="BQ191">
        <v>7.26</v>
      </c>
      <c r="BR191">
        <v>8.49</v>
      </c>
      <c r="BS191">
        <v>9.9600000000000009</v>
      </c>
      <c r="BT191">
        <v>10.36</v>
      </c>
      <c r="BU191">
        <v>6.32</v>
      </c>
      <c r="BV191">
        <v>6.87</v>
      </c>
      <c r="BW191">
        <v>4.6500000000000004</v>
      </c>
      <c r="BX191">
        <v>8.9499999999999993</v>
      </c>
      <c r="BY191">
        <v>6.14</v>
      </c>
      <c r="BZ191">
        <v>7.16</v>
      </c>
      <c r="CA191">
        <v>7.42</v>
      </c>
    </row>
    <row r="192" spans="1:256" x14ac:dyDescent="0.4">
      <c r="A192" t="s">
        <v>84</v>
      </c>
      <c r="B192">
        <f t="shared" ref="B192:BL192" si="225">AVERAGE(B182:B191)</f>
        <v>10.559000000000001</v>
      </c>
      <c r="C192">
        <f t="shared" si="225"/>
        <v>10.516999999999999</v>
      </c>
      <c r="D192">
        <f t="shared" si="225"/>
        <v>12.013</v>
      </c>
      <c r="E192">
        <f t="shared" si="225"/>
        <v>11.028000000000002</v>
      </c>
      <c r="F192">
        <f t="shared" si="225"/>
        <v>10.141999999999999</v>
      </c>
      <c r="G192">
        <f t="shared" si="225"/>
        <v>9.7160000000000011</v>
      </c>
      <c r="H192">
        <f t="shared" si="225"/>
        <v>11.809999999999999</v>
      </c>
      <c r="I192">
        <f t="shared" si="225"/>
        <v>10.759</v>
      </c>
      <c r="J192">
        <f t="shared" si="225"/>
        <v>8.7809999999999988</v>
      </c>
      <c r="K192">
        <f t="shared" si="225"/>
        <v>8.3679999999999986</v>
      </c>
      <c r="L192">
        <f t="shared" si="225"/>
        <v>9.9290000000000003</v>
      </c>
      <c r="M192">
        <f t="shared" si="225"/>
        <v>9.7169999999999987</v>
      </c>
      <c r="N192">
        <f t="shared" si="225"/>
        <v>7.6129999999999995</v>
      </c>
      <c r="O192">
        <f t="shared" si="225"/>
        <v>5.6579999999999995</v>
      </c>
      <c r="P192">
        <f t="shared" si="225"/>
        <v>6.2489999999999997</v>
      </c>
      <c r="Q192">
        <f t="shared" si="225"/>
        <v>6.5220000000000002</v>
      </c>
      <c r="R192">
        <f t="shared" si="225"/>
        <v>8.7560000000000002</v>
      </c>
      <c r="S192">
        <f t="shared" si="225"/>
        <v>7.0470000000000015</v>
      </c>
      <c r="T192">
        <f t="shared" si="225"/>
        <v>7.1470000000000002</v>
      </c>
      <c r="V192">
        <f t="shared" si="225"/>
        <v>10.56</v>
      </c>
      <c r="W192">
        <f t="shared" si="225"/>
        <v>10.623999999999999</v>
      </c>
      <c r="X192">
        <f t="shared" si="225"/>
        <v>12.337999999999999</v>
      </c>
      <c r="Y192">
        <f t="shared" si="225"/>
        <v>11.481</v>
      </c>
      <c r="Z192">
        <f t="shared" si="225"/>
        <v>10.212</v>
      </c>
      <c r="AA192">
        <f t="shared" si="225"/>
        <v>9.6130000000000013</v>
      </c>
      <c r="AC192">
        <f t="shared" si="225"/>
        <v>11.294</v>
      </c>
      <c r="AD192">
        <f t="shared" si="225"/>
        <v>8.952</v>
      </c>
      <c r="AE192">
        <f t="shared" si="225"/>
        <v>8.3659999999999997</v>
      </c>
      <c r="AF192">
        <f t="shared" si="225"/>
        <v>10.190000000000001</v>
      </c>
      <c r="AG192">
        <f t="shared" si="225"/>
        <v>10.231999999999999</v>
      </c>
      <c r="AH192">
        <f t="shared" si="225"/>
        <v>8.0010000000000012</v>
      </c>
      <c r="AI192">
        <f t="shared" si="225"/>
        <v>5.9730000000000008</v>
      </c>
      <c r="AJ192">
        <f t="shared" si="225"/>
        <v>6.7810000000000006</v>
      </c>
      <c r="AK192">
        <f t="shared" si="225"/>
        <v>6.194</v>
      </c>
      <c r="AL192">
        <f t="shared" si="225"/>
        <v>8.98</v>
      </c>
      <c r="AM192">
        <f t="shared" si="225"/>
        <v>7.266</v>
      </c>
      <c r="AN192">
        <f t="shared" si="225"/>
        <v>7.1430000000000007</v>
      </c>
      <c r="AP192">
        <f t="shared" si="225"/>
        <v>9.5580000000000016</v>
      </c>
      <c r="AQ192">
        <f t="shared" si="225"/>
        <v>14.024000000000001</v>
      </c>
      <c r="AR192">
        <f t="shared" si="225"/>
        <v>12.272</v>
      </c>
      <c r="AS192">
        <f t="shared" si="225"/>
        <v>11.663000000000002</v>
      </c>
      <c r="AT192">
        <f t="shared" si="225"/>
        <v>9.0160000000000018</v>
      </c>
      <c r="AU192">
        <f t="shared" si="225"/>
        <v>10.306000000000001</v>
      </c>
      <c r="AV192">
        <f t="shared" si="225"/>
        <v>11.387</v>
      </c>
      <c r="AW192">
        <f t="shared" si="225"/>
        <v>11.488</v>
      </c>
      <c r="AX192">
        <f t="shared" si="225"/>
        <v>7.0840000000000005</v>
      </c>
      <c r="AY192">
        <f t="shared" si="225"/>
        <v>8.7989999999999995</v>
      </c>
      <c r="AZ192">
        <f t="shared" si="225"/>
        <v>9.4969999999999999</v>
      </c>
      <c r="BA192">
        <f t="shared" si="225"/>
        <v>9.7379999999999995</v>
      </c>
      <c r="BB192">
        <f t="shared" si="225"/>
        <v>6.0410000000000013</v>
      </c>
      <c r="BC192">
        <f t="shared" si="225"/>
        <v>7.266</v>
      </c>
      <c r="BD192">
        <f t="shared" si="225"/>
        <v>4.8040000000000003</v>
      </c>
      <c r="BE192">
        <f t="shared" si="225"/>
        <v>8.706999999999999</v>
      </c>
      <c r="BF192">
        <f t="shared" si="225"/>
        <v>6.67</v>
      </c>
      <c r="BG192">
        <f t="shared" si="225"/>
        <v>6.7530000000000001</v>
      </c>
      <c r="BH192">
        <f t="shared" si="225"/>
        <v>7.5130000000000008</v>
      </c>
      <c r="BI192">
        <f t="shared" si="225"/>
        <v>9.8129999999999988</v>
      </c>
      <c r="BJ192">
        <f t="shared" si="225"/>
        <v>13.842000000000002</v>
      </c>
      <c r="BK192">
        <f t="shared" si="225"/>
        <v>12.312999999999999</v>
      </c>
      <c r="BL192">
        <f t="shared" si="225"/>
        <v>11.704000000000001</v>
      </c>
      <c r="BM192">
        <f t="shared" ref="BM192:CA192" si="226">AVERAGE(BM182:BM191)</f>
        <v>9.3770000000000007</v>
      </c>
      <c r="BN192">
        <f t="shared" si="226"/>
        <v>10.564000000000002</v>
      </c>
      <c r="BO192">
        <f t="shared" si="226"/>
        <v>11.92</v>
      </c>
      <c r="BP192">
        <f t="shared" si="226"/>
        <v>12.149000000000001</v>
      </c>
      <c r="BQ192">
        <f t="shared" si="226"/>
        <v>7.3579999999999997</v>
      </c>
      <c r="BR192">
        <f t="shared" si="226"/>
        <v>8.5259999999999998</v>
      </c>
      <c r="BS192">
        <f t="shared" si="226"/>
        <v>9.7810000000000006</v>
      </c>
      <c r="BT192">
        <f t="shared" si="226"/>
        <v>10.235000000000001</v>
      </c>
      <c r="BU192">
        <f t="shared" si="226"/>
        <v>6.2110000000000003</v>
      </c>
      <c r="BV192">
        <f t="shared" si="226"/>
        <v>6.8570000000000011</v>
      </c>
      <c r="BW192">
        <f t="shared" si="226"/>
        <v>4.7379999999999987</v>
      </c>
      <c r="BX192">
        <f t="shared" si="226"/>
        <v>8.8820000000000014</v>
      </c>
      <c r="BY192">
        <f t="shared" si="226"/>
        <v>6.1159999999999988</v>
      </c>
      <c r="BZ192">
        <f t="shared" si="226"/>
        <v>7.1179999999999994</v>
      </c>
      <c r="CA192">
        <f t="shared" si="226"/>
        <v>7.5</v>
      </c>
    </row>
    <row r="193" spans="1:256" x14ac:dyDescent="0.4">
      <c r="A193" t="s">
        <v>85</v>
      </c>
      <c r="B193">
        <f t="shared" ref="B193:BL193" si="227">(ABS(B192-B191)+ABS(B192-B190)+ABS(B192-B189)+ABS(B192-B188)+ABS(B192-B187)+ABS(B192-B186)+ABS(B192-B185)+ABS(B192-B184)+ABS(B192-B183)+ABS(B192-B182))</f>
        <v>0.73199999999999932</v>
      </c>
      <c r="C193">
        <f t="shared" si="227"/>
        <v>0.66999999999999993</v>
      </c>
      <c r="D193">
        <f t="shared" si="227"/>
        <v>0.60999999999999943</v>
      </c>
      <c r="E193">
        <f t="shared" si="227"/>
        <v>1.2240000000000002</v>
      </c>
      <c r="F193">
        <f t="shared" si="227"/>
        <v>0.33999999999999986</v>
      </c>
      <c r="G193">
        <f t="shared" si="227"/>
        <v>1.1920000000000019</v>
      </c>
      <c r="H193">
        <f t="shared" si="227"/>
        <v>0.62000000000000455</v>
      </c>
      <c r="I193">
        <f t="shared" si="227"/>
        <v>1.3319999999999972</v>
      </c>
      <c r="J193">
        <f t="shared" si="227"/>
        <v>0.60999999999999943</v>
      </c>
      <c r="K193">
        <f t="shared" si="227"/>
        <v>0.85599999999999987</v>
      </c>
      <c r="L193">
        <f t="shared" si="227"/>
        <v>0.97000000000000064</v>
      </c>
      <c r="M193">
        <f t="shared" si="227"/>
        <v>1.256000000000002</v>
      </c>
      <c r="N193">
        <f t="shared" si="227"/>
        <v>1.9840000000000027</v>
      </c>
      <c r="O193">
        <f t="shared" si="227"/>
        <v>1.3280000000000021</v>
      </c>
      <c r="P193">
        <f t="shared" si="227"/>
        <v>0.78999999999999915</v>
      </c>
      <c r="Q193">
        <f t="shared" si="227"/>
        <v>0.9239999999999986</v>
      </c>
      <c r="R193">
        <f t="shared" si="227"/>
        <v>1.3439999999999994</v>
      </c>
      <c r="S193">
        <f t="shared" si="227"/>
        <v>1.3299999999999983</v>
      </c>
      <c r="T193">
        <f t="shared" si="227"/>
        <v>0.57600000000000051</v>
      </c>
      <c r="V193">
        <f t="shared" si="227"/>
        <v>0.79999999999999716</v>
      </c>
      <c r="W193">
        <f t="shared" si="227"/>
        <v>2.0079999999999938</v>
      </c>
      <c r="X193">
        <f t="shared" si="227"/>
        <v>0.50400000000000134</v>
      </c>
      <c r="Y193">
        <f t="shared" si="227"/>
        <v>1.0879999999999992</v>
      </c>
      <c r="Z193">
        <f t="shared" si="227"/>
        <v>0.70800000000000018</v>
      </c>
      <c r="AA193">
        <f t="shared" si="227"/>
        <v>0.98399999999999999</v>
      </c>
      <c r="AC193">
        <f t="shared" si="227"/>
        <v>0.90799999999999947</v>
      </c>
      <c r="AD193">
        <f t="shared" si="227"/>
        <v>0.46400000000000041</v>
      </c>
      <c r="AE193">
        <f t="shared" si="227"/>
        <v>0.7840000000000007</v>
      </c>
      <c r="AF193">
        <f t="shared" si="227"/>
        <v>1.0999999999999961</v>
      </c>
      <c r="AG193">
        <f t="shared" si="227"/>
        <v>1.4960000000000022</v>
      </c>
      <c r="AH193">
        <f t="shared" si="227"/>
        <v>0.69600000000000684</v>
      </c>
      <c r="AI193">
        <f t="shared" si="227"/>
        <v>0.22200000000000397</v>
      </c>
      <c r="AJ193">
        <f t="shared" si="227"/>
        <v>1.5320000000000018</v>
      </c>
      <c r="AK193">
        <f t="shared" si="227"/>
        <v>1.2599999999999998</v>
      </c>
      <c r="AL193">
        <f t="shared" si="227"/>
        <v>0.88000000000000078</v>
      </c>
      <c r="AM193">
        <f t="shared" si="227"/>
        <v>0.59200000000000053</v>
      </c>
      <c r="AN193">
        <f t="shared" si="227"/>
        <v>0.10200000000000475</v>
      </c>
      <c r="AP193">
        <f t="shared" si="227"/>
        <v>0.66000000000000369</v>
      </c>
      <c r="AQ193">
        <f t="shared" si="227"/>
        <v>1.2560000000000056</v>
      </c>
      <c r="AR193">
        <f t="shared" si="227"/>
        <v>2.6640000000000015</v>
      </c>
      <c r="AS193">
        <f t="shared" si="227"/>
        <v>1.8160000000000061</v>
      </c>
      <c r="AT193">
        <f t="shared" si="227"/>
        <v>0.85999999999999943</v>
      </c>
      <c r="AU193">
        <f t="shared" si="227"/>
        <v>0.78000000000000114</v>
      </c>
      <c r="AV193">
        <f t="shared" si="227"/>
        <v>1.3100000000000005</v>
      </c>
      <c r="AW193">
        <f t="shared" si="227"/>
        <v>0.82400000000000162</v>
      </c>
      <c r="AX193">
        <f t="shared" si="227"/>
        <v>0.25600000000000112</v>
      </c>
      <c r="AY193">
        <f t="shared" si="227"/>
        <v>0.9919999999999991</v>
      </c>
      <c r="AZ193">
        <f t="shared" si="227"/>
        <v>0.93599999999999994</v>
      </c>
      <c r="BA193">
        <f t="shared" si="227"/>
        <v>0.84400000000000119</v>
      </c>
      <c r="BB193">
        <f t="shared" si="227"/>
        <v>0.56999999999999851</v>
      </c>
      <c r="BC193">
        <f t="shared" si="227"/>
        <v>0.43999999999999861</v>
      </c>
      <c r="BD193">
        <f t="shared" si="227"/>
        <v>0.43200000000000038</v>
      </c>
      <c r="BE193">
        <f t="shared" si="227"/>
        <v>1.5420000000000034</v>
      </c>
      <c r="BF193">
        <f t="shared" si="227"/>
        <v>1.2599999999999998</v>
      </c>
      <c r="BG193">
        <f t="shared" si="227"/>
        <v>0.78199999999999914</v>
      </c>
      <c r="BH193">
        <f t="shared" si="227"/>
        <v>0.94399999999999995</v>
      </c>
      <c r="BI193">
        <f t="shared" si="227"/>
        <v>0.71599999999999753</v>
      </c>
      <c r="BJ193">
        <f t="shared" si="227"/>
        <v>0.97599999999999731</v>
      </c>
      <c r="BK193">
        <f t="shared" si="227"/>
        <v>2.2699999999999978</v>
      </c>
      <c r="BL193">
        <f t="shared" si="227"/>
        <v>2.4120000000000008</v>
      </c>
      <c r="BM193">
        <f t="shared" ref="BM193:CA193" si="228">(ABS(BM192-BM191)+ABS(BM192-BM190)+ABS(BM192-BM189)+ABS(BM192-BM188)+ABS(BM192-BM187)+ABS(BM192-BM186)+ABS(BM192-BM185)+ABS(BM192-BM184)+ABS(BM192-BM183)+ABS(BM192-BM182))</f>
        <v>0.75000000000000355</v>
      </c>
      <c r="BN193">
        <f t="shared" si="228"/>
        <v>0.61199999999999477</v>
      </c>
      <c r="BO193">
        <f t="shared" si="228"/>
        <v>0.44000000000000128</v>
      </c>
      <c r="BP193">
        <f t="shared" si="228"/>
        <v>0.69399999999999551</v>
      </c>
      <c r="BQ193">
        <f t="shared" si="228"/>
        <v>1.1400000000000006</v>
      </c>
      <c r="BR193">
        <f t="shared" si="228"/>
        <v>0.69999999999999929</v>
      </c>
      <c r="BS193">
        <f t="shared" si="228"/>
        <v>1.1880000000000006</v>
      </c>
      <c r="BT193">
        <f t="shared" si="228"/>
        <v>1.0499999999999883</v>
      </c>
      <c r="BU193">
        <f t="shared" si="228"/>
        <v>1.2859999999999987</v>
      </c>
      <c r="BV193">
        <f t="shared" si="228"/>
        <v>0.81599999999999895</v>
      </c>
      <c r="BW193">
        <f t="shared" si="228"/>
        <v>0.53999999999999826</v>
      </c>
      <c r="BX193">
        <f t="shared" si="228"/>
        <v>1.2559999999999949</v>
      </c>
      <c r="BY193">
        <f t="shared" si="228"/>
        <v>1.4880000000000022</v>
      </c>
      <c r="BZ193">
        <f t="shared" si="228"/>
        <v>0.62000000000000011</v>
      </c>
      <c r="CA193">
        <f t="shared" si="228"/>
        <v>1.04</v>
      </c>
    </row>
    <row r="194" spans="1:256" x14ac:dyDescent="0.4">
      <c r="B194">
        <f t="shared" ref="B194:BL194" si="229">B193/10</f>
        <v>7.3199999999999932E-2</v>
      </c>
      <c r="C194">
        <f t="shared" si="229"/>
        <v>6.699999999999999E-2</v>
      </c>
      <c r="D194">
        <f t="shared" si="229"/>
        <v>6.0999999999999943E-2</v>
      </c>
      <c r="E194">
        <f t="shared" si="229"/>
        <v>0.12240000000000002</v>
      </c>
      <c r="F194">
        <f t="shared" si="229"/>
        <v>3.3999999999999989E-2</v>
      </c>
      <c r="G194">
        <f t="shared" si="229"/>
        <v>0.11920000000000019</v>
      </c>
      <c r="H194">
        <f t="shared" si="229"/>
        <v>6.2000000000000458E-2</v>
      </c>
      <c r="I194">
        <f t="shared" si="229"/>
        <v>0.13319999999999971</v>
      </c>
      <c r="J194">
        <f t="shared" si="229"/>
        <v>6.0999999999999943E-2</v>
      </c>
      <c r="K194">
        <f t="shared" si="229"/>
        <v>8.5599999999999982E-2</v>
      </c>
      <c r="L194">
        <f t="shared" si="229"/>
        <v>9.7000000000000058E-2</v>
      </c>
      <c r="M194">
        <f t="shared" si="229"/>
        <v>0.12560000000000021</v>
      </c>
      <c r="N194">
        <f t="shared" si="229"/>
        <v>0.19840000000000027</v>
      </c>
      <c r="O194">
        <f t="shared" si="229"/>
        <v>0.1328000000000002</v>
      </c>
      <c r="P194">
        <f t="shared" si="229"/>
        <v>7.8999999999999918E-2</v>
      </c>
      <c r="Q194">
        <f t="shared" si="229"/>
        <v>9.2399999999999857E-2</v>
      </c>
      <c r="R194">
        <f t="shared" si="229"/>
        <v>0.13439999999999994</v>
      </c>
      <c r="S194">
        <f t="shared" si="229"/>
        <v>0.13299999999999984</v>
      </c>
      <c r="T194">
        <f t="shared" si="229"/>
        <v>5.7600000000000054E-2</v>
      </c>
      <c r="V194">
        <f t="shared" si="229"/>
        <v>7.999999999999971E-2</v>
      </c>
      <c r="W194">
        <f t="shared" si="229"/>
        <v>0.20079999999999937</v>
      </c>
      <c r="X194">
        <f t="shared" si="229"/>
        <v>5.0400000000000132E-2</v>
      </c>
      <c r="Y194">
        <f t="shared" si="229"/>
        <v>0.10879999999999992</v>
      </c>
      <c r="Z194">
        <f t="shared" si="229"/>
        <v>7.0800000000000016E-2</v>
      </c>
      <c r="AA194">
        <f t="shared" si="229"/>
        <v>9.8400000000000001E-2</v>
      </c>
      <c r="AC194">
        <f t="shared" si="229"/>
        <v>9.079999999999995E-2</v>
      </c>
      <c r="AD194">
        <f t="shared" si="229"/>
        <v>4.6400000000000038E-2</v>
      </c>
      <c r="AE194">
        <f t="shared" si="229"/>
        <v>7.8400000000000067E-2</v>
      </c>
      <c r="AF194">
        <f t="shared" si="229"/>
        <v>0.10999999999999961</v>
      </c>
      <c r="AG194">
        <f t="shared" si="229"/>
        <v>0.14960000000000023</v>
      </c>
      <c r="AH194">
        <f t="shared" si="229"/>
        <v>6.9600000000000689E-2</v>
      </c>
      <c r="AI194">
        <f t="shared" si="229"/>
        <v>2.2200000000000396E-2</v>
      </c>
      <c r="AJ194">
        <f t="shared" si="229"/>
        <v>0.15320000000000017</v>
      </c>
      <c r="AK194">
        <f t="shared" si="229"/>
        <v>0.12599999999999997</v>
      </c>
      <c r="AL194">
        <f t="shared" si="229"/>
        <v>8.8000000000000078E-2</v>
      </c>
      <c r="AM194">
        <f t="shared" si="229"/>
        <v>5.9200000000000051E-2</v>
      </c>
      <c r="AN194">
        <f t="shared" si="229"/>
        <v>1.0200000000000476E-2</v>
      </c>
      <c r="AP194">
        <f t="shared" si="229"/>
        <v>6.6000000000000364E-2</v>
      </c>
      <c r="AQ194">
        <f t="shared" si="229"/>
        <v>0.12560000000000054</v>
      </c>
      <c r="AR194">
        <f t="shared" si="229"/>
        <v>0.26640000000000014</v>
      </c>
      <c r="AS194">
        <f t="shared" si="229"/>
        <v>0.18160000000000059</v>
      </c>
      <c r="AT194">
        <f t="shared" si="229"/>
        <v>8.5999999999999938E-2</v>
      </c>
      <c r="AU194">
        <f t="shared" si="229"/>
        <v>7.8000000000000111E-2</v>
      </c>
      <c r="AV194">
        <f t="shared" si="229"/>
        <v>0.13100000000000006</v>
      </c>
      <c r="AW194">
        <f t="shared" si="229"/>
        <v>8.2400000000000168E-2</v>
      </c>
      <c r="AX194">
        <f t="shared" si="229"/>
        <v>2.5600000000000112E-2</v>
      </c>
      <c r="AY194">
        <f t="shared" si="229"/>
        <v>9.9199999999999913E-2</v>
      </c>
      <c r="AZ194">
        <f t="shared" si="229"/>
        <v>9.3599999999999989E-2</v>
      </c>
      <c r="BA194">
        <f t="shared" si="229"/>
        <v>8.4400000000000114E-2</v>
      </c>
      <c r="BB194">
        <f t="shared" si="229"/>
        <v>5.6999999999999849E-2</v>
      </c>
      <c r="BC194">
        <f t="shared" si="229"/>
        <v>4.3999999999999859E-2</v>
      </c>
      <c r="BD194">
        <f t="shared" si="229"/>
        <v>4.3200000000000037E-2</v>
      </c>
      <c r="BE194">
        <f t="shared" si="229"/>
        <v>0.15420000000000034</v>
      </c>
      <c r="BF194">
        <f t="shared" si="229"/>
        <v>0.12599999999999997</v>
      </c>
      <c r="BG194">
        <f t="shared" si="229"/>
        <v>7.8199999999999908E-2</v>
      </c>
      <c r="BH194">
        <f t="shared" si="229"/>
        <v>9.4399999999999998E-2</v>
      </c>
      <c r="BI194">
        <f t="shared" si="229"/>
        <v>7.1599999999999747E-2</v>
      </c>
      <c r="BJ194">
        <f t="shared" si="229"/>
        <v>9.7599999999999729E-2</v>
      </c>
      <c r="BK194">
        <f t="shared" si="229"/>
        <v>0.22699999999999979</v>
      </c>
      <c r="BL194">
        <f t="shared" si="229"/>
        <v>0.24120000000000008</v>
      </c>
      <c r="BM194">
        <f t="shared" ref="BM194:CA194" si="230">BM193/10</f>
        <v>7.5000000000000358E-2</v>
      </c>
      <c r="BN194">
        <f t="shared" si="230"/>
        <v>6.1199999999999477E-2</v>
      </c>
      <c r="BO194">
        <f t="shared" si="230"/>
        <v>4.4000000000000129E-2</v>
      </c>
      <c r="BP194">
        <f t="shared" si="230"/>
        <v>6.9399999999999545E-2</v>
      </c>
      <c r="BQ194">
        <f t="shared" si="230"/>
        <v>0.11400000000000006</v>
      </c>
      <c r="BR194">
        <f t="shared" si="230"/>
        <v>6.9999999999999923E-2</v>
      </c>
      <c r="BS194">
        <f t="shared" si="230"/>
        <v>0.11880000000000006</v>
      </c>
      <c r="BT194">
        <f t="shared" si="230"/>
        <v>0.10499999999999883</v>
      </c>
      <c r="BU194">
        <f t="shared" si="230"/>
        <v>0.12859999999999988</v>
      </c>
      <c r="BV194">
        <f t="shared" si="230"/>
        <v>8.1599999999999895E-2</v>
      </c>
      <c r="BW194">
        <f t="shared" si="230"/>
        <v>5.3999999999999826E-2</v>
      </c>
      <c r="BX194">
        <f t="shared" si="230"/>
        <v>0.12559999999999949</v>
      </c>
      <c r="BY194">
        <f t="shared" si="230"/>
        <v>0.14880000000000021</v>
      </c>
      <c r="BZ194">
        <f t="shared" si="230"/>
        <v>6.2000000000000013E-2</v>
      </c>
      <c r="CA194">
        <f t="shared" si="230"/>
        <v>0.10400000000000001</v>
      </c>
    </row>
    <row r="195" spans="1:256" x14ac:dyDescent="0.4">
      <c r="B195">
        <f t="shared" ref="B195:BL195" si="231">B194/B192</f>
        <v>6.9324746661615609E-3</v>
      </c>
      <c r="C195">
        <f t="shared" si="231"/>
        <v>6.3706380146429584E-3</v>
      </c>
      <c r="D195">
        <f t="shared" si="231"/>
        <v>5.0778323482893488E-3</v>
      </c>
      <c r="E195">
        <f t="shared" si="231"/>
        <v>1.1099020674646354E-2</v>
      </c>
      <c r="F195">
        <f t="shared" si="231"/>
        <v>3.3523959771248266E-3</v>
      </c>
      <c r="G195">
        <f t="shared" si="231"/>
        <v>1.2268423219431883E-2</v>
      </c>
      <c r="H195">
        <f t="shared" si="231"/>
        <v>5.2497883149873383E-3</v>
      </c>
      <c r="I195">
        <f t="shared" si="231"/>
        <v>1.2380332744678845E-2</v>
      </c>
      <c r="J195">
        <f t="shared" si="231"/>
        <v>6.9468169912310614E-3</v>
      </c>
      <c r="K195">
        <f t="shared" si="231"/>
        <v>1.0229445506692161E-2</v>
      </c>
      <c r="L195">
        <f t="shared" si="231"/>
        <v>9.7693624735622972E-3</v>
      </c>
      <c r="M195">
        <f t="shared" si="231"/>
        <v>1.2925800144077414E-2</v>
      </c>
      <c r="N195">
        <f t="shared" si="231"/>
        <v>2.6060685669250003E-2</v>
      </c>
      <c r="O195">
        <f t="shared" si="231"/>
        <v>2.3471191233651503E-2</v>
      </c>
      <c r="P195">
        <f t="shared" si="231"/>
        <v>1.2642022723635769E-2</v>
      </c>
      <c r="Q195">
        <f t="shared" si="231"/>
        <v>1.416743330266787E-2</v>
      </c>
      <c r="R195">
        <f t="shared" si="231"/>
        <v>1.534947464595705E-2</v>
      </c>
      <c r="S195">
        <f t="shared" si="231"/>
        <v>1.887327940967785E-2</v>
      </c>
      <c r="T195">
        <f t="shared" si="231"/>
        <v>8.0593255911571363E-3</v>
      </c>
      <c r="V195">
        <f t="shared" si="231"/>
        <v>7.5757575757575482E-3</v>
      </c>
      <c r="W195">
        <f t="shared" si="231"/>
        <v>1.8900602409638496E-2</v>
      </c>
      <c r="X195">
        <f t="shared" si="231"/>
        <v>4.08494083319826E-3</v>
      </c>
      <c r="Y195">
        <f t="shared" si="231"/>
        <v>9.4765264349795254E-3</v>
      </c>
      <c r="Z195">
        <f t="shared" si="231"/>
        <v>6.9330199764982394E-3</v>
      </c>
      <c r="AA195">
        <f t="shared" si="231"/>
        <v>1.0236138562363465E-2</v>
      </c>
      <c r="AC195">
        <f t="shared" si="231"/>
        <v>8.0396670798654098E-3</v>
      </c>
      <c r="AD195">
        <f t="shared" si="231"/>
        <v>5.1831992850759649E-3</v>
      </c>
      <c r="AE195">
        <f t="shared" si="231"/>
        <v>9.371264642601013E-3</v>
      </c>
      <c r="AF195">
        <f t="shared" si="231"/>
        <v>1.0794896957801727E-2</v>
      </c>
      <c r="AG195">
        <f t="shared" si="231"/>
        <v>1.4620797498045372E-2</v>
      </c>
      <c r="AH195">
        <f t="shared" si="231"/>
        <v>8.6989126359205953E-3</v>
      </c>
      <c r="AI195">
        <f t="shared" si="231"/>
        <v>3.7167252636866556E-3</v>
      </c>
      <c r="AJ195">
        <f t="shared" si="231"/>
        <v>2.2592537973750208E-2</v>
      </c>
      <c r="AK195">
        <f t="shared" si="231"/>
        <v>2.034226670971908E-2</v>
      </c>
      <c r="AL195">
        <f t="shared" si="231"/>
        <v>9.7995545657015674E-3</v>
      </c>
      <c r="AM195">
        <f t="shared" si="231"/>
        <v>8.1475364712358996E-3</v>
      </c>
      <c r="AN195">
        <f t="shared" si="231"/>
        <v>1.4279714405712551E-3</v>
      </c>
      <c r="AP195">
        <f t="shared" si="231"/>
        <v>6.90521029504084E-3</v>
      </c>
      <c r="AQ195">
        <f t="shared" si="231"/>
        <v>8.9560752994866325E-3</v>
      </c>
      <c r="AR195">
        <f t="shared" si="231"/>
        <v>2.1707953063885278E-2</v>
      </c>
      <c r="AS195">
        <f t="shared" si="231"/>
        <v>1.5570607905341727E-2</v>
      </c>
      <c r="AT195">
        <f t="shared" si="231"/>
        <v>9.5385980479148098E-3</v>
      </c>
      <c r="AU195">
        <f t="shared" si="231"/>
        <v>7.5684067533475742E-3</v>
      </c>
      <c r="AV195">
        <f t="shared" si="231"/>
        <v>1.150434706243963E-2</v>
      </c>
      <c r="AW195">
        <f t="shared" si="231"/>
        <v>7.1727019498607388E-3</v>
      </c>
      <c r="AX195">
        <f t="shared" si="231"/>
        <v>3.6137775268210207E-3</v>
      </c>
      <c r="AY195">
        <f t="shared" si="231"/>
        <v>1.1274008410046587E-2</v>
      </c>
      <c r="AZ195">
        <f t="shared" si="231"/>
        <v>9.8557439191323572E-3</v>
      </c>
      <c r="BA195">
        <f t="shared" si="231"/>
        <v>8.6670774286301214E-3</v>
      </c>
      <c r="BB195">
        <f t="shared" si="231"/>
        <v>9.4355239198807873E-3</v>
      </c>
      <c r="BC195">
        <f t="shared" si="231"/>
        <v>6.0556014313239556E-3</v>
      </c>
      <c r="BD195">
        <f t="shared" si="231"/>
        <v>8.9925062447960107E-3</v>
      </c>
      <c r="BE195">
        <f t="shared" si="231"/>
        <v>1.7709888595383066E-2</v>
      </c>
      <c r="BF195">
        <f t="shared" si="231"/>
        <v>1.8890554722638678E-2</v>
      </c>
      <c r="BG195">
        <f t="shared" si="231"/>
        <v>1.1580038501406768E-2</v>
      </c>
      <c r="BH195">
        <f t="shared" si="231"/>
        <v>1.2564887528284305E-2</v>
      </c>
      <c r="BI195">
        <f t="shared" si="231"/>
        <v>7.2964434933251556E-3</v>
      </c>
      <c r="BJ195">
        <f t="shared" si="231"/>
        <v>7.0510041901459116E-3</v>
      </c>
      <c r="BK195">
        <f t="shared" si="231"/>
        <v>1.8435799561439113E-2</v>
      </c>
      <c r="BL195">
        <f t="shared" si="231"/>
        <v>2.0608339029391666E-2</v>
      </c>
      <c r="BM195">
        <f t="shared" ref="BM195:CA195" si="232">BM194/BM192</f>
        <v>7.998293697344604E-3</v>
      </c>
      <c r="BN195">
        <f t="shared" si="232"/>
        <v>5.7932601287390634E-3</v>
      </c>
      <c r="BO195">
        <f t="shared" si="232"/>
        <v>3.6912751677852457E-3</v>
      </c>
      <c r="BP195">
        <f t="shared" si="232"/>
        <v>5.7124043131121524E-3</v>
      </c>
      <c r="BQ195">
        <f t="shared" si="232"/>
        <v>1.5493340581679813E-2</v>
      </c>
      <c r="BR195">
        <f t="shared" si="232"/>
        <v>8.2101806239737191E-3</v>
      </c>
      <c r="BS195">
        <f t="shared" si="232"/>
        <v>1.2145997341785099E-2</v>
      </c>
      <c r="BT195">
        <f t="shared" si="232"/>
        <v>1.0258915486077071E-2</v>
      </c>
      <c r="BU195">
        <f t="shared" si="232"/>
        <v>2.0705200450813054E-2</v>
      </c>
      <c r="BV195">
        <f t="shared" si="232"/>
        <v>1.1900247921831688E-2</v>
      </c>
      <c r="BW195">
        <f t="shared" si="232"/>
        <v>1.1397214014352014E-2</v>
      </c>
      <c r="BX195">
        <f t="shared" si="232"/>
        <v>1.4140959243413586E-2</v>
      </c>
      <c r="BY195">
        <f t="shared" si="232"/>
        <v>2.4329627207325087E-2</v>
      </c>
      <c r="BZ195">
        <f t="shared" si="232"/>
        <v>8.7103118853610589E-3</v>
      </c>
      <c r="CA195">
        <f t="shared" si="232"/>
        <v>1.3866666666666668E-2</v>
      </c>
    </row>
    <row r="196" spans="1:256" x14ac:dyDescent="0.4">
      <c r="A196" s="1" t="s">
        <v>86</v>
      </c>
      <c r="B196" s="1">
        <f t="shared" ref="B196:BL196" si="233">B195*100</f>
        <v>0.6932474666161561</v>
      </c>
      <c r="C196" s="1">
        <f t="shared" si="233"/>
        <v>0.63706380146429586</v>
      </c>
      <c r="D196" s="1">
        <f t="shared" si="233"/>
        <v>0.50778323482893484</v>
      </c>
      <c r="E196" s="1">
        <f t="shared" si="233"/>
        <v>1.1099020674646354</v>
      </c>
      <c r="F196" s="1">
        <f t="shared" si="233"/>
        <v>0.33523959771248268</v>
      </c>
      <c r="G196" s="1">
        <f t="shared" si="233"/>
        <v>1.2268423219431883</v>
      </c>
      <c r="H196" s="1">
        <f t="shared" si="233"/>
        <v>0.52497883149873381</v>
      </c>
      <c r="I196" s="1">
        <f t="shared" si="233"/>
        <v>1.2380332744678846</v>
      </c>
      <c r="J196" s="1">
        <f t="shared" si="233"/>
        <v>0.69468169912310618</v>
      </c>
      <c r="K196" s="1">
        <f t="shared" si="233"/>
        <v>1.0229445506692161</v>
      </c>
      <c r="L196" s="1">
        <f t="shared" si="233"/>
        <v>0.97693624735622975</v>
      </c>
      <c r="M196" s="1">
        <f t="shared" si="233"/>
        <v>1.2925800144077415</v>
      </c>
      <c r="N196" s="1">
        <f t="shared" si="233"/>
        <v>2.6060685669250003</v>
      </c>
      <c r="O196" s="1">
        <f t="shared" si="233"/>
        <v>2.3471191233651503</v>
      </c>
      <c r="P196" s="1">
        <f t="shared" si="233"/>
        <v>1.2642022723635769</v>
      </c>
      <c r="Q196" s="1">
        <f t="shared" si="233"/>
        <v>1.4167433302667871</v>
      </c>
      <c r="R196" s="1">
        <f t="shared" si="233"/>
        <v>1.5349474645957051</v>
      </c>
      <c r="S196" s="1">
        <f t="shared" si="233"/>
        <v>1.887327940967785</v>
      </c>
      <c r="T196" s="1">
        <f t="shared" si="233"/>
        <v>0.8059325591157136</v>
      </c>
      <c r="U196" s="1"/>
      <c r="V196" s="1">
        <f t="shared" si="233"/>
        <v>0.75757575757575479</v>
      </c>
      <c r="W196" s="1">
        <f t="shared" si="233"/>
        <v>1.8900602409638496</v>
      </c>
      <c r="X196" s="1">
        <f t="shared" si="233"/>
        <v>0.40849408331982601</v>
      </c>
      <c r="Y196" s="1">
        <f t="shared" si="233"/>
        <v>0.94765264349795253</v>
      </c>
      <c r="Z196" s="1">
        <f t="shared" si="233"/>
        <v>0.69330199764982392</v>
      </c>
      <c r="AA196" s="1">
        <f t="shared" si="233"/>
        <v>1.0236138562363466</v>
      </c>
      <c r="AB196" s="1"/>
      <c r="AC196" s="1">
        <f t="shared" si="233"/>
        <v>0.80396670798654102</v>
      </c>
      <c r="AD196" s="1">
        <f t="shared" si="233"/>
        <v>0.51831992850759645</v>
      </c>
      <c r="AE196" s="1">
        <f t="shared" si="233"/>
        <v>0.93712646426010127</v>
      </c>
      <c r="AF196" s="1">
        <f t="shared" si="233"/>
        <v>1.0794896957801727</v>
      </c>
      <c r="AG196" s="1">
        <f t="shared" si="233"/>
        <v>1.4620797498045373</v>
      </c>
      <c r="AH196" s="1">
        <f t="shared" si="233"/>
        <v>0.86989126359205948</v>
      </c>
      <c r="AI196" s="1">
        <f t="shared" si="233"/>
        <v>0.37167252636866555</v>
      </c>
      <c r="AJ196" s="1">
        <f t="shared" si="233"/>
        <v>2.2592537973750209</v>
      </c>
      <c r="AK196" s="1">
        <f t="shared" si="233"/>
        <v>2.0342266709719081</v>
      </c>
      <c r="AL196" s="1">
        <f t="shared" si="233"/>
        <v>0.9799554565701567</v>
      </c>
      <c r="AM196" s="1">
        <f t="shared" si="233"/>
        <v>0.81475364712359</v>
      </c>
      <c r="AN196" s="1">
        <f t="shared" si="233"/>
        <v>0.14279714405712551</v>
      </c>
      <c r="AO196" s="1"/>
      <c r="AP196" s="1">
        <f t="shared" si="233"/>
        <v>0.69052102950408401</v>
      </c>
      <c r="AQ196" s="1">
        <f t="shared" si="233"/>
        <v>0.89560752994866322</v>
      </c>
      <c r="AR196" s="1">
        <f t="shared" si="233"/>
        <v>2.1707953063885279</v>
      </c>
      <c r="AS196" s="1">
        <f t="shared" si="233"/>
        <v>1.5570607905341727</v>
      </c>
      <c r="AT196" s="1">
        <f t="shared" si="233"/>
        <v>0.95385980479148103</v>
      </c>
      <c r="AU196" s="1">
        <f t="shared" si="233"/>
        <v>0.75684067533475741</v>
      </c>
      <c r="AV196" s="1">
        <f t="shared" si="233"/>
        <v>1.150434706243963</v>
      </c>
      <c r="AW196" s="1">
        <f t="shared" si="233"/>
        <v>0.71727019498607392</v>
      </c>
      <c r="AX196" s="1">
        <f t="shared" si="233"/>
        <v>0.36137775268210209</v>
      </c>
      <c r="AY196" s="1">
        <f t="shared" si="233"/>
        <v>1.1274008410046588</v>
      </c>
      <c r="AZ196" s="1">
        <f t="shared" si="233"/>
        <v>0.9855743919132357</v>
      </c>
      <c r="BA196" s="1">
        <f t="shared" si="233"/>
        <v>0.86670774286301211</v>
      </c>
      <c r="BB196" s="1">
        <f t="shared" si="233"/>
        <v>0.94355239198807872</v>
      </c>
      <c r="BC196" s="1">
        <f t="shared" si="233"/>
        <v>0.60556014313239559</v>
      </c>
      <c r="BD196" s="1">
        <f t="shared" si="233"/>
        <v>0.89925062447960102</v>
      </c>
      <c r="BE196" s="1">
        <f t="shared" si="233"/>
        <v>1.7709888595383065</v>
      </c>
      <c r="BF196" s="1">
        <f t="shared" si="233"/>
        <v>1.8890554722638679</v>
      </c>
      <c r="BG196" s="1">
        <f t="shared" si="233"/>
        <v>1.1580038501406769</v>
      </c>
      <c r="BH196" s="1">
        <f t="shared" si="233"/>
        <v>1.2564887528284305</v>
      </c>
      <c r="BI196" s="1">
        <f t="shared" si="233"/>
        <v>0.72964434933251554</v>
      </c>
      <c r="BJ196" s="1">
        <f t="shared" si="233"/>
        <v>0.7051004190145912</v>
      </c>
      <c r="BK196" s="1">
        <f t="shared" si="233"/>
        <v>1.8435799561439112</v>
      </c>
      <c r="BL196" s="1">
        <f t="shared" si="233"/>
        <v>2.0608339029391667</v>
      </c>
      <c r="BM196" s="1">
        <f t="shared" ref="BM196:CA196" si="234">BM195*100</f>
        <v>0.79982936973446039</v>
      </c>
      <c r="BN196" s="1">
        <f t="shared" si="234"/>
        <v>0.57932601287390639</v>
      </c>
      <c r="BO196" s="1">
        <f t="shared" si="234"/>
        <v>0.36912751677852457</v>
      </c>
      <c r="BP196" s="1">
        <f t="shared" si="234"/>
        <v>0.57124043131121527</v>
      </c>
      <c r="BQ196" s="1">
        <f t="shared" si="234"/>
        <v>1.5493340581679813</v>
      </c>
      <c r="BR196" s="1">
        <f t="shared" si="234"/>
        <v>0.82101806239737196</v>
      </c>
      <c r="BS196" s="1">
        <f t="shared" si="234"/>
        <v>1.21459973417851</v>
      </c>
      <c r="BT196" s="1">
        <f t="shared" si="234"/>
        <v>1.0258915486077071</v>
      </c>
      <c r="BU196" s="1">
        <f t="shared" si="234"/>
        <v>2.0705200450813055</v>
      </c>
      <c r="BV196" s="1">
        <f t="shared" si="234"/>
        <v>1.1900247921831688</v>
      </c>
      <c r="BW196" s="1">
        <f t="shared" si="234"/>
        <v>1.1397214014352013</v>
      </c>
      <c r="BX196" s="1">
        <f t="shared" si="234"/>
        <v>1.4140959243413587</v>
      </c>
      <c r="BY196" s="1">
        <f t="shared" si="234"/>
        <v>2.4329627207325086</v>
      </c>
      <c r="BZ196" s="1">
        <f t="shared" si="234"/>
        <v>0.87103118853610584</v>
      </c>
      <c r="CA196" s="1">
        <f t="shared" si="234"/>
        <v>1.3866666666666667</v>
      </c>
      <c r="CB196" s="1">
        <f>AVERAGE(B196:CA196)</f>
        <v>1.1153027327708744</v>
      </c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4">
      <c r="A197" s="1" t="s">
        <v>222</v>
      </c>
      <c r="B197" s="4">
        <f t="shared" ref="B197:BL197" si="235">((POWER(ABS(B192-B182), 2))+(POWER(ABS(B192-B183), 2))+(POWER(ABS(B192-B184), 2))+(POWER(ABS(B192-B185), 2))+(POWER(ABS(B192-B186), 2))+(POWER(ABS(B192-B187), 2))+(POWER(ABS(B192-B188), 2))+(POWER(ABS(B192-B189), 2))+(POWER(ABS(B192-B190), 2))+(POWER(ABS(B192-B191), 2)))</f>
        <v>7.7690000000000287E-2</v>
      </c>
      <c r="C197" s="4">
        <f t="shared" si="235"/>
        <v>7.1010000000000212E-2</v>
      </c>
      <c r="D197" s="4">
        <f t="shared" si="235"/>
        <v>4.7210000000000099E-2</v>
      </c>
      <c r="E197" s="4">
        <f t="shared" si="235"/>
        <v>0.1969600000000013</v>
      </c>
      <c r="F197" s="4">
        <f t="shared" si="235"/>
        <v>1.4359999999999984E-2</v>
      </c>
      <c r="G197" s="4">
        <f t="shared" si="235"/>
        <v>0.19724000000000044</v>
      </c>
      <c r="H197" s="4">
        <f t="shared" si="235"/>
        <v>6.040000000000019E-2</v>
      </c>
      <c r="I197" s="4">
        <f t="shared" si="235"/>
        <v>0.21528999999999957</v>
      </c>
      <c r="J197" s="4">
        <f t="shared" si="235"/>
        <v>4.6089999999999867E-2</v>
      </c>
      <c r="K197" s="4">
        <f t="shared" si="235"/>
        <v>0.12076000000000031</v>
      </c>
      <c r="L197" s="4">
        <f t="shared" si="235"/>
        <v>0.17708999999999986</v>
      </c>
      <c r="M197" s="4">
        <f t="shared" si="235"/>
        <v>0.2500099999999999</v>
      </c>
      <c r="N197" s="4">
        <f t="shared" si="235"/>
        <v>0.52801000000000076</v>
      </c>
      <c r="O197" s="4">
        <f t="shared" si="235"/>
        <v>0.31335999999999969</v>
      </c>
      <c r="P197" s="4">
        <f t="shared" si="235"/>
        <v>8.7289999999999798E-2</v>
      </c>
      <c r="Q197" s="4">
        <f t="shared" si="235"/>
        <v>0.14795999999999948</v>
      </c>
      <c r="R197" s="4">
        <f t="shared" si="235"/>
        <v>0.35864000000000062</v>
      </c>
      <c r="S197" s="4">
        <f t="shared" si="235"/>
        <v>0.35480999999999963</v>
      </c>
      <c r="T197" s="4">
        <f t="shared" si="235"/>
        <v>6.4209999999999934E-2</v>
      </c>
      <c r="U197" s="4"/>
      <c r="V197" s="4">
        <f t="shared" si="235"/>
        <v>0.10619999999999935</v>
      </c>
      <c r="W197" s="4">
        <f t="shared" si="235"/>
        <v>0.50843999999999823</v>
      </c>
      <c r="X197" s="4">
        <f t="shared" si="235"/>
        <v>3.7359999999999935E-2</v>
      </c>
      <c r="Y197" s="4">
        <f t="shared" si="235"/>
        <v>0.18408999999999942</v>
      </c>
      <c r="Z197" s="4">
        <f t="shared" si="235"/>
        <v>0.11675999999999992</v>
      </c>
      <c r="AA197" s="4">
        <f t="shared" si="235"/>
        <v>0.18241000000000046</v>
      </c>
      <c r="AB197" s="4"/>
      <c r="AC197" s="4">
        <f t="shared" si="235"/>
        <v>0.10883999999999971</v>
      </c>
      <c r="AD197" s="4">
        <f t="shared" si="235"/>
        <v>3.1159999999999896E-2</v>
      </c>
      <c r="AE197" s="4">
        <f t="shared" si="235"/>
        <v>8.5640000000000188E-2</v>
      </c>
      <c r="AF197" s="4">
        <f t="shared" si="235"/>
        <v>0.19960000000000011</v>
      </c>
      <c r="AG197" s="4">
        <f t="shared" si="235"/>
        <v>0.38495999999999991</v>
      </c>
      <c r="AH197" s="4">
        <f t="shared" si="235"/>
        <v>8.9690000000000436E-2</v>
      </c>
      <c r="AI197" s="4">
        <f t="shared" si="235"/>
        <v>1.0209999999999992E-2</v>
      </c>
      <c r="AJ197" s="4">
        <f t="shared" si="235"/>
        <v>0.42968999999999991</v>
      </c>
      <c r="AK197" s="4">
        <f t="shared" si="235"/>
        <v>0.20523999999999976</v>
      </c>
      <c r="AL197" s="4">
        <f t="shared" si="235"/>
        <v>0.12520000000000059</v>
      </c>
      <c r="AM197" s="4">
        <f t="shared" si="235"/>
        <v>6.7640000000000075E-2</v>
      </c>
      <c r="AN197" s="4">
        <f t="shared" si="235"/>
        <v>1.8100000000000132E-3</v>
      </c>
      <c r="AO197" s="4"/>
      <c r="AP197" s="4">
        <f t="shared" si="235"/>
        <v>6.7960000000000478E-2</v>
      </c>
      <c r="AQ197" s="4">
        <f t="shared" si="235"/>
        <v>0.23544000000000109</v>
      </c>
      <c r="AR197" s="4">
        <f t="shared" si="235"/>
        <v>0.99156000000000144</v>
      </c>
      <c r="AS197" s="4">
        <f t="shared" si="235"/>
        <v>0.5032100000000006</v>
      </c>
      <c r="AT197" s="4">
        <f t="shared" si="235"/>
        <v>0.11684</v>
      </c>
      <c r="AU197" s="4">
        <f t="shared" si="235"/>
        <v>9.0840000000000046E-2</v>
      </c>
      <c r="AV197" s="4">
        <f t="shared" si="235"/>
        <v>0.24481000000000028</v>
      </c>
      <c r="AW197" s="4">
        <f t="shared" si="235"/>
        <v>9.0160000000000115E-2</v>
      </c>
      <c r="AX197" s="4">
        <f t="shared" si="235"/>
        <v>1.1639999999999977E-2</v>
      </c>
      <c r="AY197" s="4">
        <f t="shared" si="235"/>
        <v>0.13108999999999982</v>
      </c>
      <c r="AZ197" s="4">
        <f t="shared" si="235"/>
        <v>0.11141000000000031</v>
      </c>
      <c r="BA197" s="4">
        <f t="shared" si="235"/>
        <v>0.13336000000000026</v>
      </c>
      <c r="BB197" s="4">
        <f t="shared" si="235"/>
        <v>3.6289999999999857E-2</v>
      </c>
      <c r="BC197" s="4">
        <f t="shared" si="235"/>
        <v>3.0439999999999988E-2</v>
      </c>
      <c r="BD197" s="4">
        <f t="shared" si="235"/>
        <v>2.7640000000000105E-2</v>
      </c>
      <c r="BE197" s="4">
        <f t="shared" si="235"/>
        <v>0.33621000000000045</v>
      </c>
      <c r="BF197" s="4">
        <f t="shared" si="235"/>
        <v>0.25700000000000001</v>
      </c>
      <c r="BG197" s="4">
        <f t="shared" si="235"/>
        <v>0.13100999999999971</v>
      </c>
      <c r="BH197" s="4">
        <f t="shared" si="235"/>
        <v>0.13821000000000022</v>
      </c>
      <c r="BI197" s="4">
        <f t="shared" si="235"/>
        <v>6.8409999999999999E-2</v>
      </c>
      <c r="BJ197" s="4">
        <f t="shared" si="235"/>
        <v>0.14396000000000014</v>
      </c>
      <c r="BK197" s="4">
        <f t="shared" si="235"/>
        <v>0.66280999999999879</v>
      </c>
      <c r="BL197" s="4">
        <f t="shared" si="235"/>
        <v>0.82004000000000143</v>
      </c>
      <c r="BM197" s="4">
        <f t="shared" ref="BM197:CA197" si="236">((POWER(ABS(BM192-BM182), 2))+(POWER(ABS(BM192-BM183), 2))+(POWER(ABS(BM192-BM184), 2))+(POWER(ABS(BM192-BM185), 2))+(POWER(ABS(BM192-BM186), 2))+(POWER(ABS(BM192-BM187), 2))+(POWER(ABS(BM192-BM188), 2))+(POWER(ABS(BM192-BM189), 2))+(POWER(ABS(BM192-BM190), 2))+(POWER(ABS(BM192-BM191), 2)))</f>
        <v>6.8410000000000581E-2</v>
      </c>
      <c r="BN197" s="4">
        <f t="shared" si="236"/>
        <v>6.2439999999999649E-2</v>
      </c>
      <c r="BO197" s="4">
        <f t="shared" si="236"/>
        <v>2.5000000000000182E-2</v>
      </c>
      <c r="BP197" s="4">
        <f t="shared" si="236"/>
        <v>8.5289999999999741E-2</v>
      </c>
      <c r="BQ197" s="4">
        <f t="shared" si="236"/>
        <v>0.13876000000000013</v>
      </c>
      <c r="BR197" s="4">
        <f t="shared" si="236"/>
        <v>5.7239999999999895E-2</v>
      </c>
      <c r="BS197" s="4">
        <f t="shared" si="236"/>
        <v>0.19809000000000096</v>
      </c>
      <c r="BT197" s="4">
        <f t="shared" si="236"/>
        <v>0.32784999999999903</v>
      </c>
      <c r="BU197" s="4">
        <f t="shared" si="236"/>
        <v>0.21368999999999982</v>
      </c>
      <c r="BV197" s="4">
        <f t="shared" si="236"/>
        <v>0.11281000000000009</v>
      </c>
      <c r="BW197" s="4">
        <f t="shared" si="236"/>
        <v>4.2959999999999866E-2</v>
      </c>
      <c r="BX197" s="4">
        <f t="shared" si="236"/>
        <v>0.27415999999999913</v>
      </c>
      <c r="BY197" s="4">
        <f t="shared" si="236"/>
        <v>0.3002399999999999</v>
      </c>
      <c r="BZ197" s="4">
        <f t="shared" si="236"/>
        <v>5.9360000000000031E-2</v>
      </c>
      <c r="CA197" s="4">
        <f t="shared" si="236"/>
        <v>0.14960000000000015</v>
      </c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</row>
    <row r="198" spans="1:256" x14ac:dyDescent="0.4">
      <c r="A198" s="1"/>
      <c r="B198" s="4">
        <f t="shared" ref="B198:T198" si="237">B197/9</f>
        <v>8.6322222222222546E-3</v>
      </c>
      <c r="C198" s="4">
        <f t="shared" si="237"/>
        <v>7.8900000000000237E-3</v>
      </c>
      <c r="D198" s="4">
        <f t="shared" si="237"/>
        <v>5.2455555555555667E-3</v>
      </c>
      <c r="E198" s="4">
        <f t="shared" si="237"/>
        <v>2.1884444444444588E-2</v>
      </c>
      <c r="F198" s="4">
        <f t="shared" si="237"/>
        <v>1.5955555555555538E-3</v>
      </c>
      <c r="G198" s="4">
        <f t="shared" si="237"/>
        <v>2.1915555555555605E-2</v>
      </c>
      <c r="H198" s="4">
        <f t="shared" si="237"/>
        <v>6.7111111111111321E-3</v>
      </c>
      <c r="I198" s="4">
        <f t="shared" si="237"/>
        <v>2.3921111111111063E-2</v>
      </c>
      <c r="J198" s="4">
        <f t="shared" si="237"/>
        <v>5.1211111111110963E-3</v>
      </c>
      <c r="K198" s="4">
        <f t="shared" si="237"/>
        <v>1.3417777777777813E-2</v>
      </c>
      <c r="L198" s="4">
        <f t="shared" si="237"/>
        <v>1.9676666666666651E-2</v>
      </c>
      <c r="M198" s="4">
        <f t="shared" si="237"/>
        <v>2.7778888888888877E-2</v>
      </c>
      <c r="N198" s="4">
        <f t="shared" si="237"/>
        <v>5.866777777777786E-2</v>
      </c>
      <c r="O198" s="4">
        <f t="shared" si="237"/>
        <v>3.4817777777777746E-2</v>
      </c>
      <c r="P198" s="4">
        <f t="shared" si="237"/>
        <v>9.6988888888888663E-3</v>
      </c>
      <c r="Q198" s="4">
        <f t="shared" si="237"/>
        <v>1.6439999999999941E-2</v>
      </c>
      <c r="R198" s="4">
        <f t="shared" si="237"/>
        <v>3.9848888888888961E-2</v>
      </c>
      <c r="S198" s="4">
        <f t="shared" si="237"/>
        <v>3.9423333333333289E-2</v>
      </c>
      <c r="T198" s="4">
        <f t="shared" si="237"/>
        <v>7.1344444444444372E-3</v>
      </c>
      <c r="U198" s="4"/>
      <c r="V198" s="4">
        <f t="shared" ref="V198:AA198" si="238">V197/9</f>
        <v>1.1799999999999929E-2</v>
      </c>
      <c r="W198" s="4">
        <f t="shared" si="238"/>
        <v>5.6493333333333139E-2</v>
      </c>
      <c r="X198" s="4">
        <f t="shared" si="238"/>
        <v>4.1511111111111037E-3</v>
      </c>
      <c r="Y198" s="4">
        <f t="shared" si="238"/>
        <v>2.0454444444444379E-2</v>
      </c>
      <c r="Z198" s="4">
        <f t="shared" si="238"/>
        <v>1.2973333333333325E-2</v>
      </c>
      <c r="AA198" s="4">
        <f t="shared" si="238"/>
        <v>2.0267777777777829E-2</v>
      </c>
      <c r="AB198" s="4"/>
      <c r="AC198" s="4">
        <f t="shared" ref="AC198:AN198" si="239">AC197/9</f>
        <v>1.2093333333333301E-2</v>
      </c>
      <c r="AD198" s="4">
        <f t="shared" si="239"/>
        <v>3.4622222222222107E-3</v>
      </c>
      <c r="AE198" s="4">
        <f t="shared" si="239"/>
        <v>9.5155555555555757E-3</v>
      </c>
      <c r="AF198" s="4">
        <f t="shared" si="239"/>
        <v>2.2177777777777789E-2</v>
      </c>
      <c r="AG198" s="4">
        <f t="shared" si="239"/>
        <v>4.2773333333333323E-2</v>
      </c>
      <c r="AH198" s="4">
        <f t="shared" si="239"/>
        <v>9.9655555555556042E-3</v>
      </c>
      <c r="AI198" s="4">
        <f t="shared" si="239"/>
        <v>1.1344444444444436E-3</v>
      </c>
      <c r="AJ198" s="4">
        <f t="shared" si="239"/>
        <v>4.7743333333333325E-2</v>
      </c>
      <c r="AK198" s="4">
        <f t="shared" si="239"/>
        <v>2.2804444444444419E-2</v>
      </c>
      <c r="AL198" s="4">
        <f t="shared" si="239"/>
        <v>1.3911111111111176E-2</v>
      </c>
      <c r="AM198" s="4">
        <f t="shared" si="239"/>
        <v>7.5155555555555635E-3</v>
      </c>
      <c r="AN198" s="4">
        <f t="shared" si="239"/>
        <v>2.0111111111111257E-4</v>
      </c>
      <c r="AO198" s="4"/>
      <c r="AP198" s="4">
        <f t="shared" ref="AP198:CA198" si="240">AP197/9</f>
        <v>7.5511111111111646E-3</v>
      </c>
      <c r="AQ198" s="4">
        <f t="shared" si="240"/>
        <v>2.6160000000000121E-2</v>
      </c>
      <c r="AR198" s="4">
        <f t="shared" si="240"/>
        <v>0.1101733333333335</v>
      </c>
      <c r="AS198" s="4">
        <f t="shared" si="240"/>
        <v>5.5912222222222287E-2</v>
      </c>
      <c r="AT198" s="4">
        <f t="shared" si="240"/>
        <v>1.2982222222222221E-2</v>
      </c>
      <c r="AU198" s="4">
        <f t="shared" si="240"/>
        <v>1.0093333333333338E-2</v>
      </c>
      <c r="AV198" s="4">
        <f t="shared" si="240"/>
        <v>2.7201111111111141E-2</v>
      </c>
      <c r="AW198" s="4">
        <f t="shared" si="240"/>
        <v>1.001777777777779E-2</v>
      </c>
      <c r="AX198" s="4">
        <f t="shared" si="240"/>
        <v>1.2933333333333308E-3</v>
      </c>
      <c r="AY198" s="4">
        <f t="shared" si="240"/>
        <v>1.4565555555555535E-2</v>
      </c>
      <c r="AZ198" s="4">
        <f t="shared" si="240"/>
        <v>1.2378888888888924E-2</v>
      </c>
      <c r="BA198" s="4">
        <f t="shared" si="240"/>
        <v>1.4817777777777806E-2</v>
      </c>
      <c r="BB198" s="4">
        <f t="shared" si="240"/>
        <v>4.0322222222222062E-3</v>
      </c>
      <c r="BC198" s="4">
        <f t="shared" si="240"/>
        <v>3.3822222222222209E-3</v>
      </c>
      <c r="BD198" s="4">
        <f t="shared" si="240"/>
        <v>3.071111111111123E-3</v>
      </c>
      <c r="BE198" s="4">
        <f t="shared" si="240"/>
        <v>3.7356666666666719E-2</v>
      </c>
      <c r="BF198" s="4">
        <f t="shared" si="240"/>
        <v>2.8555555555555556E-2</v>
      </c>
      <c r="BG198" s="4">
        <f t="shared" si="240"/>
        <v>1.4556666666666634E-2</v>
      </c>
      <c r="BH198" s="4">
        <f t="shared" si="240"/>
        <v>1.5356666666666692E-2</v>
      </c>
      <c r="BI198" s="4">
        <f t="shared" si="240"/>
        <v>7.6011111111111106E-3</v>
      </c>
      <c r="BJ198" s="4">
        <f t="shared" si="240"/>
        <v>1.5995555555555572E-2</v>
      </c>
      <c r="BK198" s="4">
        <f t="shared" si="240"/>
        <v>7.3645555555555423E-2</v>
      </c>
      <c r="BL198" s="4">
        <f t="shared" si="240"/>
        <v>9.1115555555555713E-2</v>
      </c>
      <c r="BM198" s="4">
        <f t="shared" si="240"/>
        <v>7.6011111111111756E-3</v>
      </c>
      <c r="BN198" s="4">
        <f t="shared" si="240"/>
        <v>6.9377777777777389E-3</v>
      </c>
      <c r="BO198" s="4">
        <f t="shared" si="240"/>
        <v>2.7777777777777978E-3</v>
      </c>
      <c r="BP198" s="4">
        <f t="shared" si="240"/>
        <v>9.4766666666666385E-3</v>
      </c>
      <c r="BQ198" s="4">
        <f t="shared" si="240"/>
        <v>1.5417777777777792E-2</v>
      </c>
      <c r="BR198" s="4">
        <f t="shared" si="240"/>
        <v>6.3599999999999881E-3</v>
      </c>
      <c r="BS198" s="4">
        <f t="shared" si="240"/>
        <v>2.2010000000000106E-2</v>
      </c>
      <c r="BT198" s="4">
        <f t="shared" si="240"/>
        <v>3.642777777777767E-2</v>
      </c>
      <c r="BU198" s="4">
        <f t="shared" si="240"/>
        <v>2.3743333333333314E-2</v>
      </c>
      <c r="BV198" s="4">
        <f t="shared" si="240"/>
        <v>1.2534444444444454E-2</v>
      </c>
      <c r="BW198" s="4">
        <f t="shared" si="240"/>
        <v>4.7733333333333187E-3</v>
      </c>
      <c r="BX198" s="4">
        <f t="shared" si="240"/>
        <v>3.0462222222222127E-2</v>
      </c>
      <c r="BY198" s="4">
        <f t="shared" si="240"/>
        <v>3.3359999999999987E-2</v>
      </c>
      <c r="BZ198" s="4">
        <f t="shared" si="240"/>
        <v>6.5955555555555594E-3</v>
      </c>
      <c r="CA198" s="4">
        <f t="shared" si="240"/>
        <v>1.662222222222224E-2</v>
      </c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</row>
    <row r="199" spans="1:256" x14ac:dyDescent="0.4">
      <c r="A199" s="1" t="s">
        <v>223</v>
      </c>
      <c r="B199" s="2">
        <f t="shared" ref="B199:T199" si="241">SQRT(B198)/SQRT(10)</f>
        <v>2.93806436658938E-2</v>
      </c>
      <c r="C199" s="2">
        <f t="shared" si="241"/>
        <v>2.8089143810376319E-2</v>
      </c>
      <c r="D199" s="2">
        <f t="shared" si="241"/>
        <v>2.2903177848402536E-2</v>
      </c>
      <c r="E199" s="2">
        <f t="shared" si="241"/>
        <v>4.6780812780930374E-2</v>
      </c>
      <c r="F199" s="2">
        <f t="shared" si="241"/>
        <v>1.2631530214330937E-2</v>
      </c>
      <c r="G199" s="2">
        <f t="shared" si="241"/>
        <v>4.6814052970828753E-2</v>
      </c>
      <c r="H199" s="2">
        <f t="shared" si="241"/>
        <v>2.5905812303633969E-2</v>
      </c>
      <c r="I199" s="2">
        <f t="shared" si="241"/>
        <v>4.8909212947164729E-2</v>
      </c>
      <c r="J199" s="2">
        <f t="shared" si="241"/>
        <v>2.2629872096658205E-2</v>
      </c>
      <c r="K199" s="2">
        <f t="shared" si="241"/>
        <v>3.6630284980843121E-2</v>
      </c>
      <c r="L199" s="2">
        <f t="shared" si="241"/>
        <v>4.4358388909727833E-2</v>
      </c>
      <c r="M199" s="2">
        <f t="shared" si="241"/>
        <v>5.2705681751485649E-2</v>
      </c>
      <c r="N199" s="2">
        <f t="shared" si="241"/>
        <v>7.6594893940639314E-2</v>
      </c>
      <c r="O199" s="2">
        <f t="shared" si="241"/>
        <v>5.9006590968956801E-2</v>
      </c>
      <c r="P199" s="2">
        <f t="shared" si="241"/>
        <v>3.1143039172323667E-2</v>
      </c>
      <c r="Q199" s="2">
        <f t="shared" si="241"/>
        <v>4.0546269865426504E-2</v>
      </c>
      <c r="R199" s="2">
        <f t="shared" si="241"/>
        <v>6.3125976340084405E-2</v>
      </c>
      <c r="S199" s="2">
        <f t="shared" si="241"/>
        <v>6.2788003100380005E-2</v>
      </c>
      <c r="T199" s="2">
        <f t="shared" si="241"/>
        <v>2.6710380836754154E-2</v>
      </c>
      <c r="U199" s="2"/>
      <c r="V199" s="2">
        <f t="shared" ref="V199:AA199" si="242">SQRT(V198)/SQRT(10)</f>
        <v>3.435112807463523E-2</v>
      </c>
      <c r="W199" s="2">
        <f t="shared" si="242"/>
        <v>7.5162047160340917E-2</v>
      </c>
      <c r="X199" s="2">
        <f t="shared" si="242"/>
        <v>2.0374275719914813E-2</v>
      </c>
      <c r="Y199" s="2">
        <f t="shared" si="242"/>
        <v>4.5226590015658243E-2</v>
      </c>
      <c r="Z199" s="2">
        <f t="shared" si="242"/>
        <v>3.6018513757973582E-2</v>
      </c>
      <c r="AA199" s="2">
        <f t="shared" si="242"/>
        <v>4.5019748752939327E-2</v>
      </c>
      <c r="AB199" s="2"/>
      <c r="AC199" s="2">
        <f t="shared" ref="AC199:AN199" si="243">SQRT(AC198)/SQRT(10)</f>
        <v>3.4775470281986555E-2</v>
      </c>
      <c r="AD199" s="2">
        <f t="shared" si="243"/>
        <v>1.8607047649270451E-2</v>
      </c>
      <c r="AE199" s="2">
        <f t="shared" si="243"/>
        <v>3.0847294136691426E-2</v>
      </c>
      <c r="AF199" s="2">
        <f t="shared" si="243"/>
        <v>4.7093288033198302E-2</v>
      </c>
      <c r="AG199" s="2">
        <f t="shared" si="243"/>
        <v>6.5401325164963831E-2</v>
      </c>
      <c r="AH199" s="2">
        <f t="shared" si="243"/>
        <v>3.1568268174791601E-2</v>
      </c>
      <c r="AI199" s="2">
        <f t="shared" si="243"/>
        <v>1.06510302057803E-2</v>
      </c>
      <c r="AJ199" s="2">
        <f t="shared" si="243"/>
        <v>6.90965508063415E-2</v>
      </c>
      <c r="AK199" s="2">
        <f t="shared" si="243"/>
        <v>4.7753999250789894E-2</v>
      </c>
      <c r="AL199" s="2">
        <f t="shared" si="243"/>
        <v>3.7297601948531725E-2</v>
      </c>
      <c r="AM199" s="2">
        <f t="shared" si="243"/>
        <v>2.7414513593269463E-2</v>
      </c>
      <c r="AN199" s="2">
        <f t="shared" si="243"/>
        <v>4.484541349024586E-3</v>
      </c>
      <c r="AO199" s="2"/>
      <c r="AP199" s="2">
        <f t="shared" ref="AP199:CA199" si="244">SQRT(AP198)/SQRT(10)</f>
        <v>2.7479285127366693E-2</v>
      </c>
      <c r="AQ199" s="2">
        <f t="shared" si="244"/>
        <v>5.1146847410177804E-2</v>
      </c>
      <c r="AR199" s="2">
        <f t="shared" si="244"/>
        <v>0.10496348571447763</v>
      </c>
      <c r="AS199" s="2">
        <f t="shared" si="244"/>
        <v>7.4774475740203142E-2</v>
      </c>
      <c r="AT199" s="2">
        <f t="shared" si="244"/>
        <v>3.6030850978324425E-2</v>
      </c>
      <c r="AU199" s="2">
        <f t="shared" si="244"/>
        <v>3.1770006819850288E-2</v>
      </c>
      <c r="AV199" s="2">
        <f t="shared" si="244"/>
        <v>5.2154684459894046E-2</v>
      </c>
      <c r="AW199" s="2">
        <f t="shared" si="244"/>
        <v>3.1650873254584599E-2</v>
      </c>
      <c r="AX199" s="2">
        <f t="shared" si="244"/>
        <v>1.1372481406154643E-2</v>
      </c>
      <c r="AY199" s="2">
        <f t="shared" si="244"/>
        <v>3.8164847118199667E-2</v>
      </c>
      <c r="AZ199" s="2">
        <f t="shared" si="244"/>
        <v>3.5183645190470132E-2</v>
      </c>
      <c r="BA199" s="2">
        <f t="shared" si="244"/>
        <v>3.8493866755338835E-2</v>
      </c>
      <c r="BB199" s="2">
        <f t="shared" si="244"/>
        <v>2.0080393975772003E-2</v>
      </c>
      <c r="BC199" s="2">
        <f t="shared" si="244"/>
        <v>1.8390818965511625E-2</v>
      </c>
      <c r="BD199" s="2">
        <f t="shared" si="244"/>
        <v>1.7524585904126588E-2</v>
      </c>
      <c r="BE199" s="2">
        <f t="shared" si="244"/>
        <v>6.1120100348957804E-2</v>
      </c>
      <c r="BF199" s="2">
        <f t="shared" si="244"/>
        <v>5.3437398472937991E-2</v>
      </c>
      <c r="BG199" s="2">
        <f t="shared" si="244"/>
        <v>3.81531999531712E-2</v>
      </c>
      <c r="BH199" s="2">
        <f t="shared" si="244"/>
        <v>3.9187583067429269E-2</v>
      </c>
      <c r="BI199" s="2">
        <f t="shared" si="244"/>
        <v>2.7570112642336282E-2</v>
      </c>
      <c r="BJ199" s="2">
        <f t="shared" si="244"/>
        <v>3.9994444058588402E-2</v>
      </c>
      <c r="BK199" s="2">
        <f t="shared" si="244"/>
        <v>8.5816988735072389E-2</v>
      </c>
      <c r="BL199" s="2">
        <f t="shared" si="244"/>
        <v>9.5454468494437533E-2</v>
      </c>
      <c r="BM199" s="2">
        <f t="shared" si="244"/>
        <v>2.75701126423364E-2</v>
      </c>
      <c r="BN199" s="2">
        <f t="shared" si="244"/>
        <v>2.6339661686851139E-2</v>
      </c>
      <c r="BO199" s="2">
        <f t="shared" si="244"/>
        <v>1.6666666666666725E-2</v>
      </c>
      <c r="BP199" s="2">
        <f t="shared" si="244"/>
        <v>3.0784195079076919E-2</v>
      </c>
      <c r="BQ199" s="2">
        <f t="shared" si="244"/>
        <v>3.9265478193672605E-2</v>
      </c>
      <c r="BR199" s="2">
        <f t="shared" si="244"/>
        <v>2.5219040425836961E-2</v>
      </c>
      <c r="BS199" s="2">
        <f t="shared" si="244"/>
        <v>4.6914816422959714E-2</v>
      </c>
      <c r="BT199" s="2">
        <f t="shared" si="244"/>
        <v>6.0355428734934581E-2</v>
      </c>
      <c r="BU199" s="2">
        <f t="shared" si="244"/>
        <v>4.8727131388306977E-2</v>
      </c>
      <c r="BV199" s="2">
        <f t="shared" si="244"/>
        <v>3.540401734894566E-2</v>
      </c>
      <c r="BW199" s="2">
        <f t="shared" si="244"/>
        <v>2.1847959477565217E-2</v>
      </c>
      <c r="BX199" s="2">
        <f t="shared" si="244"/>
        <v>5.5192592095517787E-2</v>
      </c>
      <c r="BY199" s="2">
        <f t="shared" si="244"/>
        <v>5.7758116312774596E-2</v>
      </c>
      <c r="BZ199" s="2">
        <f t="shared" si="244"/>
        <v>2.5681813712344306E-2</v>
      </c>
      <c r="CA199" s="2">
        <f t="shared" si="244"/>
        <v>4.0770359603788435E-2</v>
      </c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</row>
    <row r="200" spans="1:256" x14ac:dyDescent="0.4">
      <c r="A200" t="s">
        <v>126</v>
      </c>
      <c r="B200">
        <v>10.66</v>
      </c>
      <c r="C200">
        <v>11.18</v>
      </c>
      <c r="D200">
        <v>12.67</v>
      </c>
      <c r="E200">
        <v>11.35</v>
      </c>
      <c r="J200">
        <v>9.07</v>
      </c>
      <c r="K200">
        <v>8.82</v>
      </c>
      <c r="L200">
        <v>10.71</v>
      </c>
      <c r="M200">
        <v>10.15</v>
      </c>
      <c r="N200">
        <v>8.2799999999999994</v>
      </c>
      <c r="O200">
        <v>6.25</v>
      </c>
      <c r="P200">
        <v>6.83</v>
      </c>
      <c r="Q200">
        <v>6.57</v>
      </c>
      <c r="R200">
        <v>8.0500000000000007</v>
      </c>
      <c r="S200">
        <v>6.86</v>
      </c>
      <c r="V200">
        <v>10.92</v>
      </c>
      <c r="W200">
        <v>11.78</v>
      </c>
      <c r="X200">
        <v>12.69</v>
      </c>
      <c r="Y200">
        <v>11.78</v>
      </c>
      <c r="AD200">
        <v>9.49</v>
      </c>
      <c r="AE200">
        <v>9.5399999999999991</v>
      </c>
      <c r="AF200">
        <v>10.89</v>
      </c>
      <c r="AG200">
        <v>10.58</v>
      </c>
      <c r="AH200">
        <v>8.7200000000000006</v>
      </c>
      <c r="AI200">
        <v>6.93</v>
      </c>
      <c r="AJ200">
        <v>7.41</v>
      </c>
      <c r="AK200">
        <v>6.75</v>
      </c>
      <c r="AL200">
        <v>8.34</v>
      </c>
      <c r="AM200">
        <v>7.22</v>
      </c>
      <c r="AP200">
        <v>11.58</v>
      </c>
      <c r="AQ200">
        <v>16.78</v>
      </c>
      <c r="AR200">
        <v>13.58</v>
      </c>
      <c r="AS200">
        <v>12.99</v>
      </c>
      <c r="AX200">
        <v>8.7799999999999994</v>
      </c>
      <c r="AY200">
        <v>10.51</v>
      </c>
      <c r="AZ200">
        <v>11.22</v>
      </c>
      <c r="BA200">
        <v>11.27</v>
      </c>
      <c r="BD200">
        <v>5.73</v>
      </c>
      <c r="BI200">
        <v>11.89</v>
      </c>
      <c r="BJ200">
        <v>16.98</v>
      </c>
      <c r="BK200">
        <v>13.93</v>
      </c>
      <c r="BL200">
        <v>12.98</v>
      </c>
      <c r="BQ200">
        <v>8.8800000000000008</v>
      </c>
      <c r="BR200">
        <v>10.73</v>
      </c>
      <c r="BS200">
        <v>10.68</v>
      </c>
      <c r="BT200">
        <v>11.18</v>
      </c>
      <c r="BW200">
        <v>5.88</v>
      </c>
    </row>
    <row r="201" spans="1:256" x14ac:dyDescent="0.4">
      <c r="B201">
        <v>10.63</v>
      </c>
      <c r="C201">
        <v>11.46</v>
      </c>
      <c r="D201">
        <v>12.46</v>
      </c>
      <c r="E201">
        <v>11.36</v>
      </c>
      <c r="J201">
        <v>9.1199999999999992</v>
      </c>
      <c r="K201">
        <v>9.2100000000000009</v>
      </c>
      <c r="L201">
        <v>10.85</v>
      </c>
      <c r="M201">
        <v>9.98</v>
      </c>
      <c r="N201">
        <v>8.35</v>
      </c>
      <c r="O201">
        <v>6.28</v>
      </c>
      <c r="P201">
        <v>6.85</v>
      </c>
      <c r="Q201">
        <v>6.65</v>
      </c>
      <c r="R201">
        <v>8.2200000000000006</v>
      </c>
      <c r="S201">
        <v>6.78</v>
      </c>
      <c r="V201">
        <v>10.93</v>
      </c>
      <c r="W201">
        <v>11.76</v>
      </c>
      <c r="X201">
        <v>12.84</v>
      </c>
      <c r="Y201">
        <v>11.69</v>
      </c>
      <c r="AD201">
        <v>9.6199999999999992</v>
      </c>
      <c r="AE201">
        <v>9.91</v>
      </c>
      <c r="AF201">
        <v>10.85</v>
      </c>
      <c r="AG201">
        <v>10.69</v>
      </c>
      <c r="AH201">
        <v>8.4499999999999993</v>
      </c>
      <c r="AI201">
        <v>6.87</v>
      </c>
      <c r="AJ201">
        <v>7.32</v>
      </c>
      <c r="AK201">
        <v>6.73</v>
      </c>
      <c r="AL201">
        <v>8.33</v>
      </c>
      <c r="AM201">
        <v>7.26</v>
      </c>
      <c r="AP201">
        <v>11.62</v>
      </c>
      <c r="AQ201">
        <v>16.510000000000002</v>
      </c>
      <c r="AR201">
        <v>13.55</v>
      </c>
      <c r="AS201">
        <v>12.61</v>
      </c>
      <c r="AX201">
        <v>8.69</v>
      </c>
      <c r="AY201">
        <v>10.33</v>
      </c>
      <c r="AZ201">
        <v>11.25</v>
      </c>
      <c r="BA201">
        <v>11.27</v>
      </c>
      <c r="BD201">
        <v>5.95</v>
      </c>
      <c r="BI201">
        <v>12.16</v>
      </c>
      <c r="BJ201">
        <v>16.940000000000001</v>
      </c>
      <c r="BK201">
        <v>14.21</v>
      </c>
      <c r="BL201">
        <v>13.38</v>
      </c>
      <c r="BQ201">
        <v>8.93</v>
      </c>
      <c r="BR201">
        <v>10.71</v>
      </c>
      <c r="BS201">
        <v>10.95</v>
      </c>
      <c r="BT201">
        <v>11.38</v>
      </c>
      <c r="BW201">
        <v>5.95</v>
      </c>
    </row>
    <row r="202" spans="1:256" x14ac:dyDescent="0.4">
      <c r="B202">
        <v>10.76</v>
      </c>
      <c r="C202">
        <v>11.19</v>
      </c>
      <c r="D202">
        <v>12.49</v>
      </c>
      <c r="E202">
        <v>11.36</v>
      </c>
      <c r="J202">
        <v>9.34</v>
      </c>
      <c r="K202">
        <v>8.7799999999999994</v>
      </c>
      <c r="L202">
        <v>10.77</v>
      </c>
      <c r="M202">
        <v>10.15</v>
      </c>
      <c r="N202">
        <v>8.3699999999999992</v>
      </c>
      <c r="O202">
        <v>6.32</v>
      </c>
      <c r="P202">
        <v>6.81</v>
      </c>
      <c r="Q202">
        <v>6.91</v>
      </c>
      <c r="R202">
        <v>8.1300000000000008</v>
      </c>
      <c r="S202">
        <v>6.82</v>
      </c>
      <c r="V202">
        <v>10.54</v>
      </c>
      <c r="W202">
        <v>11.77</v>
      </c>
      <c r="X202">
        <v>12.76</v>
      </c>
      <c r="Y202">
        <v>11.68</v>
      </c>
      <c r="AD202">
        <v>9.7200000000000006</v>
      </c>
      <c r="AE202">
        <v>9.6199999999999992</v>
      </c>
      <c r="AF202">
        <v>11.25</v>
      </c>
      <c r="AG202">
        <v>10.52</v>
      </c>
      <c r="AH202">
        <v>8.75</v>
      </c>
      <c r="AI202">
        <v>6.82</v>
      </c>
      <c r="AJ202">
        <v>7.43</v>
      </c>
      <c r="AK202">
        <v>6.82</v>
      </c>
      <c r="AL202">
        <v>8.16</v>
      </c>
      <c r="AM202">
        <v>7.18</v>
      </c>
      <c r="AP202">
        <v>11.79</v>
      </c>
      <c r="AQ202">
        <v>16.18</v>
      </c>
      <c r="AR202">
        <v>13.63</v>
      </c>
      <c r="AS202">
        <v>12.78</v>
      </c>
      <c r="AX202">
        <v>8.84</v>
      </c>
      <c r="AY202">
        <v>10.48</v>
      </c>
      <c r="AZ202">
        <v>11.11</v>
      </c>
      <c r="BA202">
        <v>11.25</v>
      </c>
      <c r="BD202">
        <v>5.94</v>
      </c>
      <c r="BI202">
        <v>11.97</v>
      </c>
      <c r="BJ202">
        <v>16.940000000000001</v>
      </c>
      <c r="BK202">
        <v>14.34</v>
      </c>
      <c r="BL202">
        <v>13.44</v>
      </c>
      <c r="BQ202">
        <v>8.92</v>
      </c>
      <c r="BR202">
        <v>10.56</v>
      </c>
      <c r="BS202">
        <v>10.84</v>
      </c>
      <c r="BT202">
        <v>11.29</v>
      </c>
      <c r="BW202">
        <v>5.89</v>
      </c>
    </row>
    <row r="203" spans="1:256" x14ac:dyDescent="0.4">
      <c r="B203">
        <v>10.75</v>
      </c>
      <c r="C203">
        <v>11.32</v>
      </c>
      <c r="D203">
        <v>12.38</v>
      </c>
      <c r="E203">
        <v>11.63</v>
      </c>
      <c r="J203">
        <v>9.3800000000000008</v>
      </c>
      <c r="K203">
        <v>9.14</v>
      </c>
      <c r="L203">
        <v>10.88</v>
      </c>
      <c r="M203">
        <v>10.14</v>
      </c>
      <c r="N203">
        <v>8.34</v>
      </c>
      <c r="O203">
        <v>6.38</v>
      </c>
      <c r="P203">
        <v>6.92</v>
      </c>
      <c r="Q203">
        <v>6.61</v>
      </c>
      <c r="R203">
        <v>8.36</v>
      </c>
      <c r="S203">
        <v>6.85</v>
      </c>
      <c r="V203">
        <v>10.62</v>
      </c>
      <c r="W203">
        <v>11.77</v>
      </c>
      <c r="X203">
        <v>12.65</v>
      </c>
      <c r="Y203">
        <v>11.83</v>
      </c>
      <c r="AD203">
        <v>9.66</v>
      </c>
      <c r="AE203">
        <v>9.82</v>
      </c>
      <c r="AF203">
        <v>11.04</v>
      </c>
      <c r="AG203">
        <v>10.63</v>
      </c>
      <c r="AH203">
        <v>8.6199999999999992</v>
      </c>
      <c r="AI203">
        <v>6.96</v>
      </c>
      <c r="AJ203">
        <v>7.54</v>
      </c>
      <c r="AK203">
        <v>6.71</v>
      </c>
      <c r="AL203">
        <v>8.2799999999999994</v>
      </c>
      <c r="AM203">
        <v>7.39</v>
      </c>
      <c r="AP203">
        <v>11.65</v>
      </c>
      <c r="AQ203">
        <v>16.59</v>
      </c>
      <c r="AR203">
        <v>13.52</v>
      </c>
      <c r="AS203">
        <v>13.22</v>
      </c>
      <c r="AX203">
        <v>8.7100000000000009</v>
      </c>
      <c r="AY203">
        <v>10.58</v>
      </c>
      <c r="AZ203">
        <v>11.25</v>
      </c>
      <c r="BA203">
        <v>11.12</v>
      </c>
      <c r="BD203">
        <v>5.86</v>
      </c>
      <c r="BI203">
        <v>11.97</v>
      </c>
      <c r="BJ203">
        <v>17.23</v>
      </c>
      <c r="BK203">
        <v>14.07</v>
      </c>
      <c r="BL203">
        <v>13.37</v>
      </c>
      <c r="BQ203">
        <v>8.94</v>
      </c>
      <c r="BR203">
        <v>10.78</v>
      </c>
      <c r="BS203">
        <v>10.73</v>
      </c>
      <c r="BT203">
        <v>10.84</v>
      </c>
      <c r="BW203">
        <v>5.99</v>
      </c>
    </row>
    <row r="204" spans="1:256" x14ac:dyDescent="0.4">
      <c r="B204">
        <v>10.66</v>
      </c>
      <c r="C204">
        <v>11.38</v>
      </c>
      <c r="D204">
        <v>12.38</v>
      </c>
      <c r="E204">
        <v>11.38</v>
      </c>
      <c r="J204">
        <v>9.14</v>
      </c>
      <c r="K204">
        <v>8.94</v>
      </c>
      <c r="L204">
        <v>10.77</v>
      </c>
      <c r="M204">
        <v>10.15</v>
      </c>
      <c r="N204">
        <v>8.25</v>
      </c>
      <c r="O204">
        <v>6.27</v>
      </c>
      <c r="P204">
        <v>6.84</v>
      </c>
      <c r="Q204">
        <v>6.55</v>
      </c>
      <c r="R204">
        <v>8.31</v>
      </c>
      <c r="S204">
        <v>6.85</v>
      </c>
      <c r="V204">
        <v>10.97</v>
      </c>
      <c r="W204">
        <v>11.76</v>
      </c>
      <c r="X204">
        <v>12.72</v>
      </c>
      <c r="Y204">
        <v>11.63</v>
      </c>
      <c r="AD204">
        <v>9.73</v>
      </c>
      <c r="AE204">
        <v>9.7799999999999994</v>
      </c>
      <c r="AF204">
        <v>10.92</v>
      </c>
      <c r="AG204">
        <v>10.77</v>
      </c>
      <c r="AH204">
        <v>8.43</v>
      </c>
      <c r="AI204">
        <v>6.87</v>
      </c>
      <c r="AJ204">
        <v>7.47</v>
      </c>
      <c r="AK204">
        <v>6.77</v>
      </c>
      <c r="AL204">
        <v>8.51</v>
      </c>
      <c r="AM204">
        <v>7.24</v>
      </c>
      <c r="AP204">
        <v>11.65</v>
      </c>
      <c r="AQ204">
        <v>16.170000000000002</v>
      </c>
      <c r="AR204">
        <v>13.47</v>
      </c>
      <c r="AS204">
        <v>12.98</v>
      </c>
      <c r="AX204">
        <v>8.76</v>
      </c>
      <c r="AY204">
        <v>10.34</v>
      </c>
      <c r="AZ204">
        <v>11.27</v>
      </c>
      <c r="BA204">
        <v>11.38</v>
      </c>
      <c r="BD204">
        <v>5.99</v>
      </c>
      <c r="BI204">
        <v>12.19</v>
      </c>
      <c r="BJ204">
        <v>17.440000000000001</v>
      </c>
      <c r="BK204">
        <v>14.29</v>
      </c>
      <c r="BL204">
        <v>13.69</v>
      </c>
      <c r="BQ204">
        <v>8.9600000000000009</v>
      </c>
      <c r="BR204">
        <v>10.78</v>
      </c>
      <c r="BS204">
        <v>10.97</v>
      </c>
      <c r="BT204">
        <v>11.38</v>
      </c>
      <c r="BW204">
        <v>5.95</v>
      </c>
    </row>
    <row r="205" spans="1:256" x14ac:dyDescent="0.4">
      <c r="B205">
        <v>10.78</v>
      </c>
      <c r="C205">
        <v>11.39</v>
      </c>
      <c r="D205">
        <v>12.66</v>
      </c>
      <c r="E205">
        <v>11.39</v>
      </c>
      <c r="J205">
        <v>8.99</v>
      </c>
      <c r="K205">
        <v>8.76</v>
      </c>
      <c r="L205">
        <v>10.77</v>
      </c>
      <c r="M205">
        <v>10.19</v>
      </c>
      <c r="N205">
        <v>8.2799999999999994</v>
      </c>
      <c r="O205">
        <v>6.33</v>
      </c>
      <c r="P205">
        <v>6.76</v>
      </c>
      <c r="Q205">
        <v>6.71</v>
      </c>
      <c r="R205">
        <v>8.2200000000000006</v>
      </c>
      <c r="S205">
        <v>6.77</v>
      </c>
      <c r="V205">
        <v>10.82</v>
      </c>
      <c r="W205">
        <v>11.58</v>
      </c>
      <c r="X205">
        <v>12.95</v>
      </c>
      <c r="Y205">
        <v>11.66</v>
      </c>
      <c r="AD205">
        <v>9.75</v>
      </c>
      <c r="AE205">
        <v>9.84</v>
      </c>
      <c r="AF205">
        <v>10.98</v>
      </c>
      <c r="AG205">
        <v>10.78</v>
      </c>
      <c r="AH205">
        <v>8.64</v>
      </c>
      <c r="AI205">
        <v>6.91</v>
      </c>
      <c r="AJ205">
        <v>7.33</v>
      </c>
      <c r="AK205">
        <v>6.79</v>
      </c>
      <c r="AL205">
        <v>8.26</v>
      </c>
      <c r="AM205">
        <v>7.26</v>
      </c>
      <c r="AP205">
        <v>11.64</v>
      </c>
      <c r="AQ205">
        <v>16.62</v>
      </c>
      <c r="AR205">
        <v>13.46</v>
      </c>
      <c r="AS205">
        <v>12.62</v>
      </c>
      <c r="AX205">
        <v>8.7899999999999991</v>
      </c>
      <c r="AY205">
        <v>10.210000000000001</v>
      </c>
      <c r="AZ205">
        <v>11.29</v>
      </c>
      <c r="BA205">
        <v>11.33</v>
      </c>
      <c r="BD205">
        <v>5.96</v>
      </c>
      <c r="BI205">
        <v>12.19</v>
      </c>
      <c r="BJ205">
        <v>17.440000000000001</v>
      </c>
      <c r="BK205">
        <v>14.23</v>
      </c>
      <c r="BL205">
        <v>13.27</v>
      </c>
      <c r="BQ205">
        <v>8.89</v>
      </c>
      <c r="BR205">
        <v>10.61</v>
      </c>
      <c r="BS205">
        <v>10.91</v>
      </c>
      <c r="BT205">
        <v>11.44</v>
      </c>
      <c r="BW205">
        <v>5.95</v>
      </c>
    </row>
    <row r="206" spans="1:256" x14ac:dyDescent="0.4">
      <c r="B206">
        <v>10.48</v>
      </c>
      <c r="C206">
        <v>11.28</v>
      </c>
      <c r="D206">
        <v>12.31</v>
      </c>
      <c r="E206">
        <v>11.45</v>
      </c>
      <c r="J206">
        <v>9.23</v>
      </c>
      <c r="K206">
        <v>8.7100000000000009</v>
      </c>
      <c r="L206">
        <v>10.85</v>
      </c>
      <c r="M206">
        <v>9.94</v>
      </c>
      <c r="N206">
        <v>8.26</v>
      </c>
      <c r="O206">
        <v>6.28</v>
      </c>
      <c r="P206">
        <v>6.83</v>
      </c>
      <c r="Q206">
        <v>6.35</v>
      </c>
      <c r="R206">
        <v>8.31</v>
      </c>
      <c r="S206">
        <v>6.82</v>
      </c>
      <c r="V206">
        <v>10.89</v>
      </c>
      <c r="W206">
        <v>11.73</v>
      </c>
      <c r="X206">
        <v>12.82</v>
      </c>
      <c r="Y206">
        <v>11.76</v>
      </c>
      <c r="AD206">
        <v>9.26</v>
      </c>
      <c r="AE206">
        <v>9.73</v>
      </c>
      <c r="AF206">
        <v>10.93</v>
      </c>
      <c r="AG206">
        <v>10.79</v>
      </c>
      <c r="AH206">
        <v>8.5399999999999991</v>
      </c>
      <c r="AI206">
        <v>6.57</v>
      </c>
      <c r="AJ206">
        <v>7.43</v>
      </c>
      <c r="AK206">
        <v>6.78</v>
      </c>
      <c r="AL206">
        <v>8.2200000000000006</v>
      </c>
      <c r="AM206">
        <v>7.29</v>
      </c>
      <c r="AP206">
        <v>11.57</v>
      </c>
      <c r="AQ206">
        <v>16.38</v>
      </c>
      <c r="AR206">
        <v>13.28</v>
      </c>
      <c r="AS206">
        <v>12.92</v>
      </c>
      <c r="AX206">
        <v>8.76</v>
      </c>
      <c r="AY206">
        <v>10.35</v>
      </c>
      <c r="AZ206">
        <v>11.25</v>
      </c>
      <c r="BA206">
        <v>11.34</v>
      </c>
      <c r="BD206">
        <v>6.14</v>
      </c>
      <c r="BI206">
        <v>12.14</v>
      </c>
      <c r="BJ206">
        <v>17.38</v>
      </c>
      <c r="BK206">
        <v>13.85</v>
      </c>
      <c r="BL206">
        <v>13.39</v>
      </c>
      <c r="BQ206">
        <v>8.73</v>
      </c>
      <c r="BR206">
        <v>10.52</v>
      </c>
      <c r="BS206">
        <v>10.54</v>
      </c>
      <c r="BT206">
        <v>11.16</v>
      </c>
      <c r="BW206">
        <v>5.88</v>
      </c>
    </row>
    <row r="207" spans="1:256" x14ac:dyDescent="0.4">
      <c r="B207">
        <v>10.36</v>
      </c>
      <c r="C207">
        <v>11.19</v>
      </c>
      <c r="D207">
        <v>12.45</v>
      </c>
      <c r="E207">
        <v>11.36</v>
      </c>
      <c r="J207">
        <v>8.93</v>
      </c>
      <c r="K207">
        <v>8.89</v>
      </c>
      <c r="L207">
        <v>10.83</v>
      </c>
      <c r="M207">
        <v>10.039999999999999</v>
      </c>
      <c r="N207">
        <v>8.33</v>
      </c>
      <c r="O207">
        <v>6.39</v>
      </c>
      <c r="P207">
        <v>6.77</v>
      </c>
      <c r="Q207">
        <v>6.66</v>
      </c>
      <c r="R207">
        <v>8.23</v>
      </c>
      <c r="S207">
        <v>6.79</v>
      </c>
      <c r="V207">
        <v>10.97</v>
      </c>
      <c r="W207">
        <v>11.78</v>
      </c>
      <c r="X207">
        <v>12.81</v>
      </c>
      <c r="Y207">
        <v>11.69</v>
      </c>
      <c r="AD207">
        <v>9.66</v>
      </c>
      <c r="AE207">
        <v>9.99</v>
      </c>
      <c r="AF207">
        <v>10.91</v>
      </c>
      <c r="AG207">
        <v>10.63</v>
      </c>
      <c r="AH207">
        <v>8.67</v>
      </c>
      <c r="AI207">
        <v>6.61</v>
      </c>
      <c r="AJ207">
        <v>7.39</v>
      </c>
      <c r="AK207">
        <v>6.76</v>
      </c>
      <c r="AL207">
        <v>8.35</v>
      </c>
      <c r="AM207">
        <v>7.21</v>
      </c>
      <c r="AP207">
        <v>11.68</v>
      </c>
      <c r="AQ207">
        <v>16.53</v>
      </c>
      <c r="AR207">
        <v>13.69</v>
      </c>
      <c r="AS207">
        <v>12.64</v>
      </c>
      <c r="AX207">
        <v>8.75</v>
      </c>
      <c r="AY207">
        <v>10.32</v>
      </c>
      <c r="AZ207">
        <v>11.26</v>
      </c>
      <c r="BA207">
        <v>10.85</v>
      </c>
      <c r="BD207">
        <v>5.94</v>
      </c>
      <c r="BI207">
        <v>12.16</v>
      </c>
      <c r="BJ207">
        <v>17.28</v>
      </c>
      <c r="BK207">
        <v>13.97</v>
      </c>
      <c r="BL207">
        <v>13.44</v>
      </c>
      <c r="BQ207">
        <v>8.91</v>
      </c>
      <c r="BR207">
        <v>10.79</v>
      </c>
      <c r="BS207">
        <v>11.21</v>
      </c>
      <c r="BT207">
        <v>11.33</v>
      </c>
      <c r="BW207">
        <v>5.72</v>
      </c>
    </row>
    <row r="208" spans="1:256" x14ac:dyDescent="0.4">
      <c r="B208">
        <v>10.46</v>
      </c>
      <c r="C208">
        <v>11.28</v>
      </c>
      <c r="D208">
        <v>12.59</v>
      </c>
      <c r="E208">
        <v>11.19</v>
      </c>
      <c r="J208">
        <v>8.93</v>
      </c>
      <c r="K208">
        <v>9.2100000000000009</v>
      </c>
      <c r="L208">
        <v>10.81</v>
      </c>
      <c r="M208">
        <v>10.039999999999999</v>
      </c>
      <c r="N208">
        <v>8.24</v>
      </c>
      <c r="O208">
        <v>6.25</v>
      </c>
      <c r="P208">
        <v>6.69</v>
      </c>
      <c r="Q208">
        <v>6.53</v>
      </c>
      <c r="R208">
        <v>8.25</v>
      </c>
      <c r="S208">
        <v>6.85</v>
      </c>
      <c r="V208">
        <v>10.78</v>
      </c>
      <c r="W208">
        <v>11.76</v>
      </c>
      <c r="X208">
        <v>12.93</v>
      </c>
      <c r="Y208">
        <v>11.74</v>
      </c>
      <c r="AD208">
        <v>9.6199999999999992</v>
      </c>
      <c r="AE208">
        <v>9.43</v>
      </c>
      <c r="AF208">
        <v>11.04</v>
      </c>
      <c r="AG208">
        <v>10.87</v>
      </c>
      <c r="AH208">
        <v>8.6300000000000008</v>
      </c>
      <c r="AI208">
        <v>6.94</v>
      </c>
      <c r="AJ208">
        <v>7.45</v>
      </c>
      <c r="AK208">
        <v>6.43</v>
      </c>
      <c r="AL208">
        <v>8.19</v>
      </c>
      <c r="AM208">
        <v>7.25</v>
      </c>
      <c r="AP208">
        <v>11.34</v>
      </c>
      <c r="AQ208">
        <v>16.739999999999998</v>
      </c>
      <c r="AR208">
        <v>13.49</v>
      </c>
      <c r="AS208">
        <v>13.06</v>
      </c>
      <c r="AX208">
        <v>8.7200000000000006</v>
      </c>
      <c r="AY208">
        <v>10.46</v>
      </c>
      <c r="AZ208">
        <v>11.25</v>
      </c>
      <c r="BA208">
        <v>11.24</v>
      </c>
      <c r="BD208">
        <v>5.86</v>
      </c>
      <c r="BI208">
        <v>12.15</v>
      </c>
      <c r="BJ208">
        <v>17.350000000000001</v>
      </c>
      <c r="BK208">
        <v>13.93</v>
      </c>
      <c r="BL208">
        <v>12.96</v>
      </c>
      <c r="BQ208">
        <v>8.8800000000000008</v>
      </c>
      <c r="BR208">
        <v>10.58</v>
      </c>
      <c r="BS208">
        <v>10.73</v>
      </c>
      <c r="BT208">
        <v>11.34</v>
      </c>
      <c r="BW208">
        <v>5.87</v>
      </c>
    </row>
    <row r="209" spans="1:256" x14ac:dyDescent="0.4">
      <c r="B209">
        <v>10.89</v>
      </c>
      <c r="C209">
        <v>11.26</v>
      </c>
      <c r="D209">
        <v>12.57</v>
      </c>
      <c r="E209">
        <v>11.31</v>
      </c>
      <c r="J209">
        <v>8.9499999999999993</v>
      </c>
      <c r="K209">
        <v>8.77</v>
      </c>
      <c r="L209">
        <v>10.69</v>
      </c>
      <c r="M209">
        <v>10.220000000000001</v>
      </c>
      <c r="N209">
        <v>7.81</v>
      </c>
      <c r="O209">
        <v>6.36</v>
      </c>
      <c r="P209">
        <v>6.86</v>
      </c>
      <c r="Q209">
        <v>6.55</v>
      </c>
      <c r="R209">
        <v>8.16</v>
      </c>
      <c r="S209">
        <v>6.87</v>
      </c>
      <c r="V209">
        <v>10.93</v>
      </c>
      <c r="W209">
        <v>11.26</v>
      </c>
      <c r="X209">
        <v>12.68</v>
      </c>
      <c r="Y209">
        <v>11.82</v>
      </c>
      <c r="AD209">
        <v>9.68</v>
      </c>
      <c r="AE209">
        <v>9.39</v>
      </c>
      <c r="AF209">
        <v>10.83</v>
      </c>
      <c r="AG209">
        <v>10.42</v>
      </c>
      <c r="AH209">
        <v>8.67</v>
      </c>
      <c r="AI209">
        <v>6.86</v>
      </c>
      <c r="AJ209">
        <v>7.48</v>
      </c>
      <c r="AK209">
        <v>6.72</v>
      </c>
      <c r="AL209">
        <v>8.32</v>
      </c>
      <c r="AM209">
        <v>7.19</v>
      </c>
      <c r="AP209">
        <v>11.58</v>
      </c>
      <c r="AQ209">
        <v>16.66</v>
      </c>
      <c r="AR209">
        <v>13.63</v>
      </c>
      <c r="AS209">
        <v>12.95</v>
      </c>
      <c r="AX209">
        <v>8.73</v>
      </c>
      <c r="AY209">
        <v>10.23</v>
      </c>
      <c r="AZ209">
        <v>11.24</v>
      </c>
      <c r="BA209">
        <v>11.26</v>
      </c>
      <c r="BD209">
        <v>5.78</v>
      </c>
      <c r="BI209">
        <v>12.04</v>
      </c>
      <c r="BJ209">
        <v>17.18</v>
      </c>
      <c r="BK209">
        <v>13.94</v>
      </c>
      <c r="BL209">
        <v>13.37</v>
      </c>
      <c r="BQ209">
        <v>8.93</v>
      </c>
      <c r="BR209">
        <v>10.55</v>
      </c>
      <c r="BS209">
        <v>10.89</v>
      </c>
      <c r="BT209">
        <v>11.28</v>
      </c>
      <c r="BW209">
        <v>5.75</v>
      </c>
    </row>
    <row r="210" spans="1:256" x14ac:dyDescent="0.4">
      <c r="A210" t="s">
        <v>84</v>
      </c>
      <c r="B210">
        <f t="shared" ref="B210:BL210" si="245">AVERAGE(B200:B209)</f>
        <v>10.642999999999999</v>
      </c>
      <c r="C210">
        <f t="shared" si="245"/>
        <v>11.293000000000001</v>
      </c>
      <c r="D210">
        <f t="shared" si="245"/>
        <v>12.496</v>
      </c>
      <c r="E210">
        <f t="shared" si="245"/>
        <v>11.378</v>
      </c>
      <c r="J210">
        <f t="shared" si="245"/>
        <v>9.1080000000000005</v>
      </c>
      <c r="K210">
        <f t="shared" si="245"/>
        <v>8.923</v>
      </c>
      <c r="L210">
        <f t="shared" si="245"/>
        <v>10.792999999999999</v>
      </c>
      <c r="M210">
        <f t="shared" si="245"/>
        <v>10.1</v>
      </c>
      <c r="N210">
        <f t="shared" si="245"/>
        <v>8.2510000000000012</v>
      </c>
      <c r="O210">
        <f t="shared" si="245"/>
        <v>6.3109999999999999</v>
      </c>
      <c r="P210">
        <f t="shared" si="245"/>
        <v>6.8159999999999998</v>
      </c>
      <c r="Q210">
        <f t="shared" si="245"/>
        <v>6.609</v>
      </c>
      <c r="R210">
        <f t="shared" si="245"/>
        <v>8.2240000000000002</v>
      </c>
      <c r="S210">
        <f t="shared" si="245"/>
        <v>6.8260000000000005</v>
      </c>
      <c r="V210">
        <f t="shared" si="245"/>
        <v>10.837</v>
      </c>
      <c r="W210">
        <f t="shared" si="245"/>
        <v>11.695000000000002</v>
      </c>
      <c r="X210">
        <f t="shared" si="245"/>
        <v>12.785000000000002</v>
      </c>
      <c r="Y210">
        <f t="shared" si="245"/>
        <v>11.728</v>
      </c>
      <c r="AD210">
        <f t="shared" si="245"/>
        <v>9.6189999999999998</v>
      </c>
      <c r="AE210">
        <f t="shared" si="245"/>
        <v>9.7050000000000001</v>
      </c>
      <c r="AF210">
        <f t="shared" si="245"/>
        <v>10.964</v>
      </c>
      <c r="AG210">
        <f t="shared" si="245"/>
        <v>10.667999999999999</v>
      </c>
      <c r="AH210">
        <f t="shared" si="245"/>
        <v>8.6119999999999983</v>
      </c>
      <c r="AI210">
        <f t="shared" si="245"/>
        <v>6.8340000000000005</v>
      </c>
      <c r="AJ210">
        <f t="shared" si="245"/>
        <v>7.4249999999999998</v>
      </c>
      <c r="AK210">
        <f t="shared" si="245"/>
        <v>6.7260000000000009</v>
      </c>
      <c r="AL210">
        <f t="shared" si="245"/>
        <v>8.2959999999999976</v>
      </c>
      <c r="AM210">
        <f t="shared" si="245"/>
        <v>7.2489999999999997</v>
      </c>
      <c r="AP210">
        <f t="shared" si="245"/>
        <v>11.610000000000001</v>
      </c>
      <c r="AQ210">
        <f t="shared" si="245"/>
        <v>16.515999999999998</v>
      </c>
      <c r="AR210">
        <f t="shared" si="245"/>
        <v>13.530000000000001</v>
      </c>
      <c r="AS210">
        <f t="shared" si="245"/>
        <v>12.877000000000001</v>
      </c>
      <c r="AX210">
        <f t="shared" si="245"/>
        <v>8.7529999999999983</v>
      </c>
      <c r="AY210">
        <f t="shared" si="245"/>
        <v>10.381000000000002</v>
      </c>
      <c r="AZ210">
        <f t="shared" si="245"/>
        <v>11.238999999999999</v>
      </c>
      <c r="BA210">
        <f t="shared" si="245"/>
        <v>11.231</v>
      </c>
      <c r="BD210">
        <f t="shared" si="245"/>
        <v>5.915</v>
      </c>
      <c r="BI210">
        <f t="shared" si="245"/>
        <v>12.086000000000002</v>
      </c>
      <c r="BJ210">
        <f t="shared" si="245"/>
        <v>17.216000000000001</v>
      </c>
      <c r="BK210">
        <f t="shared" si="245"/>
        <v>14.075999999999999</v>
      </c>
      <c r="BL210">
        <f t="shared" si="245"/>
        <v>13.328999999999999</v>
      </c>
      <c r="BQ210">
        <f>AVERAGE(BQ200:BQ209)</f>
        <v>8.8970000000000002</v>
      </c>
      <c r="BR210">
        <f>AVERAGE(BR200:BR209)</f>
        <v>10.660999999999998</v>
      </c>
      <c r="BS210">
        <f>AVERAGE(BS200:BS209)</f>
        <v>10.845000000000002</v>
      </c>
      <c r="BT210">
        <f>AVERAGE(BT200:BT209)</f>
        <v>11.262</v>
      </c>
      <c r="BW210">
        <f>AVERAGE(BW200:BW209)</f>
        <v>5.883</v>
      </c>
    </row>
    <row r="211" spans="1:256" x14ac:dyDescent="0.4">
      <c r="A211" t="s">
        <v>85</v>
      </c>
      <c r="B211">
        <f t="shared" ref="B211:BL211" si="246">(ABS(B210-B209)+ABS(B210-B208)+ABS(B210-B207)+ABS(B210-B206)+ABS(B210-B205)+ABS(B210-B204)+ABS(B210-B203)+ABS(B210-B202)+ABS(B210-B201)+ABS(B210-B200))</f>
        <v>1.2840000000000007</v>
      </c>
      <c r="C211">
        <f t="shared" si="246"/>
        <v>0.75600000000000733</v>
      </c>
      <c r="D211">
        <f t="shared" si="246"/>
        <v>1.0119999999999987</v>
      </c>
      <c r="E211">
        <f t="shared" si="246"/>
        <v>0.67600000000000371</v>
      </c>
      <c r="J211">
        <f t="shared" si="246"/>
        <v>1.3400000000000016</v>
      </c>
      <c r="K211">
        <f t="shared" si="246"/>
        <v>1.6160000000000014</v>
      </c>
      <c r="L211">
        <f t="shared" si="246"/>
        <v>0.51000000000000156</v>
      </c>
      <c r="M211">
        <f t="shared" si="246"/>
        <v>0.80000000000000426</v>
      </c>
      <c r="N211">
        <f t="shared" si="246"/>
        <v>0.90599999999999259</v>
      </c>
      <c r="O211">
        <f t="shared" si="246"/>
        <v>0.45000000000000018</v>
      </c>
      <c r="P211">
        <f t="shared" si="246"/>
        <v>0.46800000000000086</v>
      </c>
      <c r="Q211">
        <f t="shared" si="246"/>
        <v>0.9900000000000011</v>
      </c>
      <c r="R211">
        <f t="shared" si="246"/>
        <v>0.67999999999999794</v>
      </c>
      <c r="S211">
        <f t="shared" si="246"/>
        <v>0.29999999999999893</v>
      </c>
      <c r="V211">
        <f t="shared" si="246"/>
        <v>1.1760000000000037</v>
      </c>
      <c r="W211">
        <f t="shared" si="246"/>
        <v>1.0999999999999854</v>
      </c>
      <c r="X211">
        <f t="shared" si="246"/>
        <v>0.84999999999999964</v>
      </c>
      <c r="Y211">
        <f t="shared" si="246"/>
        <v>0.58000000000000007</v>
      </c>
      <c r="AD211">
        <f t="shared" si="246"/>
        <v>0.97600000000000087</v>
      </c>
      <c r="AE211">
        <f t="shared" si="246"/>
        <v>1.6800000000000015</v>
      </c>
      <c r="AF211">
        <f t="shared" si="246"/>
        <v>0.90799999999999947</v>
      </c>
      <c r="AG211">
        <f t="shared" si="246"/>
        <v>1.1199999999999957</v>
      </c>
      <c r="AH211">
        <f t="shared" si="246"/>
        <v>0.83200000000000962</v>
      </c>
      <c r="AI211">
        <f t="shared" si="246"/>
        <v>1.0039999999999978</v>
      </c>
      <c r="AJ211">
        <f t="shared" si="246"/>
        <v>0.5</v>
      </c>
      <c r="AK211">
        <f t="shared" si="246"/>
        <v>0.63599999999999746</v>
      </c>
      <c r="AL211">
        <f t="shared" si="246"/>
        <v>0.74000000000000021</v>
      </c>
      <c r="AM211">
        <f t="shared" si="246"/>
        <v>0.40999999999999925</v>
      </c>
      <c r="AP211">
        <f t="shared" si="246"/>
        <v>0.73999999999999666</v>
      </c>
      <c r="AQ211">
        <f t="shared" si="246"/>
        <v>1.6480000000000032</v>
      </c>
      <c r="AR211">
        <f t="shared" si="246"/>
        <v>0.86000000000000121</v>
      </c>
      <c r="AS211">
        <f t="shared" si="246"/>
        <v>1.7160000000000011</v>
      </c>
      <c r="AX211">
        <f t="shared" si="246"/>
        <v>0.32999999999999652</v>
      </c>
      <c r="AY211">
        <f t="shared" si="246"/>
        <v>1.012000000000004</v>
      </c>
      <c r="AZ211">
        <f t="shared" si="246"/>
        <v>0.2960000000000047</v>
      </c>
      <c r="BA211">
        <f t="shared" si="246"/>
        <v>0.98400000000000176</v>
      </c>
      <c r="BD211">
        <f t="shared" si="246"/>
        <v>0.85999999999999943</v>
      </c>
      <c r="BI211">
        <f t="shared" si="246"/>
        <v>0.94799999999999507</v>
      </c>
      <c r="BJ211">
        <f t="shared" si="246"/>
        <v>1.6479999999999997</v>
      </c>
      <c r="BK211">
        <f t="shared" si="246"/>
        <v>1.5319999999999983</v>
      </c>
      <c r="BL211">
        <f t="shared" si="246"/>
        <v>1.554000000000002</v>
      </c>
      <c r="BQ211">
        <f>(ABS(BQ210-BQ209)+ABS(BQ210-BQ208)+ABS(BQ210-BQ207)+ABS(BQ210-BQ206)+ABS(BQ210-BQ205)+ABS(BQ210-BQ204)+ABS(BQ210-BQ203)+ABS(BQ210-BQ202)+ABS(BQ210-BQ201)+ABS(BQ210-BQ200))</f>
        <v>0.41599999999999682</v>
      </c>
      <c r="BR211">
        <f>(ABS(BR210-BR209)+ABS(BR210-BR208)+ABS(BR210-BR207)+ABS(BR210-BR206)+ABS(BR210-BR205)+ABS(BR210-BR204)+ABS(BR210-BR203)+ABS(BR210-BR202)+ABS(BR210-BR201)+ABS(BR210-BR200))</f>
        <v>0.96999999999999886</v>
      </c>
      <c r="BS211">
        <f>(ABS(BS210-BS209)+ABS(BS210-BS208)+ABS(BS210-BS207)+ABS(BS210-BS206)+ABS(BS210-BS205)+ABS(BS210-BS204)+ABS(BS210-BS203)+ABS(BS210-BS202)+ABS(BS210-BS201)+ABS(BS210-BS200))</f>
        <v>1.4100000000000019</v>
      </c>
      <c r="BT211">
        <f>(ABS(BT210-BT209)+ABS(BT210-BT208)+ABS(BT210-BT207)+ABS(BT210-BT206)+ABS(BT210-BT205)+ABS(BT210-BT204)+ABS(BT210-BT203)+ABS(BT210-BT202)+ABS(BT210-BT201)+ABS(BT210-BT200))</f>
        <v>1.211999999999998</v>
      </c>
      <c r="BW211">
        <f>(ABS(BW210-BW209)+ABS(BW210-BW208)+ABS(BW210-BW207)+ABS(BW210-BW206)+ABS(BW210-BW205)+ABS(BW210-BW204)+ABS(BW210-BW203)+ABS(BW210-BW202)+ABS(BW210-BW201)+ABS(BW210-BW200))</f>
        <v>0.63000000000000078</v>
      </c>
    </row>
    <row r="212" spans="1:256" x14ac:dyDescent="0.4">
      <c r="B212">
        <f t="shared" ref="B212:BL212" si="247">B211/10</f>
        <v>0.12840000000000007</v>
      </c>
      <c r="C212">
        <f t="shared" si="247"/>
        <v>7.5600000000000736E-2</v>
      </c>
      <c r="D212">
        <f t="shared" si="247"/>
        <v>0.10119999999999987</v>
      </c>
      <c r="E212">
        <f t="shared" si="247"/>
        <v>6.7600000000000368E-2</v>
      </c>
      <c r="J212">
        <f t="shared" si="247"/>
        <v>0.13400000000000017</v>
      </c>
      <c r="K212">
        <f t="shared" si="247"/>
        <v>0.16160000000000013</v>
      </c>
      <c r="L212">
        <f t="shared" si="247"/>
        <v>5.1000000000000156E-2</v>
      </c>
      <c r="M212">
        <f t="shared" si="247"/>
        <v>8.0000000000000432E-2</v>
      </c>
      <c r="N212">
        <f t="shared" si="247"/>
        <v>9.0599999999999264E-2</v>
      </c>
      <c r="O212">
        <f t="shared" si="247"/>
        <v>4.5000000000000019E-2</v>
      </c>
      <c r="P212">
        <f t="shared" si="247"/>
        <v>4.6800000000000085E-2</v>
      </c>
      <c r="Q212">
        <f t="shared" si="247"/>
        <v>9.9000000000000116E-2</v>
      </c>
      <c r="R212">
        <f t="shared" si="247"/>
        <v>6.7999999999999797E-2</v>
      </c>
      <c r="S212">
        <f t="shared" si="247"/>
        <v>2.9999999999999895E-2</v>
      </c>
      <c r="V212">
        <f t="shared" si="247"/>
        <v>0.11760000000000037</v>
      </c>
      <c r="W212">
        <f t="shared" si="247"/>
        <v>0.10999999999999854</v>
      </c>
      <c r="X212">
        <f t="shared" si="247"/>
        <v>8.4999999999999964E-2</v>
      </c>
      <c r="Y212">
        <f t="shared" si="247"/>
        <v>5.800000000000001E-2</v>
      </c>
      <c r="AD212">
        <f t="shared" si="247"/>
        <v>9.7600000000000089E-2</v>
      </c>
      <c r="AE212">
        <f t="shared" si="247"/>
        <v>0.16800000000000015</v>
      </c>
      <c r="AF212">
        <f t="shared" si="247"/>
        <v>9.079999999999995E-2</v>
      </c>
      <c r="AG212">
        <f t="shared" si="247"/>
        <v>0.11199999999999957</v>
      </c>
      <c r="AH212">
        <f t="shared" si="247"/>
        <v>8.3200000000000968E-2</v>
      </c>
      <c r="AI212">
        <f t="shared" si="247"/>
        <v>0.10039999999999978</v>
      </c>
      <c r="AJ212">
        <f t="shared" si="247"/>
        <v>0.05</v>
      </c>
      <c r="AK212">
        <f t="shared" si="247"/>
        <v>6.359999999999974E-2</v>
      </c>
      <c r="AL212">
        <f t="shared" si="247"/>
        <v>7.4000000000000024E-2</v>
      </c>
      <c r="AM212">
        <f t="shared" si="247"/>
        <v>4.0999999999999925E-2</v>
      </c>
      <c r="AP212">
        <f t="shared" si="247"/>
        <v>7.3999999999999663E-2</v>
      </c>
      <c r="AQ212">
        <f t="shared" si="247"/>
        <v>0.16480000000000034</v>
      </c>
      <c r="AR212">
        <f t="shared" si="247"/>
        <v>8.6000000000000118E-2</v>
      </c>
      <c r="AS212">
        <f t="shared" si="247"/>
        <v>0.17160000000000011</v>
      </c>
      <c r="AX212">
        <f t="shared" si="247"/>
        <v>3.2999999999999655E-2</v>
      </c>
      <c r="AY212">
        <f t="shared" si="247"/>
        <v>0.1012000000000004</v>
      </c>
      <c r="AZ212">
        <f t="shared" si="247"/>
        <v>2.960000000000047E-2</v>
      </c>
      <c r="BA212">
        <f t="shared" si="247"/>
        <v>9.8400000000000182E-2</v>
      </c>
      <c r="BD212">
        <f t="shared" si="247"/>
        <v>8.5999999999999938E-2</v>
      </c>
      <c r="BI212">
        <f t="shared" si="247"/>
        <v>9.479999999999951E-2</v>
      </c>
      <c r="BJ212">
        <f t="shared" si="247"/>
        <v>0.16479999999999997</v>
      </c>
      <c r="BK212">
        <f t="shared" si="247"/>
        <v>0.15319999999999984</v>
      </c>
      <c r="BL212">
        <f t="shared" si="247"/>
        <v>0.1554000000000002</v>
      </c>
      <c r="BQ212">
        <f>BQ211/10</f>
        <v>4.1599999999999679E-2</v>
      </c>
      <c r="BR212">
        <f>BR211/10</f>
        <v>9.6999999999999892E-2</v>
      </c>
      <c r="BS212">
        <f>BS211/10</f>
        <v>0.14100000000000018</v>
      </c>
      <c r="BT212">
        <f>BT211/10</f>
        <v>0.12119999999999979</v>
      </c>
      <c r="BW212">
        <f>BW211/10</f>
        <v>6.3000000000000084E-2</v>
      </c>
    </row>
    <row r="213" spans="1:256" x14ac:dyDescent="0.4">
      <c r="B213">
        <f t="shared" ref="B213:BL213" si="248">B212/B210</f>
        <v>1.2064267593723582E-2</v>
      </c>
      <c r="C213">
        <f t="shared" si="248"/>
        <v>6.6944124679005337E-3</v>
      </c>
      <c r="D213">
        <f t="shared" si="248"/>
        <v>8.0985915492957639E-3</v>
      </c>
      <c r="E213">
        <f t="shared" si="248"/>
        <v>5.9412902091756344E-3</v>
      </c>
      <c r="J213">
        <f t="shared" si="248"/>
        <v>1.4712340799297339E-2</v>
      </c>
      <c r="K213">
        <f t="shared" si="248"/>
        <v>1.8110500952594432E-2</v>
      </c>
      <c r="L213">
        <f t="shared" si="248"/>
        <v>4.7252849068841066E-3</v>
      </c>
      <c r="M213">
        <f t="shared" si="248"/>
        <v>7.9207920792079643E-3</v>
      </c>
      <c r="N213">
        <f t="shared" si="248"/>
        <v>1.0980487213670979E-2</v>
      </c>
      <c r="O213">
        <f t="shared" si="248"/>
        <v>7.1304072254793245E-3</v>
      </c>
      <c r="P213">
        <f t="shared" si="248"/>
        <v>6.8661971830986041E-3</v>
      </c>
      <c r="Q213">
        <f t="shared" si="248"/>
        <v>1.4979573309123939E-2</v>
      </c>
      <c r="R213">
        <f t="shared" si="248"/>
        <v>8.2684824902723494E-3</v>
      </c>
      <c r="S213">
        <f t="shared" si="248"/>
        <v>4.3949604453559759E-3</v>
      </c>
      <c r="V213">
        <f t="shared" si="248"/>
        <v>1.0851711728338135E-2</v>
      </c>
      <c r="W213">
        <f t="shared" si="248"/>
        <v>9.4057289439930334E-3</v>
      </c>
      <c r="X213">
        <f t="shared" si="248"/>
        <v>6.6484161126319869E-3</v>
      </c>
      <c r="Y213">
        <f t="shared" si="248"/>
        <v>4.9454297407912698E-3</v>
      </c>
      <c r="AD213">
        <f t="shared" si="248"/>
        <v>1.0146584884083595E-2</v>
      </c>
      <c r="AE213">
        <f t="shared" si="248"/>
        <v>1.7310664605873275E-2</v>
      </c>
      <c r="AF213">
        <f t="shared" si="248"/>
        <v>8.281649033199558E-3</v>
      </c>
      <c r="AG213">
        <f t="shared" si="248"/>
        <v>1.0498687664041955E-2</v>
      </c>
      <c r="AH213">
        <f t="shared" si="248"/>
        <v>9.6609382257316512E-3</v>
      </c>
      <c r="AI213">
        <f t="shared" si="248"/>
        <v>1.4691249634181999E-2</v>
      </c>
      <c r="AJ213">
        <f t="shared" si="248"/>
        <v>6.7340067340067346E-3</v>
      </c>
      <c r="AK213">
        <f t="shared" si="248"/>
        <v>9.4558429973237781E-3</v>
      </c>
      <c r="AL213">
        <f t="shared" si="248"/>
        <v>8.9199614271938347E-3</v>
      </c>
      <c r="AM213">
        <f t="shared" si="248"/>
        <v>5.6559525451786354E-3</v>
      </c>
      <c r="AP213">
        <f t="shared" si="248"/>
        <v>6.3738156761412278E-3</v>
      </c>
      <c r="AQ213">
        <f t="shared" si="248"/>
        <v>9.9782029547106042E-3</v>
      </c>
      <c r="AR213">
        <f t="shared" si="248"/>
        <v>6.3562453806356323E-3</v>
      </c>
      <c r="AS213">
        <f t="shared" si="248"/>
        <v>1.3326085268307844E-2</v>
      </c>
      <c r="AX213">
        <f t="shared" si="248"/>
        <v>3.7701359533873712E-3</v>
      </c>
      <c r="AY213">
        <f t="shared" si="248"/>
        <v>9.7485791349581335E-3</v>
      </c>
      <c r="AZ213">
        <f t="shared" si="248"/>
        <v>2.6336862710205954E-3</v>
      </c>
      <c r="BA213">
        <f t="shared" si="248"/>
        <v>8.7614638055382582E-3</v>
      </c>
      <c r="BD213">
        <f t="shared" si="248"/>
        <v>1.4539306846999145E-2</v>
      </c>
      <c r="BI213">
        <f t="shared" si="248"/>
        <v>7.8437861989077845E-3</v>
      </c>
      <c r="BJ213">
        <f t="shared" si="248"/>
        <v>9.5724907063197001E-3</v>
      </c>
      <c r="BK213">
        <f t="shared" si="248"/>
        <v>1.0883773799374812E-2</v>
      </c>
      <c r="BL213">
        <f t="shared" si="248"/>
        <v>1.1658789106459616E-2</v>
      </c>
      <c r="BQ213">
        <f>BQ212/BQ210</f>
        <v>4.6757333932785968E-3</v>
      </c>
      <c r="BR213">
        <f>BR212/BR210</f>
        <v>9.0985836225494707E-3</v>
      </c>
      <c r="BS213">
        <f>BS212/BS210</f>
        <v>1.3001383125864468E-2</v>
      </c>
      <c r="BT213">
        <f>BT212/BT210</f>
        <v>1.0761854022376113E-2</v>
      </c>
      <c r="BW213">
        <f>BW212/BW210</f>
        <v>1.0708822029576761E-2</v>
      </c>
    </row>
    <row r="214" spans="1:256" x14ac:dyDescent="0.4">
      <c r="A214" s="1" t="s">
        <v>86</v>
      </c>
      <c r="B214" s="1">
        <f t="shared" ref="B214:BL214" si="249">B213*100</f>
        <v>1.2064267593723583</v>
      </c>
      <c r="C214" s="1">
        <f t="shared" si="249"/>
        <v>0.66944124679005335</v>
      </c>
      <c r="D214" s="1">
        <f t="shared" si="249"/>
        <v>0.80985915492957639</v>
      </c>
      <c r="E214" s="1">
        <f t="shared" si="249"/>
        <v>0.59412902091756348</v>
      </c>
      <c r="F214" s="1"/>
      <c r="G214" s="1"/>
      <c r="H214" s="1"/>
      <c r="I214" s="1"/>
      <c r="J214" s="1">
        <f t="shared" si="249"/>
        <v>1.4712340799297339</v>
      </c>
      <c r="K214" s="1">
        <f t="shared" si="249"/>
        <v>1.8110500952594433</v>
      </c>
      <c r="L214" s="1">
        <f t="shared" si="249"/>
        <v>0.47252849068841069</v>
      </c>
      <c r="M214" s="1">
        <f t="shared" si="249"/>
        <v>0.79207920792079645</v>
      </c>
      <c r="N214" s="1">
        <f t="shared" si="249"/>
        <v>1.098048721367098</v>
      </c>
      <c r="O214" s="1">
        <f t="shared" si="249"/>
        <v>0.71304072254793249</v>
      </c>
      <c r="P214" s="1">
        <f t="shared" si="249"/>
        <v>0.68661971830986046</v>
      </c>
      <c r="Q214" s="1">
        <f t="shared" si="249"/>
        <v>1.4979573309123939</v>
      </c>
      <c r="R214" s="1">
        <f t="shared" si="249"/>
        <v>0.82684824902723497</v>
      </c>
      <c r="S214" s="1">
        <f t="shared" si="249"/>
        <v>0.4394960445355976</v>
      </c>
      <c r="T214" s="1"/>
      <c r="U214" s="1"/>
      <c r="V214" s="1">
        <f t="shared" si="249"/>
        <v>1.0851711728338134</v>
      </c>
      <c r="W214" s="1">
        <f t="shared" si="249"/>
        <v>0.94057289439930336</v>
      </c>
      <c r="X214" s="1">
        <f t="shared" si="249"/>
        <v>0.66484161126319874</v>
      </c>
      <c r="Y214" s="1">
        <f t="shared" si="249"/>
        <v>0.49454297407912695</v>
      </c>
      <c r="Z214" s="1"/>
      <c r="AA214" s="1"/>
      <c r="AB214" s="1"/>
      <c r="AC214" s="1"/>
      <c r="AD214" s="1">
        <f t="shared" si="249"/>
        <v>1.0146584884083594</v>
      </c>
      <c r="AE214" s="1">
        <f t="shared" si="249"/>
        <v>1.7310664605873276</v>
      </c>
      <c r="AF214" s="1">
        <f t="shared" si="249"/>
        <v>0.82816490331995585</v>
      </c>
      <c r="AG214" s="1">
        <f t="shared" si="249"/>
        <v>1.0498687664041955</v>
      </c>
      <c r="AH214" s="1">
        <f t="shared" si="249"/>
        <v>0.96609382257316512</v>
      </c>
      <c r="AI214" s="1">
        <f t="shared" si="249"/>
        <v>1.4691249634181998</v>
      </c>
      <c r="AJ214" s="1">
        <f t="shared" si="249"/>
        <v>0.67340067340067344</v>
      </c>
      <c r="AK214" s="1">
        <f t="shared" si="249"/>
        <v>0.94558429973237779</v>
      </c>
      <c r="AL214" s="1">
        <f t="shared" si="249"/>
        <v>0.89199614271938343</v>
      </c>
      <c r="AM214" s="1">
        <f t="shared" si="249"/>
        <v>0.56559525451786352</v>
      </c>
      <c r="AN214" s="1"/>
      <c r="AO214" s="1"/>
      <c r="AP214" s="1">
        <f t="shared" si="249"/>
        <v>0.63738156761412279</v>
      </c>
      <c r="AQ214" s="1">
        <f t="shared" si="249"/>
        <v>0.99782029547106044</v>
      </c>
      <c r="AR214" s="1">
        <f t="shared" si="249"/>
        <v>0.63562453806356323</v>
      </c>
      <c r="AS214" s="1">
        <f t="shared" si="249"/>
        <v>1.3326085268307843</v>
      </c>
      <c r="AT214" s="1"/>
      <c r="AU214" s="1"/>
      <c r="AV214" s="1"/>
      <c r="AW214" s="1"/>
      <c r="AX214" s="1">
        <f t="shared" si="249"/>
        <v>0.37701359533873713</v>
      </c>
      <c r="AY214" s="1">
        <f t="shared" si="249"/>
        <v>0.9748579134958133</v>
      </c>
      <c r="AZ214" s="1">
        <f t="shared" si="249"/>
        <v>0.26336862710205955</v>
      </c>
      <c r="BA214" s="1">
        <f t="shared" si="249"/>
        <v>0.87614638055382588</v>
      </c>
      <c r="BB214" s="1"/>
      <c r="BC214" s="1"/>
      <c r="BD214" s="1">
        <f t="shared" si="249"/>
        <v>1.4539306846999145</v>
      </c>
      <c r="BE214" s="1"/>
      <c r="BF214" s="1"/>
      <c r="BG214" s="1"/>
      <c r="BH214" s="1"/>
      <c r="BI214" s="1">
        <f t="shared" si="249"/>
        <v>0.78437861989077851</v>
      </c>
      <c r="BJ214" s="1">
        <f t="shared" si="249"/>
        <v>0.95724907063197007</v>
      </c>
      <c r="BK214" s="1">
        <f t="shared" si="249"/>
        <v>1.0883773799374812</v>
      </c>
      <c r="BL214" s="1">
        <f t="shared" si="249"/>
        <v>1.1658789106459617</v>
      </c>
      <c r="BM214" s="1"/>
      <c r="BN214" s="1"/>
      <c r="BO214" s="1"/>
      <c r="BP214" s="1"/>
      <c r="BQ214" s="1">
        <f>BQ213*100</f>
        <v>0.46757333932785966</v>
      </c>
      <c r="BR214" s="1">
        <f>BR213*100</f>
        <v>0.9098583622549471</v>
      </c>
      <c r="BS214" s="1">
        <f>BS213*100</f>
        <v>1.3001383125864467</v>
      </c>
      <c r="BT214" s="1">
        <f>BT213*100</f>
        <v>1.0761854022376112</v>
      </c>
      <c r="BU214" s="1"/>
      <c r="BV214" s="1"/>
      <c r="BW214" s="1">
        <f>BW213*100</f>
        <v>1.0708822029576761</v>
      </c>
      <c r="BX214" s="1"/>
      <c r="BY214" s="1"/>
      <c r="BZ214" s="1"/>
      <c r="CA214" s="1"/>
      <c r="CB214" s="1">
        <f>AVERAGE(B214:CA214)</f>
        <v>0.92997206521316544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4">
      <c r="A215" s="1" t="s">
        <v>222</v>
      </c>
      <c r="B215" s="4">
        <f t="shared" ref="B215:BL215" si="250">((POWER(ABS(B210-B200), 2))+(POWER(ABS(B210-B201), 2))+(POWER(ABS(B210-B202), 2))+(POWER(ABS(B210-B203), 2))+(POWER(ABS(B210-B204), 2))+(POWER(ABS(B210-B205), 2))+(POWER(ABS(B210-B206), 2))+(POWER(ABS(B210-B207), 2))+(POWER(ABS(B210-B208), 2))+(POWER(ABS(B210-B209), 2)))</f>
        <v>0.24580999999999992</v>
      </c>
      <c r="C215" s="4">
        <f t="shared" si="250"/>
        <v>8.1010000000000845E-2</v>
      </c>
      <c r="D215" s="4">
        <f t="shared" si="250"/>
        <v>0.13643999999999948</v>
      </c>
      <c r="E215" s="4">
        <f t="shared" si="250"/>
        <v>0.11056000000000051</v>
      </c>
      <c r="F215" s="4"/>
      <c r="G215" s="4"/>
      <c r="H215" s="4"/>
      <c r="I215" s="4"/>
      <c r="J215" s="4">
        <f t="shared" si="250"/>
        <v>0.24756000000000083</v>
      </c>
      <c r="K215" s="4">
        <f t="shared" si="250"/>
        <v>0.33961000000000113</v>
      </c>
      <c r="L215" s="4">
        <f t="shared" si="250"/>
        <v>3.4810000000000098E-2</v>
      </c>
      <c r="M215" s="4">
        <f t="shared" si="250"/>
        <v>7.8800000000000481E-2</v>
      </c>
      <c r="N215" s="4">
        <f t="shared" si="250"/>
        <v>0.23449</v>
      </c>
      <c r="O215" s="4">
        <f t="shared" si="250"/>
        <v>2.4889999999999975E-2</v>
      </c>
      <c r="P215" s="4">
        <f t="shared" si="250"/>
        <v>3.6039999999999954E-2</v>
      </c>
      <c r="Q215" s="4">
        <f t="shared" si="250"/>
        <v>0.18689000000000031</v>
      </c>
      <c r="R215" s="4">
        <f t="shared" si="250"/>
        <v>7.7239999999999615E-2</v>
      </c>
      <c r="S215" s="4">
        <f t="shared" si="250"/>
        <v>1.1439999999999995E-2</v>
      </c>
      <c r="T215" s="4"/>
      <c r="U215" s="4"/>
      <c r="V215" s="4">
        <f t="shared" si="250"/>
        <v>0.20121000000000119</v>
      </c>
      <c r="W215" s="4">
        <f t="shared" si="250"/>
        <v>0.24204999999999977</v>
      </c>
      <c r="X215" s="4">
        <f t="shared" si="250"/>
        <v>9.6249999999999697E-2</v>
      </c>
      <c r="Y215" s="4">
        <f t="shared" si="250"/>
        <v>4.2159999999999927E-2</v>
      </c>
      <c r="Z215" s="4"/>
      <c r="AA215" s="4"/>
      <c r="AB215" s="4"/>
      <c r="AC215" s="4"/>
      <c r="AD215" s="4">
        <f t="shared" si="250"/>
        <v>0.19229000000000032</v>
      </c>
      <c r="AE215" s="4">
        <f t="shared" si="250"/>
        <v>0.3702500000000003</v>
      </c>
      <c r="AF215" s="4">
        <f t="shared" si="250"/>
        <v>0.13603999999999974</v>
      </c>
      <c r="AG215" s="4">
        <f t="shared" si="250"/>
        <v>0.17315999999999926</v>
      </c>
      <c r="AH215" s="4">
        <f t="shared" si="250"/>
        <v>0.10316000000000064</v>
      </c>
      <c r="AI215" s="4">
        <f t="shared" si="250"/>
        <v>0.16543999999999975</v>
      </c>
      <c r="AJ215" s="4">
        <f t="shared" si="250"/>
        <v>4.0449999999999979E-2</v>
      </c>
      <c r="AK215" s="4">
        <f t="shared" si="250"/>
        <v>0.1074400000000002</v>
      </c>
      <c r="AL215" s="4">
        <f t="shared" si="250"/>
        <v>8.9439999999999881E-2</v>
      </c>
      <c r="AM215" s="4">
        <f t="shared" si="250"/>
        <v>3.2489999999999908E-2</v>
      </c>
      <c r="AN215" s="4"/>
      <c r="AO215" s="4"/>
      <c r="AP215" s="4">
        <f t="shared" si="250"/>
        <v>0.11779999999999978</v>
      </c>
      <c r="AQ215" s="4">
        <f t="shared" si="250"/>
        <v>0.40823999999999938</v>
      </c>
      <c r="AR215" s="4">
        <f t="shared" si="250"/>
        <v>0.12120000000000031</v>
      </c>
      <c r="AS215" s="4">
        <f t="shared" si="250"/>
        <v>0.38461000000000117</v>
      </c>
      <c r="AT215" s="4"/>
      <c r="AU215" s="4"/>
      <c r="AV215" s="4"/>
      <c r="AW215" s="4"/>
      <c r="AX215" s="4">
        <f t="shared" si="250"/>
        <v>1.7209999999999798E-2</v>
      </c>
      <c r="AY215" s="4">
        <f t="shared" si="250"/>
        <v>0.13328999999999977</v>
      </c>
      <c r="AZ215" s="4">
        <f t="shared" si="250"/>
        <v>2.1490000000000002E-2</v>
      </c>
      <c r="BA215" s="4">
        <f t="shared" si="250"/>
        <v>0.20569000000000059</v>
      </c>
      <c r="BB215" s="4"/>
      <c r="BC215" s="4"/>
      <c r="BD215" s="4">
        <f t="shared" si="250"/>
        <v>0.11924999999999963</v>
      </c>
      <c r="BE215" s="4"/>
      <c r="BF215" s="4"/>
      <c r="BG215" s="4"/>
      <c r="BH215" s="4"/>
      <c r="BI215" s="4">
        <f t="shared" si="250"/>
        <v>0.1070399999999995</v>
      </c>
      <c r="BJ215" s="4">
        <f t="shared" si="250"/>
        <v>0.35883999999999977</v>
      </c>
      <c r="BK215" s="4">
        <f t="shared" si="250"/>
        <v>0.28064000000000022</v>
      </c>
      <c r="BL215" s="4">
        <f t="shared" si="250"/>
        <v>0.42608999999999858</v>
      </c>
      <c r="BM215" s="4"/>
      <c r="BN215" s="4"/>
      <c r="BO215" s="4"/>
      <c r="BP215" s="4"/>
      <c r="BQ215" s="4">
        <f>((POWER(ABS(BQ210-BQ200), 2))+(POWER(ABS(BQ210-BQ201), 2))+(POWER(ABS(BQ210-BQ202), 2))+(POWER(ABS(BQ210-BQ203), 2))+(POWER(ABS(BQ210-BQ204), 2))+(POWER(ABS(BQ210-BQ205), 2))+(POWER(ABS(BQ210-BQ206), 2))+(POWER(ABS(BQ210-BQ207), 2))+(POWER(ABS(BQ210-BQ208), 2))+(POWER(ABS(BQ210-BQ209), 2)))</f>
        <v>3.720999999999982E-2</v>
      </c>
      <c r="BR215" s="4">
        <f>((POWER(ABS(BR210-BR200), 2))+(POWER(ABS(BR210-BR201), 2))+(POWER(ABS(BR210-BR202), 2))+(POWER(ABS(BR210-BR203), 2))+(POWER(ABS(BR210-BR204), 2))+(POWER(ABS(BR210-BR205), 2))+(POWER(ABS(BR210-BR206), 2))+(POWER(ABS(BR210-BR207), 2))+(POWER(ABS(BR210-BR208), 2))+(POWER(ABS(BR210-BR209), 2)))</f>
        <v>0.10368999999999952</v>
      </c>
      <c r="BS215" s="4">
        <f>((POWER(ABS(BS210-BS200), 2))+(POWER(ABS(BS210-BS201), 2))+(POWER(ABS(BS210-BS202), 2))+(POWER(ABS(BS210-BS203), 2))+(POWER(ABS(BS210-BS204), 2))+(POWER(ABS(BS210-BS205), 2))+(POWER(ABS(BS210-BS206), 2))+(POWER(ABS(BS210-BS207), 2))+(POWER(ABS(BS210-BS208), 2))+(POWER(ABS(BS210-BS209), 2)))</f>
        <v>0.31285000000000113</v>
      </c>
      <c r="BT215" s="4">
        <f>((POWER(ABS(BT210-BT200), 2))+(POWER(ABS(BT210-BT201), 2))+(POWER(ABS(BT210-BT202), 2))+(POWER(ABS(BT210-BT203), 2))+(POWER(ABS(BT210-BT204), 2))+(POWER(ABS(BT210-BT205), 2))+(POWER(ABS(BT210-BT206), 2))+(POWER(ABS(BT210-BT207), 2))+(POWER(ABS(BT210-BT208), 2))+(POWER(ABS(BT210-BT209), 2)))</f>
        <v>0.26656000000000024</v>
      </c>
      <c r="BU215" s="4"/>
      <c r="BV215" s="4"/>
      <c r="BW215" s="4">
        <f>((POWER(ABS(BW210-BW200), 2))+(POWER(ABS(BW210-BW201), 2))+(POWER(ABS(BW210-BW202), 2))+(POWER(ABS(BW210-BW203), 2))+(POWER(ABS(BW210-BW204), 2))+(POWER(ABS(BW210-BW205), 2))+(POWER(ABS(BW210-BW206), 2))+(POWER(ABS(BW210-BW207), 2))+(POWER(ABS(BW210-BW208), 2))+(POWER(ABS(BW210-BW209), 2)))</f>
        <v>6.9410000000000194E-2</v>
      </c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</row>
    <row r="216" spans="1:256" x14ac:dyDescent="0.4">
      <c r="A216" s="1"/>
      <c r="B216" s="4">
        <f>B215/9</f>
        <v>2.7312222222222213E-2</v>
      </c>
      <c r="C216" s="4">
        <f>C215/9</f>
        <v>9.0011111111112044E-3</v>
      </c>
      <c r="D216" s="4">
        <f>D215/9</f>
        <v>1.5159999999999943E-2</v>
      </c>
      <c r="E216" s="4">
        <f>E215/9</f>
        <v>1.2284444444444501E-2</v>
      </c>
      <c r="F216" s="4"/>
      <c r="G216" s="4"/>
      <c r="H216" s="4"/>
      <c r="I216" s="4"/>
      <c r="J216" s="4">
        <f t="shared" ref="J216:S216" si="251">J215/9</f>
        <v>2.7506666666666759E-2</v>
      </c>
      <c r="K216" s="4">
        <f t="shared" si="251"/>
        <v>3.773444444444457E-2</v>
      </c>
      <c r="L216" s="4">
        <f t="shared" si="251"/>
        <v>3.8677777777777885E-3</v>
      </c>
      <c r="M216" s="4">
        <f t="shared" si="251"/>
        <v>8.7555555555556084E-3</v>
      </c>
      <c r="N216" s="4">
        <f t="shared" si="251"/>
        <v>2.6054444444444446E-2</v>
      </c>
      <c r="O216" s="4">
        <f t="shared" si="251"/>
        <v>2.7655555555555528E-3</v>
      </c>
      <c r="P216" s="4">
        <f t="shared" si="251"/>
        <v>4.0044444444444389E-3</v>
      </c>
      <c r="Q216" s="4">
        <f t="shared" si="251"/>
        <v>2.0765555555555589E-2</v>
      </c>
      <c r="R216" s="4">
        <f t="shared" si="251"/>
        <v>8.5822222222221786E-3</v>
      </c>
      <c r="S216" s="4">
        <f t="shared" si="251"/>
        <v>1.2711111111111107E-3</v>
      </c>
      <c r="T216" s="4"/>
      <c r="U216" s="4"/>
      <c r="V216" s="4">
        <f>V215/9</f>
        <v>2.2356666666666799E-2</v>
      </c>
      <c r="W216" s="4">
        <f>W215/9</f>
        <v>2.6894444444444419E-2</v>
      </c>
      <c r="X216" s="4">
        <f>X215/9</f>
        <v>1.0694444444444411E-2</v>
      </c>
      <c r="Y216" s="4">
        <f>Y215/9</f>
        <v>4.6844444444444364E-3</v>
      </c>
      <c r="Z216" s="4"/>
      <c r="AA216" s="4"/>
      <c r="AB216" s="4"/>
      <c r="AC216" s="4"/>
      <c r="AD216" s="4">
        <f t="shared" ref="AD216:AM216" si="252">AD215/9</f>
        <v>2.1365555555555592E-2</v>
      </c>
      <c r="AE216" s="4">
        <f t="shared" si="252"/>
        <v>4.1138888888888919E-2</v>
      </c>
      <c r="AF216" s="4">
        <f t="shared" si="252"/>
        <v>1.5115555555555528E-2</v>
      </c>
      <c r="AG216" s="4">
        <f t="shared" si="252"/>
        <v>1.9239999999999917E-2</v>
      </c>
      <c r="AH216" s="4">
        <f t="shared" si="252"/>
        <v>1.1462222222222294E-2</v>
      </c>
      <c r="AI216" s="4">
        <f t="shared" si="252"/>
        <v>1.8382222222222196E-2</v>
      </c>
      <c r="AJ216" s="4">
        <f t="shared" si="252"/>
        <v>4.4944444444444424E-3</v>
      </c>
      <c r="AK216" s="4">
        <f t="shared" si="252"/>
        <v>1.1937777777777801E-2</v>
      </c>
      <c r="AL216" s="4">
        <f t="shared" si="252"/>
        <v>9.9377777777777641E-3</v>
      </c>
      <c r="AM216" s="4">
        <f t="shared" si="252"/>
        <v>3.60999999999999E-3</v>
      </c>
      <c r="AN216" s="4"/>
      <c r="AO216" s="4"/>
      <c r="AP216" s="4">
        <f>AP215/9</f>
        <v>1.3088888888888865E-2</v>
      </c>
      <c r="AQ216" s="4">
        <f>AQ215/9</f>
        <v>4.5359999999999928E-2</v>
      </c>
      <c r="AR216" s="4">
        <f>AR215/9</f>
        <v>1.3466666666666701E-2</v>
      </c>
      <c r="AS216" s="4">
        <f>AS215/9</f>
        <v>4.2734444444444575E-2</v>
      </c>
      <c r="AT216" s="4"/>
      <c r="AU216" s="4"/>
      <c r="AV216" s="4"/>
      <c r="AW216" s="4"/>
      <c r="AX216" s="4">
        <f>AX215/9</f>
        <v>1.9122222222221997E-3</v>
      </c>
      <c r="AY216" s="4">
        <f>AY215/9</f>
        <v>1.4809999999999974E-2</v>
      </c>
      <c r="AZ216" s="4">
        <f>AZ215/9</f>
        <v>2.3877777777777782E-3</v>
      </c>
      <c r="BA216" s="4">
        <f>BA215/9</f>
        <v>2.2854444444444511E-2</v>
      </c>
      <c r="BB216" s="4"/>
      <c r="BC216" s="4"/>
      <c r="BD216" s="4">
        <f>BD215/9</f>
        <v>1.324999999999996E-2</v>
      </c>
      <c r="BE216" s="4"/>
      <c r="BF216" s="4"/>
      <c r="BG216" s="4"/>
      <c r="BH216" s="4"/>
      <c r="BI216" s="4">
        <f>BI215/9</f>
        <v>1.1893333333333277E-2</v>
      </c>
      <c r="BJ216" s="4">
        <f>BJ215/9</f>
        <v>3.9871111111111086E-2</v>
      </c>
      <c r="BK216" s="4">
        <f>BK215/9</f>
        <v>3.1182222222222247E-2</v>
      </c>
      <c r="BL216" s="4">
        <f>BL215/9</f>
        <v>4.7343333333333175E-2</v>
      </c>
      <c r="BM216" s="4"/>
      <c r="BN216" s="4"/>
      <c r="BO216" s="4"/>
      <c r="BP216" s="4"/>
      <c r="BQ216" s="4">
        <f>BQ215/9</f>
        <v>4.1344444444444241E-3</v>
      </c>
      <c r="BR216" s="4">
        <f>BR215/9</f>
        <v>1.1521111111111058E-2</v>
      </c>
      <c r="BS216" s="4">
        <f>BS215/9</f>
        <v>3.4761111111111236E-2</v>
      </c>
      <c r="BT216" s="4">
        <f>BT215/9</f>
        <v>2.9617777777777805E-2</v>
      </c>
      <c r="BU216" s="4"/>
      <c r="BV216" s="4"/>
      <c r="BW216" s="4">
        <f>BW215/9</f>
        <v>7.7122222222222436E-3</v>
      </c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</row>
    <row r="217" spans="1:256" x14ac:dyDescent="0.4">
      <c r="A217" s="1" t="s">
        <v>223</v>
      </c>
      <c r="B217" s="2">
        <f>SQRT(B216)/SQRT(10)</f>
        <v>5.226109664197854E-2</v>
      </c>
      <c r="C217" s="2">
        <f>SQRT(C216)/SQRT(10)</f>
        <v>3.0001851794699611E-2</v>
      </c>
      <c r="D217" s="2">
        <f>SQRT(D216)/SQRT(10)</f>
        <v>3.8935844667863498E-2</v>
      </c>
      <c r="E217" s="2">
        <f>SQRT(E216)/SQRT(10)</f>
        <v>3.5049171808253184E-2</v>
      </c>
      <c r="F217" s="2"/>
      <c r="G217" s="2"/>
      <c r="H217" s="2"/>
      <c r="I217" s="2"/>
      <c r="J217" s="2">
        <f t="shared" ref="J217:S217" si="253">SQRT(J216)/SQRT(10)</f>
        <v>5.2446798440578576E-2</v>
      </c>
      <c r="K217" s="2">
        <f t="shared" si="253"/>
        <v>6.1428368401288798E-2</v>
      </c>
      <c r="L217" s="2">
        <f t="shared" si="253"/>
        <v>1.9666666666666693E-2</v>
      </c>
      <c r="M217" s="2">
        <f t="shared" si="253"/>
        <v>2.9589788028229615E-2</v>
      </c>
      <c r="N217" s="2">
        <f t="shared" si="253"/>
        <v>5.1043554386861069E-2</v>
      </c>
      <c r="O217" s="2">
        <f t="shared" si="253"/>
        <v>1.6629959577688553E-2</v>
      </c>
      <c r="P217" s="2">
        <f t="shared" si="253"/>
        <v>2.0011108026404833E-2</v>
      </c>
      <c r="Q217" s="2">
        <f t="shared" si="253"/>
        <v>4.556923913733428E-2</v>
      </c>
      <c r="R217" s="2">
        <f t="shared" si="253"/>
        <v>2.9295430056959698E-2</v>
      </c>
      <c r="S217" s="2">
        <f t="shared" si="253"/>
        <v>1.127435635019184E-2</v>
      </c>
      <c r="T217" s="2"/>
      <c r="U217" s="2"/>
      <c r="V217" s="2">
        <f>SQRT(V216)/SQRT(10)</f>
        <v>4.7282836914325256E-2</v>
      </c>
      <c r="W217" s="2">
        <f>SQRT(W216)/SQRT(10)</f>
        <v>5.1859853879898672E-2</v>
      </c>
      <c r="X217" s="2">
        <f>SQRT(X216)/SQRT(10)</f>
        <v>3.2702361450580919E-2</v>
      </c>
      <c r="Y217" s="2">
        <f>SQRT(Y216)/SQRT(10)</f>
        <v>2.1643577440997215E-2</v>
      </c>
      <c r="Z217" s="2"/>
      <c r="AA217" s="2"/>
      <c r="AB217" s="2"/>
      <c r="AC217" s="2"/>
      <c r="AD217" s="2">
        <f t="shared" ref="AD217:AM217" si="254">SQRT(AD216)/SQRT(10)</f>
        <v>4.6222889952441948E-2</v>
      </c>
      <c r="AE217" s="2">
        <f t="shared" si="254"/>
        <v>6.4139604682979551E-2</v>
      </c>
      <c r="AF217" s="2">
        <f t="shared" si="254"/>
        <v>3.8878728831528854E-2</v>
      </c>
      <c r="AG217" s="2">
        <f t="shared" si="254"/>
        <v>4.3863424398922518E-2</v>
      </c>
      <c r="AH217" s="2">
        <f t="shared" si="254"/>
        <v>3.3855903801585763E-2</v>
      </c>
      <c r="AI217" s="2">
        <f t="shared" si="254"/>
        <v>4.2874493842169376E-2</v>
      </c>
      <c r="AJ217" s="2">
        <f t="shared" si="254"/>
        <v>2.1200104821543789E-2</v>
      </c>
      <c r="AK217" s="2">
        <f t="shared" si="254"/>
        <v>3.4551089386266533E-2</v>
      </c>
      <c r="AL217" s="2">
        <f t="shared" si="254"/>
        <v>3.1524241113431682E-2</v>
      </c>
      <c r="AM217" s="2">
        <f t="shared" si="254"/>
        <v>1.8999999999999972E-2</v>
      </c>
      <c r="AN217" s="2"/>
      <c r="AO217" s="2"/>
      <c r="AP217" s="2">
        <f>SQRT(AP216)/SQRT(10)</f>
        <v>3.6178569469906996E-2</v>
      </c>
      <c r="AQ217" s="2">
        <f>SQRT(AQ216)/SQRT(10)</f>
        <v>6.7349832961930894E-2</v>
      </c>
      <c r="AR217" s="2">
        <f>SQRT(AR216)/SQRT(10)</f>
        <v>3.6696957185394403E-2</v>
      </c>
      <c r="AS217" s="2">
        <f>SQRT(AS216)/SQRT(10)</f>
        <v>6.5371587440144485E-2</v>
      </c>
      <c r="AT217" s="2"/>
      <c r="AU217" s="2"/>
      <c r="AV217" s="2"/>
      <c r="AW217" s="2"/>
      <c r="AX217" s="2">
        <f>SQRT(AX216)/SQRT(10)</f>
        <v>1.3828312341794277E-2</v>
      </c>
      <c r="AY217" s="2">
        <f>SQRT(AY216)/SQRT(10)</f>
        <v>3.8483762809787679E-2</v>
      </c>
      <c r="AZ217" s="2">
        <f>SQRT(AZ216)/SQRT(10)</f>
        <v>1.5452435981999014E-2</v>
      </c>
      <c r="BA217" s="2">
        <f>SQRT(BA216)/SQRT(10)</f>
        <v>4.7806322222530895E-2</v>
      </c>
      <c r="BB217" s="2"/>
      <c r="BC217" s="2"/>
      <c r="BD217" s="2">
        <f>SQRT(BD216)/SQRT(10)</f>
        <v>3.6400549446402537E-2</v>
      </c>
      <c r="BE217" s="2"/>
      <c r="BF217" s="2"/>
      <c r="BG217" s="2"/>
      <c r="BH217" s="2"/>
      <c r="BI217" s="2">
        <f>SQRT(BI216)/SQRT(10)</f>
        <v>3.4486712417006744E-2</v>
      </c>
      <c r="BJ217" s="2">
        <f>SQRT(BJ216)/SQRT(10)</f>
        <v>6.3143575374784627E-2</v>
      </c>
      <c r="BK217" s="2">
        <f>SQRT(BK216)/SQRT(10)</f>
        <v>5.5841044243658482E-2</v>
      </c>
      <c r="BL217" s="2">
        <f>SQRT(BL216)/SQRT(10)</f>
        <v>6.8806491941773323E-2</v>
      </c>
      <c r="BM217" s="2"/>
      <c r="BN217" s="2"/>
      <c r="BO217" s="2"/>
      <c r="BP217" s="2"/>
      <c r="BQ217" s="2">
        <f>SQRT(BQ216)/SQRT(10)</f>
        <v>2.033333333333328E-2</v>
      </c>
      <c r="BR217" s="2">
        <f>SQRT(BR216)/SQRT(10)</f>
        <v>3.3942762278740747E-2</v>
      </c>
      <c r="BS217" s="2">
        <f>SQRT(BS216)/SQRT(10)</f>
        <v>5.8958554180976341E-2</v>
      </c>
      <c r="BT217" s="2">
        <f>SQRT(BT216)/SQRT(10)</f>
        <v>5.4422217685222825E-2</v>
      </c>
      <c r="BU217" s="2"/>
      <c r="BV217" s="2"/>
      <c r="BW217" s="2">
        <f>SQRT(BW216)/SQRT(10)</f>
        <v>2.777088803445479E-2</v>
      </c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</row>
    <row r="218" spans="1:256" x14ac:dyDescent="0.4">
      <c r="A218" t="s">
        <v>128</v>
      </c>
      <c r="B218">
        <v>12.23</v>
      </c>
      <c r="C218">
        <v>12.76</v>
      </c>
      <c r="D218">
        <v>14.08</v>
      </c>
      <c r="E218">
        <v>12.88</v>
      </c>
      <c r="F218">
        <v>11.33</v>
      </c>
      <c r="G218">
        <v>12.46</v>
      </c>
      <c r="H218">
        <v>13.48</v>
      </c>
      <c r="I218">
        <v>13.17</v>
      </c>
      <c r="J218">
        <v>9.8699999999999992</v>
      </c>
      <c r="K218">
        <v>9.9499999999999993</v>
      </c>
      <c r="L218">
        <v>11.53</v>
      </c>
      <c r="M218">
        <v>11.48</v>
      </c>
      <c r="N218">
        <v>8.52</v>
      </c>
      <c r="O218">
        <v>6.05</v>
      </c>
      <c r="P218">
        <v>7.56</v>
      </c>
      <c r="Q218">
        <v>6.95</v>
      </c>
      <c r="U218">
        <v>9.06</v>
      </c>
      <c r="V218">
        <v>12.29</v>
      </c>
      <c r="W218">
        <v>12.67</v>
      </c>
      <c r="X218">
        <v>14.13</v>
      </c>
      <c r="Y218">
        <v>12.66</v>
      </c>
      <c r="Z218">
        <v>11.47</v>
      </c>
      <c r="AA218">
        <v>12.72</v>
      </c>
      <c r="AB218">
        <v>14.07</v>
      </c>
      <c r="AC218">
        <v>13.44</v>
      </c>
      <c r="AD218">
        <v>9.9700000000000006</v>
      </c>
      <c r="AE218">
        <v>9.94</v>
      </c>
      <c r="AF218">
        <v>11.69</v>
      </c>
      <c r="AG218">
        <v>11.87</v>
      </c>
      <c r="AH218">
        <v>8.66</v>
      </c>
      <c r="AI218">
        <v>6.53</v>
      </c>
      <c r="AJ218">
        <v>8.34</v>
      </c>
      <c r="AK218">
        <v>6.98</v>
      </c>
      <c r="AO218">
        <v>9.01</v>
      </c>
      <c r="AP218">
        <v>11.24</v>
      </c>
      <c r="AQ218">
        <v>16.84</v>
      </c>
      <c r="AR218">
        <v>13.39</v>
      </c>
      <c r="AS218">
        <v>13.49</v>
      </c>
      <c r="AX218">
        <v>8.33</v>
      </c>
      <c r="AY218">
        <v>10.67</v>
      </c>
      <c r="AZ218">
        <v>11.53</v>
      </c>
      <c r="BA218">
        <v>11.21</v>
      </c>
      <c r="BD218">
        <v>5.26</v>
      </c>
      <c r="BI218">
        <v>11.31</v>
      </c>
      <c r="BJ218">
        <v>17.350000000000001</v>
      </c>
      <c r="BK218">
        <v>13.76</v>
      </c>
      <c r="BL218">
        <v>13.89</v>
      </c>
      <c r="BQ218">
        <v>8.58</v>
      </c>
      <c r="BR218">
        <v>10.31</v>
      </c>
      <c r="BS218">
        <v>11.37</v>
      </c>
      <c r="BT218">
        <v>11.69</v>
      </c>
      <c r="BW218">
        <v>5.26</v>
      </c>
    </row>
    <row r="219" spans="1:256" x14ac:dyDescent="0.4">
      <c r="B219">
        <v>11.96</v>
      </c>
      <c r="C219">
        <v>13.22</v>
      </c>
      <c r="D219">
        <v>14.19</v>
      </c>
      <c r="E219">
        <v>12.88</v>
      </c>
      <c r="F219">
        <v>11.66</v>
      </c>
      <c r="G219">
        <v>12.62</v>
      </c>
      <c r="H219">
        <v>13.58</v>
      </c>
      <c r="I219">
        <v>13.13</v>
      </c>
      <c r="J219">
        <v>9.7899999999999991</v>
      </c>
      <c r="K219">
        <v>10.34</v>
      </c>
      <c r="L219">
        <v>11.44</v>
      </c>
      <c r="M219">
        <v>11.49</v>
      </c>
      <c r="N219">
        <v>8.66</v>
      </c>
      <c r="O219">
        <v>5.99</v>
      </c>
      <c r="P219">
        <v>7.57</v>
      </c>
      <c r="Q219">
        <v>7.07</v>
      </c>
      <c r="U219">
        <v>9.0500000000000007</v>
      </c>
      <c r="V219">
        <v>11.99</v>
      </c>
      <c r="W219">
        <v>12.76</v>
      </c>
      <c r="X219">
        <v>14.05</v>
      </c>
      <c r="Y219">
        <v>13.08</v>
      </c>
      <c r="Z219">
        <v>11.82</v>
      </c>
      <c r="AA219">
        <v>12.97</v>
      </c>
      <c r="AB219">
        <v>13.96</v>
      </c>
      <c r="AC219">
        <v>13.58</v>
      </c>
      <c r="AD219">
        <v>9.9499999999999993</v>
      </c>
      <c r="AE219">
        <v>10.66</v>
      </c>
      <c r="AF219">
        <v>11.75</v>
      </c>
      <c r="AG219">
        <v>11.73</v>
      </c>
      <c r="AH219">
        <v>8.73</v>
      </c>
      <c r="AI219">
        <v>6.34</v>
      </c>
      <c r="AJ219">
        <v>8.2899999999999991</v>
      </c>
      <c r="AK219">
        <v>6.68</v>
      </c>
      <c r="AO219">
        <v>9.1300000000000008</v>
      </c>
      <c r="AP219">
        <v>10.93</v>
      </c>
      <c r="AQ219">
        <v>16.68</v>
      </c>
      <c r="AR219">
        <v>13.36</v>
      </c>
      <c r="AS219">
        <v>13.83</v>
      </c>
      <c r="AX219">
        <v>8.16</v>
      </c>
      <c r="AY219">
        <v>10.68</v>
      </c>
      <c r="AZ219">
        <v>11.16</v>
      </c>
      <c r="BA219">
        <v>11.37</v>
      </c>
      <c r="BD219">
        <v>5.26</v>
      </c>
      <c r="BI219">
        <v>10.96</v>
      </c>
      <c r="BJ219">
        <v>17.14</v>
      </c>
      <c r="BK219">
        <v>13.94</v>
      </c>
      <c r="BL219">
        <v>13.96</v>
      </c>
      <c r="BQ219">
        <v>8.58</v>
      </c>
      <c r="BR219">
        <v>10.45</v>
      </c>
      <c r="BS219">
        <v>11.25</v>
      </c>
      <c r="BT219">
        <v>11.35</v>
      </c>
      <c r="BW219">
        <v>5.25</v>
      </c>
    </row>
    <row r="220" spans="1:256" x14ac:dyDescent="0.4">
      <c r="B220">
        <v>11.99</v>
      </c>
      <c r="C220">
        <v>12.96</v>
      </c>
      <c r="D220">
        <v>14.19</v>
      </c>
      <c r="E220">
        <v>12.95</v>
      </c>
      <c r="F220">
        <v>11.53</v>
      </c>
      <c r="G220">
        <v>12.61</v>
      </c>
      <c r="H220">
        <v>13.57</v>
      </c>
      <c r="I220">
        <v>13.15</v>
      </c>
      <c r="J220">
        <v>9.9499999999999993</v>
      </c>
      <c r="K220">
        <v>10.16</v>
      </c>
      <c r="L220">
        <v>11.53</v>
      </c>
      <c r="M220">
        <v>11.52</v>
      </c>
      <c r="N220">
        <v>8.65</v>
      </c>
      <c r="O220">
        <v>6.16</v>
      </c>
      <c r="P220">
        <v>7.53</v>
      </c>
      <c r="Q220">
        <v>6.94</v>
      </c>
      <c r="U220">
        <v>9.06</v>
      </c>
      <c r="V220">
        <v>11.84</v>
      </c>
      <c r="W220">
        <v>12.76</v>
      </c>
      <c r="X220">
        <v>14.08</v>
      </c>
      <c r="Y220">
        <v>12.61</v>
      </c>
      <c r="Z220">
        <v>11.84</v>
      </c>
      <c r="AA220">
        <v>12.58</v>
      </c>
      <c r="AB220">
        <v>14.02</v>
      </c>
      <c r="AC220">
        <v>13.56</v>
      </c>
      <c r="AD220">
        <v>9.98</v>
      </c>
      <c r="AE220">
        <v>10.17</v>
      </c>
      <c r="AF220">
        <v>11.55</v>
      </c>
      <c r="AG220">
        <v>11.76</v>
      </c>
      <c r="AH220">
        <v>8.64</v>
      </c>
      <c r="AI220">
        <v>6.39</v>
      </c>
      <c r="AJ220">
        <v>8.32</v>
      </c>
      <c r="AK220">
        <v>6.79</v>
      </c>
      <c r="AO220">
        <v>9.23</v>
      </c>
      <c r="AP220">
        <v>11.29</v>
      </c>
      <c r="AQ220">
        <v>16.75</v>
      </c>
      <c r="AR220">
        <v>13.05</v>
      </c>
      <c r="AS220">
        <v>13.57</v>
      </c>
      <c r="AX220">
        <v>8.23</v>
      </c>
      <c r="AY220">
        <v>10.78</v>
      </c>
      <c r="AZ220">
        <v>10.77</v>
      </c>
      <c r="BA220">
        <v>11.26</v>
      </c>
      <c r="BD220">
        <v>5.31</v>
      </c>
      <c r="BI220">
        <v>11.26</v>
      </c>
      <c r="BJ220">
        <v>16.95</v>
      </c>
      <c r="BK220">
        <v>13.96</v>
      </c>
      <c r="BL220">
        <v>13.84</v>
      </c>
      <c r="BQ220">
        <v>8.6300000000000008</v>
      </c>
      <c r="BR220">
        <v>10.64</v>
      </c>
      <c r="BS220">
        <v>11.57</v>
      </c>
      <c r="BT220">
        <v>11.82</v>
      </c>
      <c r="BW220">
        <v>5.25</v>
      </c>
    </row>
    <row r="221" spans="1:256" x14ac:dyDescent="0.4">
      <c r="B221">
        <v>11.62</v>
      </c>
      <c r="C221">
        <v>12.87</v>
      </c>
      <c r="D221">
        <v>14.21</v>
      </c>
      <c r="E221">
        <v>12.85</v>
      </c>
      <c r="F221">
        <v>11.47</v>
      </c>
      <c r="G221">
        <v>12.44</v>
      </c>
      <c r="H221">
        <v>13.61</v>
      </c>
      <c r="I221">
        <v>13.42</v>
      </c>
      <c r="J221">
        <v>9.93</v>
      </c>
      <c r="K221">
        <v>10.09</v>
      </c>
      <c r="L221">
        <v>11.46</v>
      </c>
      <c r="M221">
        <v>11.57</v>
      </c>
      <c r="N221">
        <v>8.26</v>
      </c>
      <c r="O221">
        <v>6.12</v>
      </c>
      <c r="P221">
        <v>7.71</v>
      </c>
      <c r="Q221">
        <v>7.14</v>
      </c>
      <c r="U221">
        <v>9.1199999999999992</v>
      </c>
      <c r="V221">
        <v>11.58</v>
      </c>
      <c r="W221">
        <v>12.81</v>
      </c>
      <c r="X221">
        <v>14.22</v>
      </c>
      <c r="Y221">
        <v>12.74</v>
      </c>
      <c r="Z221">
        <v>11.43</v>
      </c>
      <c r="AA221">
        <v>12.44</v>
      </c>
      <c r="AB221">
        <v>13.93</v>
      </c>
      <c r="AC221">
        <v>13.51</v>
      </c>
      <c r="AD221">
        <v>9.98</v>
      </c>
      <c r="AE221">
        <v>10.58</v>
      </c>
      <c r="AF221">
        <v>11.82</v>
      </c>
      <c r="AG221">
        <v>11.97</v>
      </c>
      <c r="AH221">
        <v>8.7799999999999994</v>
      </c>
      <c r="AI221">
        <v>6.84</v>
      </c>
      <c r="AJ221">
        <v>8.33</v>
      </c>
      <c r="AK221">
        <v>6.99</v>
      </c>
      <c r="AO221">
        <v>9.2799999999999994</v>
      </c>
      <c r="AP221">
        <v>11.37</v>
      </c>
      <c r="AQ221">
        <v>16.79</v>
      </c>
      <c r="AR221">
        <v>13.56</v>
      </c>
      <c r="AS221">
        <v>13.71</v>
      </c>
      <c r="AX221">
        <v>8.25</v>
      </c>
      <c r="AY221">
        <v>10.73</v>
      </c>
      <c r="AZ221">
        <v>11.51</v>
      </c>
      <c r="BA221">
        <v>11.17</v>
      </c>
      <c r="BD221">
        <v>5.26</v>
      </c>
      <c r="BI221">
        <v>11.23</v>
      </c>
      <c r="BJ221">
        <v>17.54</v>
      </c>
      <c r="BK221">
        <v>14.42</v>
      </c>
      <c r="BL221">
        <v>13.84</v>
      </c>
      <c r="BQ221">
        <v>8.6300000000000008</v>
      </c>
      <c r="BR221">
        <v>10.49</v>
      </c>
      <c r="BS221">
        <v>11.51</v>
      </c>
      <c r="BT221">
        <v>11.75</v>
      </c>
      <c r="BW221">
        <v>5.26</v>
      </c>
    </row>
    <row r="222" spans="1:256" x14ac:dyDescent="0.4">
      <c r="B222">
        <v>11.78</v>
      </c>
      <c r="C222">
        <v>12.88</v>
      </c>
      <c r="D222">
        <v>14.19</v>
      </c>
      <c r="E222">
        <v>12.78</v>
      </c>
      <c r="F222">
        <v>11.48</v>
      </c>
      <c r="G222">
        <v>12.44</v>
      </c>
      <c r="H222">
        <v>13.57</v>
      </c>
      <c r="I222">
        <v>13.28</v>
      </c>
      <c r="J222">
        <v>9.86</v>
      </c>
      <c r="K222">
        <v>10.130000000000001</v>
      </c>
      <c r="L222">
        <v>11.49</v>
      </c>
      <c r="M222">
        <v>11.61</v>
      </c>
      <c r="N222">
        <v>8.5500000000000007</v>
      </c>
      <c r="O222">
        <v>6.36</v>
      </c>
      <c r="P222">
        <v>7.52</v>
      </c>
      <c r="Q222">
        <v>6.95</v>
      </c>
      <c r="U222">
        <v>9.08</v>
      </c>
      <c r="V222">
        <v>11.66</v>
      </c>
      <c r="W222">
        <v>12.37</v>
      </c>
      <c r="X222">
        <v>14.12</v>
      </c>
      <c r="Y222">
        <v>12.66</v>
      </c>
      <c r="Z222">
        <v>11.83</v>
      </c>
      <c r="AA222">
        <v>12.59</v>
      </c>
      <c r="AB222">
        <v>14.06</v>
      </c>
      <c r="AC222">
        <v>13.45</v>
      </c>
      <c r="AD222">
        <v>9.98</v>
      </c>
      <c r="AE222">
        <v>10.35</v>
      </c>
      <c r="AF222">
        <v>11.66</v>
      </c>
      <c r="AG222">
        <v>11.85</v>
      </c>
      <c r="AH222">
        <v>8.9600000000000009</v>
      </c>
      <c r="AI222">
        <v>6.57</v>
      </c>
      <c r="AJ222">
        <v>8.33</v>
      </c>
      <c r="AK222">
        <v>6.95</v>
      </c>
      <c r="AO222">
        <v>9.07</v>
      </c>
      <c r="AP222">
        <v>11.12</v>
      </c>
      <c r="AQ222">
        <v>16.670000000000002</v>
      </c>
      <c r="AR222">
        <v>13.37</v>
      </c>
      <c r="AS222">
        <v>13.49</v>
      </c>
      <c r="AX222">
        <v>8.31</v>
      </c>
      <c r="AY222">
        <v>10.71</v>
      </c>
      <c r="AZ222">
        <v>10.88</v>
      </c>
      <c r="BA222">
        <v>11.23</v>
      </c>
      <c r="BD222">
        <v>5.27</v>
      </c>
      <c r="BI222">
        <v>11.49</v>
      </c>
      <c r="BJ222">
        <v>17.63</v>
      </c>
      <c r="BK222">
        <v>13.71</v>
      </c>
      <c r="BL222">
        <v>13.71</v>
      </c>
      <c r="BQ222">
        <v>8.66</v>
      </c>
      <c r="BR222">
        <v>10.41</v>
      </c>
      <c r="BS222">
        <v>11.66</v>
      </c>
      <c r="BT222">
        <v>11.76</v>
      </c>
      <c r="BW222">
        <v>5.35</v>
      </c>
    </row>
    <row r="223" spans="1:256" x14ac:dyDescent="0.4">
      <c r="B223">
        <v>11.73</v>
      </c>
      <c r="C223">
        <v>12.92</v>
      </c>
      <c r="D223">
        <v>14.17</v>
      </c>
      <c r="E223">
        <v>12.86</v>
      </c>
      <c r="F223">
        <v>11.14</v>
      </c>
      <c r="G223">
        <v>12.43</v>
      </c>
      <c r="H223">
        <v>13.36</v>
      </c>
      <c r="I223">
        <v>13.25</v>
      </c>
      <c r="J223">
        <v>9.89</v>
      </c>
      <c r="K223">
        <v>10.25</v>
      </c>
      <c r="L223">
        <v>11.55</v>
      </c>
      <c r="M223">
        <v>11.61</v>
      </c>
      <c r="N223">
        <v>8.67</v>
      </c>
      <c r="O223">
        <v>6.16</v>
      </c>
      <c r="P223">
        <v>7.51</v>
      </c>
      <c r="Q223">
        <v>6.97</v>
      </c>
      <c r="U223">
        <v>9.15</v>
      </c>
      <c r="V223">
        <v>11.99</v>
      </c>
      <c r="W223">
        <v>12.94</v>
      </c>
      <c r="X223">
        <v>14.15</v>
      </c>
      <c r="Y223">
        <v>12.71</v>
      </c>
      <c r="Z223">
        <v>11.42</v>
      </c>
      <c r="AA223">
        <v>12.48</v>
      </c>
      <c r="AB223">
        <v>13.87</v>
      </c>
      <c r="AC223">
        <v>13.22</v>
      </c>
      <c r="AD223">
        <v>9.85</v>
      </c>
      <c r="AE223">
        <v>10.210000000000001</v>
      </c>
      <c r="AF223">
        <v>11.99</v>
      </c>
      <c r="AG223">
        <v>11.76</v>
      </c>
      <c r="AH223">
        <v>8.9700000000000006</v>
      </c>
      <c r="AI223">
        <v>6.62</v>
      </c>
      <c r="AJ223">
        <v>8.23</v>
      </c>
      <c r="AK223">
        <v>7.12</v>
      </c>
      <c r="AO223">
        <v>9.2899999999999991</v>
      </c>
      <c r="AP223">
        <v>10.93</v>
      </c>
      <c r="AQ223">
        <v>17.11</v>
      </c>
      <c r="AR223">
        <v>13.55</v>
      </c>
      <c r="AS223">
        <v>13.62</v>
      </c>
      <c r="AX223">
        <v>8.35</v>
      </c>
      <c r="AY223">
        <v>10.72</v>
      </c>
      <c r="AZ223">
        <v>11.34</v>
      </c>
      <c r="BA223">
        <v>11.35</v>
      </c>
      <c r="BD223">
        <v>5.27</v>
      </c>
      <c r="BI223">
        <v>10.98</v>
      </c>
      <c r="BJ223">
        <v>17.57</v>
      </c>
      <c r="BK223">
        <v>13.86</v>
      </c>
      <c r="BL223">
        <v>13.67</v>
      </c>
      <c r="BQ223">
        <v>8.5299999999999994</v>
      </c>
      <c r="BR223">
        <v>10.15</v>
      </c>
      <c r="BS223">
        <v>11.75</v>
      </c>
      <c r="BT223">
        <v>11.61</v>
      </c>
      <c r="BW223">
        <v>5.26</v>
      </c>
    </row>
    <row r="224" spans="1:256" x14ac:dyDescent="0.4">
      <c r="B224">
        <v>11.97</v>
      </c>
      <c r="C224">
        <v>12.73</v>
      </c>
      <c r="D224">
        <v>13.87</v>
      </c>
      <c r="E224">
        <v>12.84</v>
      </c>
      <c r="F224">
        <v>11.24</v>
      </c>
      <c r="G224">
        <v>12.22</v>
      </c>
      <c r="H224">
        <v>13.56</v>
      </c>
      <c r="I224">
        <v>13.19</v>
      </c>
      <c r="J224">
        <v>9.82</v>
      </c>
      <c r="K224">
        <v>9.89</v>
      </c>
      <c r="L224">
        <v>11.43</v>
      </c>
      <c r="M224">
        <v>11.62</v>
      </c>
      <c r="N224">
        <v>8.43</v>
      </c>
      <c r="O224">
        <v>6.21</v>
      </c>
      <c r="P224">
        <v>7.55</v>
      </c>
      <c r="Q224">
        <v>6.95</v>
      </c>
      <c r="U224">
        <v>9.09</v>
      </c>
      <c r="V224">
        <v>11.56</v>
      </c>
      <c r="W224">
        <v>12.94</v>
      </c>
      <c r="X224">
        <v>14.09</v>
      </c>
      <c r="Y224">
        <v>12.97</v>
      </c>
      <c r="Z224">
        <v>11.76</v>
      </c>
      <c r="AA224">
        <v>12.32</v>
      </c>
      <c r="AB224">
        <v>13.84</v>
      </c>
      <c r="AC224">
        <v>13.45</v>
      </c>
      <c r="AD224">
        <v>9.99</v>
      </c>
      <c r="AE224">
        <v>10.18</v>
      </c>
      <c r="AF224">
        <v>11.64</v>
      </c>
      <c r="AG224">
        <v>11.87</v>
      </c>
      <c r="AH224">
        <v>8.81</v>
      </c>
      <c r="AI224">
        <v>6.53</v>
      </c>
      <c r="AJ224">
        <v>8.34</v>
      </c>
      <c r="AK224">
        <v>6.93</v>
      </c>
      <c r="AO224">
        <v>9.36</v>
      </c>
      <c r="AP224">
        <v>11.17</v>
      </c>
      <c r="AQ224">
        <v>16.46</v>
      </c>
      <c r="AR224">
        <v>13.48</v>
      </c>
      <c r="AS224">
        <v>13.78</v>
      </c>
      <c r="AX224">
        <v>8.39</v>
      </c>
      <c r="AY224">
        <v>10.72</v>
      </c>
      <c r="AZ224">
        <v>11.24</v>
      </c>
      <c r="BA224">
        <v>11.34</v>
      </c>
      <c r="BD224">
        <v>5.33</v>
      </c>
      <c r="BI224">
        <v>11.62</v>
      </c>
      <c r="BJ224">
        <v>17.149999999999999</v>
      </c>
      <c r="BK224">
        <v>13.65</v>
      </c>
      <c r="BL224">
        <v>14.32</v>
      </c>
      <c r="BQ224">
        <v>8.75</v>
      </c>
      <c r="BR224">
        <v>10.47</v>
      </c>
      <c r="BS224">
        <v>11.46</v>
      </c>
      <c r="BT224">
        <v>11.42</v>
      </c>
      <c r="BW224">
        <v>5.27</v>
      </c>
    </row>
    <row r="225" spans="1:256" x14ac:dyDescent="0.4">
      <c r="B225">
        <v>11.75</v>
      </c>
      <c r="C225">
        <v>12.43</v>
      </c>
      <c r="D225">
        <v>14.04</v>
      </c>
      <c r="E225">
        <v>12.77</v>
      </c>
      <c r="F225">
        <v>11.59</v>
      </c>
      <c r="G225">
        <v>12.62</v>
      </c>
      <c r="H225">
        <v>13.54</v>
      </c>
      <c r="I225">
        <v>13.15</v>
      </c>
      <c r="J225">
        <v>9.4600000000000009</v>
      </c>
      <c r="K225">
        <v>9.9499999999999993</v>
      </c>
      <c r="L225">
        <v>11.47</v>
      </c>
      <c r="M225">
        <v>11.49</v>
      </c>
      <c r="N225">
        <v>8.5500000000000007</v>
      </c>
      <c r="O225">
        <v>6.26</v>
      </c>
      <c r="P225">
        <v>7.58</v>
      </c>
      <c r="Q225">
        <v>6.94</v>
      </c>
      <c r="U225">
        <v>9.11</v>
      </c>
      <c r="V225">
        <v>11.71</v>
      </c>
      <c r="W225">
        <v>12.72</v>
      </c>
      <c r="X225">
        <v>14.11</v>
      </c>
      <c r="Y225">
        <v>12.93</v>
      </c>
      <c r="Z225">
        <v>11.73</v>
      </c>
      <c r="AA225">
        <v>12.37</v>
      </c>
      <c r="AB225">
        <v>14.14</v>
      </c>
      <c r="AC225">
        <v>13.55</v>
      </c>
      <c r="AD225">
        <v>9.98</v>
      </c>
      <c r="AE225">
        <v>9.9700000000000006</v>
      </c>
      <c r="AF225">
        <v>11.76</v>
      </c>
      <c r="AG225">
        <v>11.84</v>
      </c>
      <c r="AH225">
        <v>8.83</v>
      </c>
      <c r="AI225">
        <v>6.58</v>
      </c>
      <c r="AJ225">
        <v>8.2899999999999991</v>
      </c>
      <c r="AK225">
        <v>7.05</v>
      </c>
      <c r="AO225">
        <v>9.27</v>
      </c>
      <c r="AP225">
        <v>11.31</v>
      </c>
      <c r="AQ225">
        <v>17.21</v>
      </c>
      <c r="AR225">
        <v>13.35</v>
      </c>
      <c r="AS225">
        <v>13.65</v>
      </c>
      <c r="AX225">
        <v>8.2100000000000009</v>
      </c>
      <c r="AY225">
        <v>10.58</v>
      </c>
      <c r="AZ225">
        <v>11.25</v>
      </c>
      <c r="BA225">
        <v>11.14</v>
      </c>
      <c r="BD225">
        <v>5.33</v>
      </c>
      <c r="BI225">
        <v>11.81</v>
      </c>
      <c r="BJ225">
        <v>16.809999999999999</v>
      </c>
      <c r="BK225">
        <v>13.69</v>
      </c>
      <c r="BL225">
        <v>13.36</v>
      </c>
      <c r="BQ225">
        <v>8.52</v>
      </c>
      <c r="BR225">
        <v>10.34</v>
      </c>
      <c r="BS225">
        <v>11.41</v>
      </c>
      <c r="BT225">
        <v>11.88</v>
      </c>
      <c r="BW225">
        <v>5.39</v>
      </c>
    </row>
    <row r="226" spans="1:256" x14ac:dyDescent="0.4">
      <c r="B226">
        <v>11.67</v>
      </c>
      <c r="C226">
        <v>12.96</v>
      </c>
      <c r="D226">
        <v>14.15</v>
      </c>
      <c r="E226">
        <v>12.85</v>
      </c>
      <c r="F226">
        <v>11.63</v>
      </c>
      <c r="G226">
        <v>12.22</v>
      </c>
      <c r="H226">
        <v>13.49</v>
      </c>
      <c r="I226">
        <v>13.21</v>
      </c>
      <c r="J226">
        <v>9.68</v>
      </c>
      <c r="K226">
        <v>10.130000000000001</v>
      </c>
      <c r="L226">
        <v>11.48</v>
      </c>
      <c r="M226">
        <v>11.51</v>
      </c>
      <c r="N226">
        <v>8.4499999999999993</v>
      </c>
      <c r="O226">
        <v>6.12</v>
      </c>
      <c r="P226">
        <v>7.49</v>
      </c>
      <c r="Q226">
        <v>6.96</v>
      </c>
      <c r="U226">
        <v>9.1300000000000008</v>
      </c>
      <c r="V226">
        <v>11.86</v>
      </c>
      <c r="W226">
        <v>12.82</v>
      </c>
      <c r="X226">
        <v>13.93</v>
      </c>
      <c r="Y226">
        <v>12.64</v>
      </c>
      <c r="Z226">
        <v>11.72</v>
      </c>
      <c r="AA226">
        <v>12.78</v>
      </c>
      <c r="AB226">
        <v>14.04</v>
      </c>
      <c r="AC226">
        <v>13.51</v>
      </c>
      <c r="AD226">
        <v>9.74</v>
      </c>
      <c r="AE226">
        <v>10.62</v>
      </c>
      <c r="AF226">
        <v>11.54</v>
      </c>
      <c r="AG226">
        <v>11.71</v>
      </c>
      <c r="AH226">
        <v>8.73</v>
      </c>
      <c r="AI226">
        <v>6.57</v>
      </c>
      <c r="AJ226">
        <v>8.2799999999999994</v>
      </c>
      <c r="AK226">
        <v>6.88</v>
      </c>
      <c r="AO226">
        <v>9.27</v>
      </c>
      <c r="AP226">
        <v>11.27</v>
      </c>
      <c r="AQ226">
        <v>16.84</v>
      </c>
      <c r="AR226">
        <v>13.41</v>
      </c>
      <c r="AS226">
        <v>13.51</v>
      </c>
      <c r="AX226">
        <v>8.25</v>
      </c>
      <c r="AY226">
        <v>10.77</v>
      </c>
      <c r="AZ226">
        <v>11.43</v>
      </c>
      <c r="BA226">
        <v>11.18</v>
      </c>
      <c r="BD226">
        <v>5.28</v>
      </c>
      <c r="BI226">
        <v>11.47</v>
      </c>
      <c r="BJ226">
        <v>17.22</v>
      </c>
      <c r="BK226">
        <v>13.83</v>
      </c>
      <c r="BL226">
        <v>14.09</v>
      </c>
      <c r="BQ226">
        <v>8.48</v>
      </c>
      <c r="BR226">
        <v>10.55</v>
      </c>
      <c r="BS226">
        <v>11.72</v>
      </c>
      <c r="BT226">
        <v>11.92</v>
      </c>
      <c r="BW226">
        <v>5.23</v>
      </c>
    </row>
    <row r="227" spans="1:256" x14ac:dyDescent="0.4">
      <c r="B227">
        <v>11.85</v>
      </c>
      <c r="C227">
        <v>12.82</v>
      </c>
      <c r="D227">
        <v>14.17</v>
      </c>
      <c r="E227">
        <v>12.76</v>
      </c>
      <c r="F227">
        <v>11.36</v>
      </c>
      <c r="G227">
        <v>12.48</v>
      </c>
      <c r="H227">
        <v>13.56</v>
      </c>
      <c r="I227">
        <v>13.28</v>
      </c>
      <c r="J227">
        <v>9.9700000000000006</v>
      </c>
      <c r="K227">
        <v>9.92</v>
      </c>
      <c r="L227">
        <v>11.24</v>
      </c>
      <c r="M227">
        <v>11.48</v>
      </c>
      <c r="N227">
        <v>8.4600000000000009</v>
      </c>
      <c r="O227">
        <v>6.12</v>
      </c>
      <c r="P227">
        <v>7.54</v>
      </c>
      <c r="Q227">
        <v>6.99</v>
      </c>
      <c r="U227">
        <v>9.1300000000000008</v>
      </c>
      <c r="V227">
        <v>11.65</v>
      </c>
      <c r="W227">
        <v>12.57</v>
      </c>
      <c r="X227">
        <v>14.04</v>
      </c>
      <c r="Y227">
        <v>13.29</v>
      </c>
      <c r="Z227">
        <v>11.82</v>
      </c>
      <c r="AA227">
        <v>12.62</v>
      </c>
      <c r="AB227">
        <v>14.02</v>
      </c>
      <c r="AC227">
        <v>13.48</v>
      </c>
      <c r="AD227">
        <v>9.91</v>
      </c>
      <c r="AE227">
        <v>10.14</v>
      </c>
      <c r="AF227">
        <v>11.78</v>
      </c>
      <c r="AG227">
        <v>11.79</v>
      </c>
      <c r="AH227">
        <v>8.68</v>
      </c>
      <c r="AI227">
        <v>6.42</v>
      </c>
      <c r="AJ227">
        <v>8.26</v>
      </c>
      <c r="AK227">
        <v>6.94</v>
      </c>
      <c r="AO227">
        <v>9.17</v>
      </c>
      <c r="AP227">
        <v>11.33</v>
      </c>
      <c r="AQ227">
        <v>17.38</v>
      </c>
      <c r="AR227">
        <v>13.39</v>
      </c>
      <c r="AS227">
        <v>13.51</v>
      </c>
      <c r="AX227">
        <v>8.25</v>
      </c>
      <c r="AY227">
        <v>10.98</v>
      </c>
      <c r="AZ227">
        <v>11.35</v>
      </c>
      <c r="BA227">
        <v>11.24</v>
      </c>
      <c r="BD227">
        <v>5.29</v>
      </c>
      <c r="BI227">
        <v>11.48</v>
      </c>
      <c r="BJ227">
        <v>17.260000000000002</v>
      </c>
      <c r="BK227">
        <v>13.69</v>
      </c>
      <c r="BL227">
        <v>13.86</v>
      </c>
      <c r="BQ227">
        <v>8.42</v>
      </c>
      <c r="BR227">
        <v>10.119999999999999</v>
      </c>
      <c r="BS227">
        <v>11.61</v>
      </c>
      <c r="BT227">
        <v>11.96</v>
      </c>
      <c r="BW227">
        <v>5.34</v>
      </c>
    </row>
    <row r="228" spans="1:256" x14ac:dyDescent="0.4">
      <c r="A228" t="s">
        <v>84</v>
      </c>
      <c r="B228">
        <f t="shared" ref="B228:BL228" si="255">AVERAGE(B218:B227)</f>
        <v>11.855</v>
      </c>
      <c r="C228">
        <f t="shared" si="255"/>
        <v>12.855</v>
      </c>
      <c r="D228">
        <f t="shared" si="255"/>
        <v>14.125999999999999</v>
      </c>
      <c r="E228">
        <f t="shared" si="255"/>
        <v>12.841999999999999</v>
      </c>
      <c r="F228">
        <f t="shared" si="255"/>
        <v>11.443</v>
      </c>
      <c r="G228">
        <f t="shared" si="255"/>
        <v>12.454000000000001</v>
      </c>
      <c r="H228">
        <f t="shared" si="255"/>
        <v>13.532</v>
      </c>
      <c r="I228">
        <f t="shared" si="255"/>
        <v>13.223000000000003</v>
      </c>
      <c r="J228">
        <f t="shared" si="255"/>
        <v>9.8219999999999992</v>
      </c>
      <c r="K228">
        <f t="shared" si="255"/>
        <v>10.081</v>
      </c>
      <c r="L228">
        <f t="shared" si="255"/>
        <v>11.462</v>
      </c>
      <c r="M228">
        <f t="shared" si="255"/>
        <v>11.538</v>
      </c>
      <c r="N228">
        <f t="shared" si="255"/>
        <v>8.5200000000000014</v>
      </c>
      <c r="O228">
        <f t="shared" si="255"/>
        <v>6.1549999999999994</v>
      </c>
      <c r="P228">
        <f t="shared" si="255"/>
        <v>7.556</v>
      </c>
      <c r="Q228">
        <f t="shared" si="255"/>
        <v>6.9859999999999998</v>
      </c>
      <c r="U228">
        <f t="shared" si="255"/>
        <v>9.097999999999999</v>
      </c>
      <c r="V228">
        <f t="shared" si="255"/>
        <v>11.813000000000001</v>
      </c>
      <c r="W228">
        <f t="shared" si="255"/>
        <v>12.735999999999999</v>
      </c>
      <c r="X228">
        <f t="shared" si="255"/>
        <v>14.091999999999999</v>
      </c>
      <c r="Y228">
        <f t="shared" si="255"/>
        <v>12.829000000000002</v>
      </c>
      <c r="Z228">
        <f t="shared" si="255"/>
        <v>11.684000000000001</v>
      </c>
      <c r="AA228">
        <f t="shared" si="255"/>
        <v>12.587</v>
      </c>
      <c r="AB228">
        <f t="shared" si="255"/>
        <v>13.995000000000001</v>
      </c>
      <c r="AC228">
        <f t="shared" si="255"/>
        <v>13.475</v>
      </c>
      <c r="AD228">
        <f t="shared" si="255"/>
        <v>9.9329999999999998</v>
      </c>
      <c r="AE228">
        <f t="shared" si="255"/>
        <v>10.282</v>
      </c>
      <c r="AF228">
        <f t="shared" si="255"/>
        <v>11.718</v>
      </c>
      <c r="AG228">
        <f t="shared" si="255"/>
        <v>11.815000000000001</v>
      </c>
      <c r="AH228">
        <f t="shared" si="255"/>
        <v>8.7790000000000017</v>
      </c>
      <c r="AI228">
        <f t="shared" si="255"/>
        <v>6.5389999999999997</v>
      </c>
      <c r="AJ228">
        <f t="shared" si="255"/>
        <v>8.3010000000000002</v>
      </c>
      <c r="AK228">
        <f t="shared" si="255"/>
        <v>6.931</v>
      </c>
      <c r="AO228">
        <f t="shared" si="255"/>
        <v>9.2080000000000002</v>
      </c>
      <c r="AP228">
        <f t="shared" si="255"/>
        <v>11.196</v>
      </c>
      <c r="AQ228">
        <f t="shared" si="255"/>
        <v>16.873000000000001</v>
      </c>
      <c r="AR228">
        <f t="shared" si="255"/>
        <v>13.391</v>
      </c>
      <c r="AS228">
        <f t="shared" si="255"/>
        <v>13.616000000000003</v>
      </c>
      <c r="AX228">
        <f t="shared" si="255"/>
        <v>8.2729999999999997</v>
      </c>
      <c r="AY228">
        <f t="shared" si="255"/>
        <v>10.734</v>
      </c>
      <c r="AZ228">
        <f t="shared" si="255"/>
        <v>11.245999999999999</v>
      </c>
      <c r="BA228">
        <f t="shared" si="255"/>
        <v>11.248999999999999</v>
      </c>
      <c r="BD228">
        <f t="shared" si="255"/>
        <v>5.2859999999999996</v>
      </c>
      <c r="BI228">
        <f t="shared" si="255"/>
        <v>11.361000000000001</v>
      </c>
      <c r="BJ228">
        <f t="shared" si="255"/>
        <v>17.261999999999997</v>
      </c>
      <c r="BK228">
        <f t="shared" si="255"/>
        <v>13.850999999999999</v>
      </c>
      <c r="BL228">
        <f t="shared" si="255"/>
        <v>13.854000000000003</v>
      </c>
      <c r="BQ228">
        <f>AVERAGE(BQ218:BQ227)</f>
        <v>8.5779999999999994</v>
      </c>
      <c r="BR228">
        <f>AVERAGE(BR218:BR227)</f>
        <v>10.393000000000001</v>
      </c>
      <c r="BS228">
        <f>AVERAGE(BS218:BS227)</f>
        <v>11.530999999999999</v>
      </c>
      <c r="BT228">
        <f>AVERAGE(BT218:BT227)</f>
        <v>11.715999999999999</v>
      </c>
      <c r="BW228">
        <f>AVERAGE(BW218:BW227)</f>
        <v>5.2859999999999996</v>
      </c>
    </row>
    <row r="229" spans="1:256" x14ac:dyDescent="0.4">
      <c r="A229" t="s">
        <v>85</v>
      </c>
      <c r="B229">
        <f t="shared" ref="B229:BL229" si="256">(ABS(B228-B227)+ABS(B228-B226)+ABS(B228-B225)+ABS(B228-B224)+ABS(B228-B223)+ABS(B228-B222)+ABS(B228-B221)+ABS(B228-B220)+ABS(B228-B219)+ABS(B228-B218))</f>
        <v>1.4600000000000044</v>
      </c>
      <c r="C229">
        <f t="shared" si="256"/>
        <v>1.3600000000000012</v>
      </c>
      <c r="D229">
        <f t="shared" si="256"/>
        <v>0.77600000000000335</v>
      </c>
      <c r="E229">
        <f t="shared" si="256"/>
        <v>0.4360000000000035</v>
      </c>
      <c r="F229">
        <f t="shared" si="256"/>
        <v>1.4040000000000017</v>
      </c>
      <c r="G229">
        <f t="shared" si="256"/>
        <v>1.0399999999999991</v>
      </c>
      <c r="H229">
        <f t="shared" si="256"/>
        <v>0.53200000000000003</v>
      </c>
      <c r="I229">
        <f t="shared" si="256"/>
        <v>0.67600000000000193</v>
      </c>
      <c r="J229">
        <f t="shared" si="256"/>
        <v>1.0760000000000005</v>
      </c>
      <c r="K229">
        <f t="shared" si="256"/>
        <v>1.2280000000000033</v>
      </c>
      <c r="L229">
        <f t="shared" si="256"/>
        <v>0.55600000000000094</v>
      </c>
      <c r="M229">
        <f t="shared" si="256"/>
        <v>0.51599999999999824</v>
      </c>
      <c r="N229">
        <f t="shared" si="256"/>
        <v>0.96000000000000263</v>
      </c>
      <c r="O229">
        <f t="shared" si="256"/>
        <v>0.75</v>
      </c>
      <c r="P229">
        <f t="shared" si="256"/>
        <v>0.39200000000000035</v>
      </c>
      <c r="Q229">
        <f t="shared" si="256"/>
        <v>0.48399999999999821</v>
      </c>
      <c r="U229">
        <f t="shared" si="256"/>
        <v>0.29999999999999893</v>
      </c>
      <c r="V229">
        <f t="shared" si="256"/>
        <v>1.8099999999999969</v>
      </c>
      <c r="W229">
        <f t="shared" si="256"/>
        <v>1.2280000000000015</v>
      </c>
      <c r="X229">
        <f t="shared" si="256"/>
        <v>0.54000000000000092</v>
      </c>
      <c r="Y229">
        <f t="shared" si="256"/>
        <v>1.908000000000003</v>
      </c>
      <c r="Z229">
        <f t="shared" si="256"/>
        <v>1.4639999999999969</v>
      </c>
      <c r="AA229">
        <f t="shared" si="256"/>
        <v>1.4900000000000002</v>
      </c>
      <c r="AB229">
        <f t="shared" si="256"/>
        <v>0.75999999999999801</v>
      </c>
      <c r="AC229">
        <f t="shared" si="256"/>
        <v>0.68000000000000327</v>
      </c>
      <c r="AD229">
        <f t="shared" si="256"/>
        <v>0.59800000000000253</v>
      </c>
      <c r="AE229">
        <f t="shared" si="256"/>
        <v>2.1639999999999979</v>
      </c>
      <c r="AF229">
        <f t="shared" si="256"/>
        <v>1.0199999999999996</v>
      </c>
      <c r="AG229">
        <f t="shared" si="256"/>
        <v>0.64999999999999858</v>
      </c>
      <c r="AH229">
        <f t="shared" si="256"/>
        <v>0.91000000000000014</v>
      </c>
      <c r="AI229">
        <f t="shared" si="256"/>
        <v>0.97000000000000064</v>
      </c>
      <c r="AJ229">
        <f t="shared" si="256"/>
        <v>0.31000000000000227</v>
      </c>
      <c r="AK229">
        <f t="shared" si="256"/>
        <v>0.88800000000000168</v>
      </c>
      <c r="AO229">
        <f t="shared" si="256"/>
        <v>0.90399999999999636</v>
      </c>
      <c r="AP229">
        <f t="shared" si="256"/>
        <v>1.2680000000000007</v>
      </c>
      <c r="AQ229">
        <f t="shared" si="256"/>
        <v>2.1620000000000026</v>
      </c>
      <c r="AR229">
        <f t="shared" si="256"/>
        <v>0.87200000000000166</v>
      </c>
      <c r="AS229">
        <f t="shared" si="256"/>
        <v>1.0199999999999996</v>
      </c>
      <c r="AX229">
        <f t="shared" si="256"/>
        <v>0.57599999999999874</v>
      </c>
      <c r="AY229">
        <f t="shared" si="256"/>
        <v>0.65599999999999703</v>
      </c>
      <c r="AZ229">
        <f t="shared" si="256"/>
        <v>1.8680000000000003</v>
      </c>
      <c r="BA229">
        <f t="shared" si="256"/>
        <v>0.64799999999999436</v>
      </c>
      <c r="BD229">
        <f t="shared" si="256"/>
        <v>0.23200000000000021</v>
      </c>
      <c r="BI229">
        <f t="shared" si="256"/>
        <v>2.129999999999999</v>
      </c>
      <c r="BJ229">
        <f t="shared" si="256"/>
        <v>2.0839999999999961</v>
      </c>
      <c r="BK229">
        <f t="shared" si="256"/>
        <v>1.5519999999999978</v>
      </c>
      <c r="BL229">
        <f t="shared" si="256"/>
        <v>1.7000000000000011</v>
      </c>
      <c r="BQ229">
        <f>(ABS(BQ228-BQ227)+ABS(BQ228-BQ226)+ABS(BQ228-BQ225)+ABS(BQ228-BQ224)+ABS(BQ228-BQ223)+ABS(BQ228-BQ222)+ABS(BQ228-BQ221)+ABS(BQ228-BQ220)+ABS(BQ228-BQ219)+ABS(BQ228-BQ218))</f>
        <v>0.72400000000000375</v>
      </c>
      <c r="BR229">
        <f>(ABS(BR228-BR227)+ABS(BR228-BR226)+ABS(BR228-BR225)+ABS(BR228-BR224)+ABS(BR228-BR223)+ABS(BR228-BR222)+ABS(BR228-BR221)+ABS(BR228-BR220)+ABS(BR228-BR219)+ABS(BR228-BR218))</f>
        <v>1.3040000000000003</v>
      </c>
      <c r="BS229">
        <f>(ABS(BS228-BS227)+ABS(BS228-BS226)+ABS(BS228-BS225)+ABS(BS228-BS224)+ABS(BS228-BS223)+ABS(BS228-BS222)+ABS(BS228-BS221)+ABS(BS228-BS220)+ABS(BS228-BS219)+ABS(BS228-BS218))</f>
        <v>1.3100000000000005</v>
      </c>
      <c r="BT229">
        <f>(ABS(BT228-BT227)+ABS(BT228-BT226)+ABS(BT228-BT225)+ABS(BT228-BT224)+ABS(BT228-BT223)+ABS(BT228-BT222)+ABS(BT228-BT221)+ABS(BT228-BT220)+ABS(BT228-BT219)+ABS(BT228-BT218))</f>
        <v>1.5880000000000045</v>
      </c>
      <c r="BW229">
        <f>(ABS(BW228-BW227)+ABS(BW228-BW226)+ABS(BW228-BW225)+ABS(BW228-BW224)+ABS(BW228-BW223)+ABS(BW228-BW222)+ABS(BW228-BW221)+ABS(BW228-BW220)+ABS(BW228-BW219)+ABS(BW228-BW218))</f>
        <v>0.44399999999999817</v>
      </c>
    </row>
    <row r="230" spans="1:256" x14ac:dyDescent="0.4">
      <c r="B230">
        <f t="shared" ref="B230:BL230" si="257">B229/10</f>
        <v>0.14600000000000043</v>
      </c>
      <c r="C230">
        <f t="shared" si="257"/>
        <v>0.13600000000000012</v>
      </c>
      <c r="D230">
        <f t="shared" si="257"/>
        <v>7.7600000000000335E-2</v>
      </c>
      <c r="E230">
        <f t="shared" si="257"/>
        <v>4.3600000000000347E-2</v>
      </c>
      <c r="F230">
        <f t="shared" si="257"/>
        <v>0.14040000000000016</v>
      </c>
      <c r="G230">
        <f t="shared" si="257"/>
        <v>0.10399999999999991</v>
      </c>
      <c r="H230">
        <f t="shared" si="257"/>
        <v>5.3200000000000004E-2</v>
      </c>
      <c r="I230">
        <f t="shared" si="257"/>
        <v>6.7600000000000188E-2</v>
      </c>
      <c r="J230">
        <f t="shared" si="257"/>
        <v>0.10760000000000006</v>
      </c>
      <c r="K230">
        <f t="shared" si="257"/>
        <v>0.12280000000000033</v>
      </c>
      <c r="L230">
        <f t="shared" si="257"/>
        <v>5.5600000000000094E-2</v>
      </c>
      <c r="M230">
        <f t="shared" si="257"/>
        <v>5.1599999999999827E-2</v>
      </c>
      <c r="N230">
        <f t="shared" si="257"/>
        <v>9.6000000000000266E-2</v>
      </c>
      <c r="O230">
        <f t="shared" si="257"/>
        <v>7.4999999999999997E-2</v>
      </c>
      <c r="P230">
        <f t="shared" si="257"/>
        <v>3.9200000000000033E-2</v>
      </c>
      <c r="Q230">
        <f t="shared" si="257"/>
        <v>4.8399999999999818E-2</v>
      </c>
      <c r="U230">
        <f t="shared" si="257"/>
        <v>2.9999999999999895E-2</v>
      </c>
      <c r="V230">
        <f t="shared" si="257"/>
        <v>0.18099999999999969</v>
      </c>
      <c r="W230">
        <f t="shared" si="257"/>
        <v>0.12280000000000016</v>
      </c>
      <c r="X230">
        <f t="shared" si="257"/>
        <v>5.400000000000009E-2</v>
      </c>
      <c r="Y230">
        <f t="shared" si="257"/>
        <v>0.1908000000000003</v>
      </c>
      <c r="Z230">
        <f t="shared" si="257"/>
        <v>0.1463999999999997</v>
      </c>
      <c r="AA230">
        <f t="shared" si="257"/>
        <v>0.14900000000000002</v>
      </c>
      <c r="AB230">
        <f t="shared" si="257"/>
        <v>7.5999999999999804E-2</v>
      </c>
      <c r="AC230">
        <f t="shared" si="257"/>
        <v>6.8000000000000324E-2</v>
      </c>
      <c r="AD230">
        <f t="shared" si="257"/>
        <v>5.9800000000000256E-2</v>
      </c>
      <c r="AE230">
        <f t="shared" si="257"/>
        <v>0.21639999999999979</v>
      </c>
      <c r="AF230">
        <f t="shared" si="257"/>
        <v>0.10199999999999995</v>
      </c>
      <c r="AG230">
        <f t="shared" si="257"/>
        <v>6.4999999999999863E-2</v>
      </c>
      <c r="AH230">
        <f t="shared" si="257"/>
        <v>9.1000000000000011E-2</v>
      </c>
      <c r="AI230">
        <f t="shared" si="257"/>
        <v>9.7000000000000058E-2</v>
      </c>
      <c r="AJ230">
        <f t="shared" si="257"/>
        <v>3.1000000000000229E-2</v>
      </c>
      <c r="AK230">
        <f t="shared" si="257"/>
        <v>8.880000000000017E-2</v>
      </c>
      <c r="AO230">
        <f t="shared" si="257"/>
        <v>9.0399999999999633E-2</v>
      </c>
      <c r="AP230">
        <f t="shared" si="257"/>
        <v>0.12680000000000008</v>
      </c>
      <c r="AQ230">
        <f t="shared" si="257"/>
        <v>0.21620000000000025</v>
      </c>
      <c r="AR230">
        <f t="shared" si="257"/>
        <v>8.7200000000000166E-2</v>
      </c>
      <c r="AS230">
        <f t="shared" si="257"/>
        <v>0.10199999999999995</v>
      </c>
      <c r="AX230">
        <f t="shared" si="257"/>
        <v>5.7599999999999874E-2</v>
      </c>
      <c r="AY230">
        <f t="shared" si="257"/>
        <v>6.55999999999997E-2</v>
      </c>
      <c r="AZ230">
        <f t="shared" si="257"/>
        <v>0.18680000000000002</v>
      </c>
      <c r="BA230">
        <f t="shared" si="257"/>
        <v>6.4799999999999441E-2</v>
      </c>
      <c r="BD230">
        <f t="shared" si="257"/>
        <v>2.3200000000000019E-2</v>
      </c>
      <c r="BI230">
        <f t="shared" si="257"/>
        <v>0.21299999999999991</v>
      </c>
      <c r="BJ230">
        <f t="shared" si="257"/>
        <v>0.20839999999999961</v>
      </c>
      <c r="BK230">
        <f t="shared" si="257"/>
        <v>0.15519999999999978</v>
      </c>
      <c r="BL230">
        <f t="shared" si="257"/>
        <v>0.1700000000000001</v>
      </c>
      <c r="BQ230">
        <f>BQ229/10</f>
        <v>7.2400000000000381E-2</v>
      </c>
      <c r="BR230">
        <f>BR229/10</f>
        <v>0.13040000000000002</v>
      </c>
      <c r="BS230">
        <f>BS229/10</f>
        <v>0.13100000000000006</v>
      </c>
      <c r="BT230">
        <f>BT229/10</f>
        <v>0.15880000000000044</v>
      </c>
      <c r="BW230">
        <f>BW229/10</f>
        <v>4.4399999999999815E-2</v>
      </c>
    </row>
    <row r="231" spans="1:256" x14ac:dyDescent="0.4">
      <c r="B231">
        <f t="shared" ref="B231:BL231" si="258">B230/B228</f>
        <v>1.231547870097009E-2</v>
      </c>
      <c r="C231">
        <f t="shared" si="258"/>
        <v>1.0579541034616889E-2</v>
      </c>
      <c r="D231">
        <f t="shared" si="258"/>
        <v>5.4934163952994721E-3</v>
      </c>
      <c r="E231">
        <f t="shared" si="258"/>
        <v>3.3951097959819617E-3</v>
      </c>
      <c r="F231">
        <f t="shared" si="258"/>
        <v>1.2269509743948279E-2</v>
      </c>
      <c r="G231">
        <f t="shared" si="258"/>
        <v>8.3507306889352741E-3</v>
      </c>
      <c r="H231">
        <f t="shared" si="258"/>
        <v>3.9314218149571391E-3</v>
      </c>
      <c r="I231">
        <f t="shared" si="258"/>
        <v>5.1123043182333943E-3</v>
      </c>
      <c r="J231">
        <f t="shared" si="258"/>
        <v>1.0954998981877425E-2</v>
      </c>
      <c r="K231">
        <f t="shared" si="258"/>
        <v>1.2181331217141189E-2</v>
      </c>
      <c r="L231">
        <f t="shared" si="258"/>
        <v>4.8508113767230928E-3</v>
      </c>
      <c r="M231">
        <f t="shared" si="258"/>
        <v>4.4721788871554709E-3</v>
      </c>
      <c r="N231">
        <f t="shared" si="258"/>
        <v>1.1267605633802847E-2</v>
      </c>
      <c r="O231">
        <f t="shared" si="258"/>
        <v>1.2185215272136476E-2</v>
      </c>
      <c r="P231">
        <f t="shared" si="258"/>
        <v>5.1879301217575479E-3</v>
      </c>
      <c r="Q231">
        <f t="shared" si="258"/>
        <v>6.9281419982822534E-3</v>
      </c>
      <c r="U231">
        <f t="shared" si="258"/>
        <v>3.2974280061551877E-3</v>
      </c>
      <c r="V231">
        <f t="shared" si="258"/>
        <v>1.5322102768136772E-2</v>
      </c>
      <c r="W231">
        <f t="shared" si="258"/>
        <v>9.6419597989949885E-3</v>
      </c>
      <c r="X231">
        <f t="shared" si="258"/>
        <v>3.8319613965370489E-3</v>
      </c>
      <c r="Y231">
        <f t="shared" si="258"/>
        <v>1.4872554369007737E-2</v>
      </c>
      <c r="Z231">
        <f t="shared" si="258"/>
        <v>1.2529955494693571E-2</v>
      </c>
      <c r="AA231">
        <f t="shared" si="258"/>
        <v>1.1837610232779855E-2</v>
      </c>
      <c r="AB231">
        <f t="shared" si="258"/>
        <v>5.4305108967488249E-3</v>
      </c>
      <c r="AC231">
        <f t="shared" si="258"/>
        <v>5.0463821892393563E-3</v>
      </c>
      <c r="AD231">
        <f t="shared" si="258"/>
        <v>6.0203362528944183E-3</v>
      </c>
      <c r="AE231">
        <f t="shared" si="258"/>
        <v>2.1046489009920229E-2</v>
      </c>
      <c r="AF231">
        <f t="shared" si="258"/>
        <v>8.7045570916538615E-3</v>
      </c>
      <c r="AG231">
        <f t="shared" si="258"/>
        <v>5.5014811680067586E-3</v>
      </c>
      <c r="AH231">
        <f t="shared" si="258"/>
        <v>1.0365645289896343E-2</v>
      </c>
      <c r="AI231">
        <f t="shared" si="258"/>
        <v>1.4834072488148045E-2</v>
      </c>
      <c r="AJ231">
        <f t="shared" si="258"/>
        <v>3.7344898205035814E-3</v>
      </c>
      <c r="AK231">
        <f t="shared" si="258"/>
        <v>1.2812004039821119E-2</v>
      </c>
      <c r="AO231">
        <f t="shared" si="258"/>
        <v>9.8175499565594741E-3</v>
      </c>
      <c r="AP231">
        <f t="shared" si="258"/>
        <v>1.1325473383351204E-2</v>
      </c>
      <c r="AQ231">
        <f t="shared" si="258"/>
        <v>1.2813370473537618E-2</v>
      </c>
      <c r="AR231">
        <f t="shared" si="258"/>
        <v>6.5118363079680504E-3</v>
      </c>
      <c r="AS231">
        <f t="shared" si="258"/>
        <v>7.4911868390129203E-3</v>
      </c>
      <c r="AX231">
        <f t="shared" si="258"/>
        <v>6.9624078327087972E-3</v>
      </c>
      <c r="AY231">
        <f t="shared" si="258"/>
        <v>6.1114216508291134E-3</v>
      </c>
      <c r="AZ231">
        <f t="shared" si="258"/>
        <v>1.6610350346789975E-2</v>
      </c>
      <c r="BA231">
        <f t="shared" si="258"/>
        <v>5.7605120455151079E-3</v>
      </c>
      <c r="BD231">
        <f t="shared" si="258"/>
        <v>4.3889519485433258E-3</v>
      </c>
      <c r="BI231">
        <f t="shared" si="258"/>
        <v>1.8748349617111162E-2</v>
      </c>
      <c r="BJ231">
        <f t="shared" si="258"/>
        <v>1.2072760977870446E-2</v>
      </c>
      <c r="BK231">
        <f t="shared" si="258"/>
        <v>1.1204967150386238E-2</v>
      </c>
      <c r="BL231">
        <f t="shared" si="258"/>
        <v>1.2270824310668404E-2</v>
      </c>
      <c r="BQ231">
        <f>BQ230/BQ228</f>
        <v>8.4401958498484947E-3</v>
      </c>
      <c r="BR231">
        <f>BR230/BR228</f>
        <v>1.2546906571730973E-2</v>
      </c>
      <c r="BS231">
        <f>BS230/BS228</f>
        <v>1.136067990633944E-2</v>
      </c>
      <c r="BT231">
        <f>BT230/BT228</f>
        <v>1.3554114032092902E-2</v>
      </c>
      <c r="BW231">
        <f>BW230/BW228</f>
        <v>8.3995459704880471E-3</v>
      </c>
    </row>
    <row r="232" spans="1:256" x14ac:dyDescent="0.4">
      <c r="A232" s="1" t="s">
        <v>86</v>
      </c>
      <c r="B232" s="1">
        <f t="shared" ref="B232:BL232" si="259">B231*100</f>
        <v>1.2315478700970091</v>
      </c>
      <c r="C232" s="1">
        <f t="shared" si="259"/>
        <v>1.0579541034616888</v>
      </c>
      <c r="D232" s="1">
        <f t="shared" si="259"/>
        <v>0.54934163952994719</v>
      </c>
      <c r="E232" s="1">
        <f t="shared" si="259"/>
        <v>0.33951097959819615</v>
      </c>
      <c r="F232" s="1">
        <f t="shared" si="259"/>
        <v>1.2269509743948279</v>
      </c>
      <c r="G232" s="1">
        <f t="shared" si="259"/>
        <v>0.83507306889352739</v>
      </c>
      <c r="H232" s="1">
        <f t="shared" si="259"/>
        <v>0.39314218149571389</v>
      </c>
      <c r="I232" s="1">
        <f t="shared" si="259"/>
        <v>0.51123043182333938</v>
      </c>
      <c r="J232" s="1">
        <f t="shared" si="259"/>
        <v>1.0954998981877426</v>
      </c>
      <c r="K232" s="1">
        <f t="shared" si="259"/>
        <v>1.2181331217141189</v>
      </c>
      <c r="L232" s="1">
        <f t="shared" si="259"/>
        <v>0.48508113767230926</v>
      </c>
      <c r="M232" s="1">
        <f t="shared" si="259"/>
        <v>0.44721788871554707</v>
      </c>
      <c r="N232" s="1">
        <f t="shared" si="259"/>
        <v>1.1267605633802846</v>
      </c>
      <c r="O232" s="1">
        <f t="shared" si="259"/>
        <v>1.2185215272136476</v>
      </c>
      <c r="P232" s="1">
        <f t="shared" si="259"/>
        <v>0.5187930121757548</v>
      </c>
      <c r="Q232" s="1">
        <f t="shared" si="259"/>
        <v>0.69281419982822534</v>
      </c>
      <c r="R232" s="1"/>
      <c r="S232" s="1"/>
      <c r="T232" s="1"/>
      <c r="U232" s="1">
        <f t="shared" si="259"/>
        <v>0.32974280061551875</v>
      </c>
      <c r="V232" s="1">
        <f t="shared" si="259"/>
        <v>1.5322102768136772</v>
      </c>
      <c r="W232" s="1">
        <f t="shared" si="259"/>
        <v>0.9641959798994989</v>
      </c>
      <c r="X232" s="1">
        <f t="shared" si="259"/>
        <v>0.38319613965370491</v>
      </c>
      <c r="Y232" s="1">
        <f t="shared" si="259"/>
        <v>1.4872554369007738</v>
      </c>
      <c r="Z232" s="1">
        <f t="shared" si="259"/>
        <v>1.2529955494693572</v>
      </c>
      <c r="AA232" s="1">
        <f t="shared" si="259"/>
        <v>1.1837610232779854</v>
      </c>
      <c r="AB232" s="1">
        <f t="shared" si="259"/>
        <v>0.54305108967488247</v>
      </c>
      <c r="AC232" s="1">
        <f t="shared" si="259"/>
        <v>0.50463821892393568</v>
      </c>
      <c r="AD232" s="1">
        <f t="shared" si="259"/>
        <v>0.60203362528944182</v>
      </c>
      <c r="AE232" s="1">
        <f t="shared" si="259"/>
        <v>2.1046489009920228</v>
      </c>
      <c r="AF232" s="1">
        <f t="shared" si="259"/>
        <v>0.87045570916538617</v>
      </c>
      <c r="AG232" s="1">
        <f t="shared" si="259"/>
        <v>0.55014811680067588</v>
      </c>
      <c r="AH232" s="1">
        <f t="shared" si="259"/>
        <v>1.0365645289896344</v>
      </c>
      <c r="AI232" s="1">
        <f t="shared" si="259"/>
        <v>1.4834072488148045</v>
      </c>
      <c r="AJ232" s="1">
        <f t="shared" si="259"/>
        <v>0.37344898205035815</v>
      </c>
      <c r="AK232" s="1">
        <f t="shared" si="259"/>
        <v>1.2812004039821119</v>
      </c>
      <c r="AL232" s="1"/>
      <c r="AM232" s="1"/>
      <c r="AN232" s="1"/>
      <c r="AO232" s="1">
        <f t="shared" si="259"/>
        <v>0.98175499565594737</v>
      </c>
      <c r="AP232" s="1">
        <f t="shared" si="259"/>
        <v>1.1325473383351203</v>
      </c>
      <c r="AQ232" s="1">
        <f t="shared" si="259"/>
        <v>1.2813370473537617</v>
      </c>
      <c r="AR232" s="1">
        <f t="shared" si="259"/>
        <v>0.65118363079680508</v>
      </c>
      <c r="AS232" s="1">
        <f t="shared" si="259"/>
        <v>0.74911868390129199</v>
      </c>
      <c r="AT232" s="1"/>
      <c r="AU232" s="1"/>
      <c r="AV232" s="1"/>
      <c r="AW232" s="1"/>
      <c r="AX232" s="1">
        <f t="shared" si="259"/>
        <v>0.69624078327087968</v>
      </c>
      <c r="AY232" s="1">
        <f t="shared" si="259"/>
        <v>0.6111421650829113</v>
      </c>
      <c r="AZ232" s="1">
        <f t="shared" si="259"/>
        <v>1.6610350346789975</v>
      </c>
      <c r="BA232" s="1">
        <f t="shared" si="259"/>
        <v>0.57605120455151082</v>
      </c>
      <c r="BB232" s="1"/>
      <c r="BC232" s="1"/>
      <c r="BD232" s="1">
        <f t="shared" si="259"/>
        <v>0.43889519485433259</v>
      </c>
      <c r="BE232" s="1"/>
      <c r="BF232" s="1"/>
      <c r="BG232" s="1"/>
      <c r="BH232" s="1"/>
      <c r="BI232" s="1">
        <f t="shared" si="259"/>
        <v>1.8748349617111162</v>
      </c>
      <c r="BJ232" s="1">
        <f t="shared" si="259"/>
        <v>1.2072760977870447</v>
      </c>
      <c r="BK232" s="1">
        <f t="shared" si="259"/>
        <v>1.1204967150386238</v>
      </c>
      <c r="BL232" s="1">
        <f t="shared" si="259"/>
        <v>1.2270824310668405</v>
      </c>
      <c r="BM232" s="1"/>
      <c r="BN232" s="1"/>
      <c r="BO232" s="1"/>
      <c r="BP232" s="1"/>
      <c r="BQ232" s="1">
        <f>BQ231*100</f>
        <v>0.84401958498484952</v>
      </c>
      <c r="BR232" s="1">
        <f>BR231*100</f>
        <v>1.2546906571730974</v>
      </c>
      <c r="BS232" s="1">
        <f>BS231*100</f>
        <v>1.1360679906339439</v>
      </c>
      <c r="BT232" s="1">
        <f>BT231*100</f>
        <v>1.3554114032092901</v>
      </c>
      <c r="BU232" s="1"/>
      <c r="BV232" s="1"/>
      <c r="BW232" s="1">
        <f>BW231*100</f>
        <v>0.83995459704880471</v>
      </c>
      <c r="BX232" s="1"/>
      <c r="BY232" s="1"/>
      <c r="BZ232" s="1"/>
      <c r="CA232" s="1"/>
      <c r="CB232" s="1">
        <f>AVERAGE(B232:CA232)</f>
        <v>0.94364744512751575</v>
      </c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4">
      <c r="A233" s="1" t="s">
        <v>222</v>
      </c>
      <c r="B233" s="4">
        <f t="shared" ref="B233:BL233" si="260">((POWER(ABS(B228-B218), 2))+(POWER(ABS(B228-B219), 2))+(POWER(ABS(B228-B220), 2))+(POWER(ABS(B228-B221), 2))+(POWER(ABS(B228-B222), 2))+(POWER(ABS(B228-B223), 2))+(POWER(ABS(B228-B224), 2))+(POWER(ABS(B228-B225), 2))+(POWER(ABS(B228-B226), 2))+(POWER(ABS(B228-B227), 2)))</f>
        <v>0.30485000000000101</v>
      </c>
      <c r="C233" s="4">
        <f t="shared" si="260"/>
        <v>0.36685000000000101</v>
      </c>
      <c r="D233" s="4">
        <f t="shared" si="260"/>
        <v>9.8840000000000525E-2</v>
      </c>
      <c r="E233" s="4">
        <f t="shared" si="260"/>
        <v>3.0760000000000117E-2</v>
      </c>
      <c r="F233" s="4">
        <f t="shared" si="260"/>
        <v>0.26600999999999991</v>
      </c>
      <c r="G233" s="4">
        <f t="shared" si="260"/>
        <v>0.19063999999999875</v>
      </c>
      <c r="H233" s="4">
        <f t="shared" si="260"/>
        <v>4.6960000000000147E-2</v>
      </c>
      <c r="I233" s="4">
        <f t="shared" si="260"/>
        <v>6.9409999999999597E-2</v>
      </c>
      <c r="J233" s="4">
        <f t="shared" si="260"/>
        <v>0.21055999999999941</v>
      </c>
      <c r="K233" s="4">
        <f t="shared" si="260"/>
        <v>0.20349000000000028</v>
      </c>
      <c r="L233" s="4">
        <f t="shared" si="260"/>
        <v>6.8959999999999938E-2</v>
      </c>
      <c r="M233" s="4">
        <f t="shared" si="260"/>
        <v>3.0559999999999619E-2</v>
      </c>
      <c r="N233" s="4">
        <f t="shared" si="260"/>
        <v>0.14500000000000035</v>
      </c>
      <c r="O233" s="4">
        <f t="shared" si="260"/>
        <v>9.805000000000004E-2</v>
      </c>
      <c r="P233" s="4">
        <f t="shared" si="260"/>
        <v>3.3240000000000006E-2</v>
      </c>
      <c r="Q233" s="4">
        <f t="shared" si="260"/>
        <v>3.9839999999999848E-2</v>
      </c>
      <c r="R233" s="4"/>
      <c r="S233" s="4"/>
      <c r="T233" s="4"/>
      <c r="U233" s="4">
        <f t="shared" si="260"/>
        <v>1.0959999999999944E-2</v>
      </c>
      <c r="V233" s="4">
        <f t="shared" si="260"/>
        <v>0.4720099999999986</v>
      </c>
      <c r="W233" s="4">
        <f t="shared" si="260"/>
        <v>0.26304000000000016</v>
      </c>
      <c r="X233" s="4">
        <f t="shared" si="260"/>
        <v>5.3160000000000325E-2</v>
      </c>
      <c r="Y233" s="4">
        <f t="shared" si="260"/>
        <v>0.46848999999999907</v>
      </c>
      <c r="Z233" s="4">
        <f t="shared" si="260"/>
        <v>0.27184000000000008</v>
      </c>
      <c r="AA233" s="4">
        <f t="shared" si="260"/>
        <v>0.35421000000000058</v>
      </c>
      <c r="AB233" s="4">
        <f t="shared" si="260"/>
        <v>7.9250000000000376E-2</v>
      </c>
      <c r="AC233" s="4">
        <f t="shared" si="260"/>
        <v>9.3849999999999947E-2</v>
      </c>
      <c r="AD233" s="4">
        <f t="shared" si="260"/>
        <v>5.8410000000000177E-2</v>
      </c>
      <c r="AE233" s="4">
        <f t="shared" si="260"/>
        <v>0.61315999999999937</v>
      </c>
      <c r="AF233" s="4">
        <f t="shared" si="260"/>
        <v>0.16116000000000008</v>
      </c>
      <c r="AG233" s="4">
        <f t="shared" si="260"/>
        <v>5.6849999999999838E-2</v>
      </c>
      <c r="AH233" s="4">
        <f t="shared" si="260"/>
        <v>0.12089000000000036</v>
      </c>
      <c r="AI233" s="4">
        <f t="shared" si="260"/>
        <v>0.17689000000000019</v>
      </c>
      <c r="AJ233" s="4">
        <f t="shared" si="260"/>
        <v>1.2490000000000018E-2</v>
      </c>
      <c r="AK233" s="4">
        <f t="shared" si="260"/>
        <v>0.14169000000000023</v>
      </c>
      <c r="AL233" s="4"/>
      <c r="AM233" s="4"/>
      <c r="AN233" s="4"/>
      <c r="AO233" s="4">
        <f t="shared" si="260"/>
        <v>0.1089599999999994</v>
      </c>
      <c r="AP233" s="4">
        <f t="shared" si="260"/>
        <v>0.22544000000000006</v>
      </c>
      <c r="AQ233" s="4">
        <f t="shared" si="260"/>
        <v>0.70000999999999824</v>
      </c>
      <c r="AR233" s="4">
        <f t="shared" si="260"/>
        <v>0.18149000000000007</v>
      </c>
      <c r="AS233" s="4">
        <f t="shared" si="260"/>
        <v>0.13903999999999994</v>
      </c>
      <c r="AT233" s="4"/>
      <c r="AU233" s="4"/>
      <c r="AV233" s="4"/>
      <c r="AW233" s="4"/>
      <c r="AX233" s="4">
        <f t="shared" si="260"/>
        <v>4.4409999999999956E-2</v>
      </c>
      <c r="AY233" s="4">
        <f t="shared" si="260"/>
        <v>9.5640000000000058E-2</v>
      </c>
      <c r="AZ233" s="4">
        <f t="shared" si="260"/>
        <v>0.57183999999999902</v>
      </c>
      <c r="BA233" s="4">
        <f t="shared" si="260"/>
        <v>5.8089999999999552E-2</v>
      </c>
      <c r="BB233" s="4"/>
      <c r="BC233" s="4"/>
      <c r="BD233" s="4">
        <f t="shared" si="260"/>
        <v>7.0400000000000523E-3</v>
      </c>
      <c r="BE233" s="4"/>
      <c r="BF233" s="4"/>
      <c r="BG233" s="4"/>
      <c r="BH233" s="4"/>
      <c r="BI233" s="4">
        <f t="shared" si="260"/>
        <v>0.64728999999999937</v>
      </c>
      <c r="BJ233" s="4">
        <f t="shared" si="260"/>
        <v>0.64616000000000107</v>
      </c>
      <c r="BK233" s="4">
        <f t="shared" si="260"/>
        <v>0.4644899999999999</v>
      </c>
      <c r="BL233" s="4">
        <f t="shared" si="260"/>
        <v>0.58444000000000074</v>
      </c>
      <c r="BM233" s="4"/>
      <c r="BN233" s="4"/>
      <c r="BO233" s="4"/>
      <c r="BP233" s="4"/>
      <c r="BQ233" s="4">
        <f>((POWER(ABS(BQ228-BQ218), 2))+(POWER(ABS(BQ228-BQ219), 2))+(POWER(ABS(BQ228-BQ220), 2))+(POWER(ABS(BQ228-BQ221), 2))+(POWER(ABS(BQ228-BQ222), 2))+(POWER(ABS(BQ228-BQ223), 2))+(POWER(ABS(BQ228-BQ224), 2))+(POWER(ABS(BQ228-BQ225), 2))+(POWER(ABS(BQ228-BQ226), 2))+(POWER(ABS(BQ228-BQ227), 2)))</f>
        <v>8.1960000000000227E-2</v>
      </c>
      <c r="BR233" s="4">
        <f>((POWER(ABS(BR228-BR218), 2))+(POWER(ABS(BR228-BR219), 2))+(POWER(ABS(BR228-BR220), 2))+(POWER(ABS(BR228-BR221), 2))+(POWER(ABS(BR228-BR222), 2))+(POWER(ABS(BR228-BR223), 2))+(POWER(ABS(BR228-BR224), 2))+(POWER(ABS(BR228-BR225), 2))+(POWER(ABS(BR228-BR226), 2))+(POWER(ABS(BR228-BR227), 2)))</f>
        <v>0.24781000000000075</v>
      </c>
      <c r="BS233" s="4">
        <f>((POWER(ABS(BS228-BS218), 2))+(POWER(ABS(BS228-BS219), 2))+(POWER(ABS(BS228-BS220), 2))+(POWER(ABS(BS228-BS221), 2))+(POWER(ABS(BS228-BS222), 2))+(POWER(ABS(BS228-BS223), 2))+(POWER(ABS(BS228-BS224), 2))+(POWER(ABS(BS228-BS225), 2))+(POWER(ABS(BS228-BS226), 2))+(POWER(ABS(BS228-BS227), 2)))</f>
        <v>0.23309000000000035</v>
      </c>
      <c r="BT233" s="4">
        <f>((POWER(ABS(BT228-BT218), 2))+(POWER(ABS(BT228-BT219), 2))+(POWER(ABS(BT228-BT220), 2))+(POWER(ABS(BT228-BT221), 2))+(POWER(ABS(BT228-BT222), 2))+(POWER(ABS(BT228-BT223), 2))+(POWER(ABS(BT228-BT224), 2))+(POWER(ABS(BT228-BT225), 2))+(POWER(ABS(BT228-BT226), 2))+(POWER(ABS(BT228-BT227), 2)))</f>
        <v>0.37544000000000111</v>
      </c>
      <c r="BU233" s="4"/>
      <c r="BV233" s="4"/>
      <c r="BW233" s="4">
        <f>((POWER(ABS(BW228-BW218), 2))+(POWER(ABS(BW228-BW219), 2))+(POWER(ABS(BW228-BW220), 2))+(POWER(ABS(BW228-BW221), 2))+(POWER(ABS(BW228-BW222), 2))+(POWER(ABS(BW228-BW223), 2))+(POWER(ABS(BW228-BW224), 2))+(POWER(ABS(BW228-BW225), 2))+(POWER(ABS(BW228-BW226), 2))+(POWER(ABS(BW228-BW227), 2)))</f>
        <v>2.5839999999999873E-2</v>
      </c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</row>
    <row r="234" spans="1:256" x14ac:dyDescent="0.4">
      <c r="A234" s="1"/>
      <c r="B234" s="4">
        <f t="shared" ref="B234:Q234" si="261">B233/9</f>
        <v>3.3872222222222331E-2</v>
      </c>
      <c r="C234" s="4">
        <f t="shared" si="261"/>
        <v>4.076111111111122E-2</v>
      </c>
      <c r="D234" s="4">
        <f t="shared" si="261"/>
        <v>1.098222222222228E-2</v>
      </c>
      <c r="E234" s="4">
        <f t="shared" si="261"/>
        <v>3.4177777777777908E-3</v>
      </c>
      <c r="F234" s="4">
        <f t="shared" si="261"/>
        <v>2.9556666666666658E-2</v>
      </c>
      <c r="G234" s="4">
        <f t="shared" si="261"/>
        <v>2.1182222222222085E-2</v>
      </c>
      <c r="H234" s="4">
        <f t="shared" si="261"/>
        <v>5.2177777777777943E-3</v>
      </c>
      <c r="I234" s="4">
        <f t="shared" si="261"/>
        <v>7.7122222222221776E-3</v>
      </c>
      <c r="J234" s="4">
        <f t="shared" si="261"/>
        <v>2.3395555555555489E-2</v>
      </c>
      <c r="K234" s="4">
        <f t="shared" si="261"/>
        <v>2.2610000000000033E-2</v>
      </c>
      <c r="L234" s="4">
        <f t="shared" si="261"/>
        <v>7.6622222222222152E-3</v>
      </c>
      <c r="M234" s="4">
        <f t="shared" si="261"/>
        <v>3.3955555555555132E-3</v>
      </c>
      <c r="N234" s="4">
        <f t="shared" si="261"/>
        <v>1.6111111111111149E-2</v>
      </c>
      <c r="O234" s="4">
        <f t="shared" si="261"/>
        <v>1.089444444444445E-2</v>
      </c>
      <c r="P234" s="4">
        <f t="shared" si="261"/>
        <v>3.6933333333333341E-3</v>
      </c>
      <c r="Q234" s="4">
        <f t="shared" si="261"/>
        <v>4.4266666666666499E-3</v>
      </c>
      <c r="R234" s="4"/>
      <c r="S234" s="4"/>
      <c r="T234" s="4"/>
      <c r="U234" s="4">
        <f t="shared" ref="U234:AK234" si="262">U233/9</f>
        <v>1.2177777777777716E-3</v>
      </c>
      <c r="V234" s="4">
        <f t="shared" si="262"/>
        <v>5.2445555555555398E-2</v>
      </c>
      <c r="W234" s="4">
        <f t="shared" si="262"/>
        <v>2.9226666666666686E-2</v>
      </c>
      <c r="X234" s="4">
        <f t="shared" si="262"/>
        <v>5.9066666666667024E-3</v>
      </c>
      <c r="Y234" s="4">
        <f t="shared" si="262"/>
        <v>5.2054444444444341E-2</v>
      </c>
      <c r="Z234" s="4">
        <f t="shared" si="262"/>
        <v>3.0204444444444454E-2</v>
      </c>
      <c r="AA234" s="4">
        <f t="shared" si="262"/>
        <v>3.9356666666666734E-2</v>
      </c>
      <c r="AB234" s="4">
        <f t="shared" si="262"/>
        <v>8.8055555555555977E-3</v>
      </c>
      <c r="AC234" s="4">
        <f t="shared" si="262"/>
        <v>1.0427777777777772E-2</v>
      </c>
      <c r="AD234" s="4">
        <f t="shared" si="262"/>
        <v>6.4900000000000201E-3</v>
      </c>
      <c r="AE234" s="4">
        <f t="shared" si="262"/>
        <v>6.8128888888888822E-2</v>
      </c>
      <c r="AF234" s="4">
        <f t="shared" si="262"/>
        <v>1.7906666666666675E-2</v>
      </c>
      <c r="AG234" s="4">
        <f t="shared" si="262"/>
        <v>6.3166666666666484E-3</v>
      </c>
      <c r="AH234" s="4">
        <f t="shared" si="262"/>
        <v>1.3432222222222262E-2</v>
      </c>
      <c r="AI234" s="4">
        <f t="shared" si="262"/>
        <v>1.9654444444444464E-2</v>
      </c>
      <c r="AJ234" s="4">
        <f t="shared" si="262"/>
        <v>1.3877777777777799E-3</v>
      </c>
      <c r="AK234" s="4">
        <f t="shared" si="262"/>
        <v>1.5743333333333359E-2</v>
      </c>
      <c r="AL234" s="4"/>
      <c r="AM234" s="4"/>
      <c r="AN234" s="4"/>
      <c r="AO234" s="4">
        <f>AO233/9</f>
        <v>1.2106666666666601E-2</v>
      </c>
      <c r="AP234" s="4">
        <f>AP233/9</f>
        <v>2.5048888888888895E-2</v>
      </c>
      <c r="AQ234" s="4">
        <f>AQ233/9</f>
        <v>7.7778888888888689E-2</v>
      </c>
      <c r="AR234" s="4">
        <f>AR233/9</f>
        <v>2.0165555555555562E-2</v>
      </c>
      <c r="AS234" s="4">
        <f>AS233/9</f>
        <v>1.5448888888888882E-2</v>
      </c>
      <c r="AT234" s="4"/>
      <c r="AU234" s="4"/>
      <c r="AV234" s="4"/>
      <c r="AW234" s="4"/>
      <c r="AX234" s="4">
        <f>AX233/9</f>
        <v>4.9344444444444392E-3</v>
      </c>
      <c r="AY234" s="4">
        <f>AY233/9</f>
        <v>1.0626666666666673E-2</v>
      </c>
      <c r="AZ234" s="4">
        <f>AZ233/9</f>
        <v>6.3537777777777665E-2</v>
      </c>
      <c r="BA234" s="4">
        <f>BA233/9</f>
        <v>6.4544444444443946E-3</v>
      </c>
      <c r="BB234" s="4"/>
      <c r="BC234" s="4"/>
      <c r="BD234" s="4">
        <f>BD233/9</f>
        <v>7.8222222222222798E-4</v>
      </c>
      <c r="BE234" s="4"/>
      <c r="BF234" s="4"/>
      <c r="BG234" s="4"/>
      <c r="BH234" s="4"/>
      <c r="BI234" s="4">
        <f>BI233/9</f>
        <v>7.1921111111111047E-2</v>
      </c>
      <c r="BJ234" s="4">
        <f>BJ233/9</f>
        <v>7.1795555555555668E-2</v>
      </c>
      <c r="BK234" s="4">
        <f>BK233/9</f>
        <v>5.1609999999999989E-2</v>
      </c>
      <c r="BL234" s="4">
        <f>BL233/9</f>
        <v>6.4937777777777858E-2</v>
      </c>
      <c r="BM234" s="4"/>
      <c r="BN234" s="4"/>
      <c r="BO234" s="4"/>
      <c r="BP234" s="4"/>
      <c r="BQ234" s="4">
        <f>BQ233/9</f>
        <v>9.1066666666666917E-3</v>
      </c>
      <c r="BR234" s="4">
        <f>BR233/9</f>
        <v>2.7534444444444528E-2</v>
      </c>
      <c r="BS234" s="4">
        <f>BS233/9</f>
        <v>2.589888888888893E-2</v>
      </c>
      <c r="BT234" s="4">
        <f>BT233/9</f>
        <v>4.1715555555555679E-2</v>
      </c>
      <c r="BU234" s="4"/>
      <c r="BV234" s="4"/>
      <c r="BW234" s="4">
        <f>BW233/9</f>
        <v>2.8711111111110969E-3</v>
      </c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</row>
    <row r="235" spans="1:256" x14ac:dyDescent="0.4">
      <c r="A235" s="1" t="s">
        <v>223</v>
      </c>
      <c r="B235" s="2">
        <f t="shared" ref="B235:Q235" si="263">SQRT(B234)/SQRT(10)</f>
        <v>5.8199847269750055E-2</v>
      </c>
      <c r="C235" s="2">
        <f t="shared" si="263"/>
        <v>6.3844428974743919E-2</v>
      </c>
      <c r="D235" s="2">
        <f t="shared" si="263"/>
        <v>3.3139436057697598E-2</v>
      </c>
      <c r="E235" s="2">
        <f t="shared" si="263"/>
        <v>1.8487232831816098E-2</v>
      </c>
      <c r="F235" s="2">
        <f t="shared" si="263"/>
        <v>5.4366043323628634E-2</v>
      </c>
      <c r="G235" s="2">
        <f t="shared" si="263"/>
        <v>4.6024148250915067E-2</v>
      </c>
      <c r="H235" s="2">
        <f t="shared" si="263"/>
        <v>2.2842455598682455E-2</v>
      </c>
      <c r="I235" s="2">
        <f t="shared" si="263"/>
        <v>2.7770888034454672E-2</v>
      </c>
      <c r="J235" s="2">
        <f t="shared" si="263"/>
        <v>4.836895239257874E-2</v>
      </c>
      <c r="K235" s="2">
        <f t="shared" si="263"/>
        <v>4.7549973711874999E-2</v>
      </c>
      <c r="L235" s="2">
        <f t="shared" si="263"/>
        <v>2.7680719322702246E-2</v>
      </c>
      <c r="M235" s="2">
        <f t="shared" si="263"/>
        <v>1.8427033281446889E-2</v>
      </c>
      <c r="N235" s="2">
        <f t="shared" si="263"/>
        <v>4.0138648595974366E-2</v>
      </c>
      <c r="O235" s="2">
        <f t="shared" si="263"/>
        <v>3.3006733319800745E-2</v>
      </c>
      <c r="P235" s="2">
        <f t="shared" si="263"/>
        <v>1.9218047073866099E-2</v>
      </c>
      <c r="Q235" s="2">
        <f t="shared" si="263"/>
        <v>2.1039645117412624E-2</v>
      </c>
      <c r="R235" s="2"/>
      <c r="S235" s="2"/>
      <c r="T235" s="2"/>
      <c r="U235" s="2">
        <f t="shared" ref="U235:AK235" si="264">SQRT(U234)/SQRT(10)</f>
        <v>1.1035296904831205E-2</v>
      </c>
      <c r="V235" s="2">
        <f t="shared" si="264"/>
        <v>7.2419303749453018E-2</v>
      </c>
      <c r="W235" s="2">
        <f t="shared" si="264"/>
        <v>5.4061693153902128E-2</v>
      </c>
      <c r="X235" s="2">
        <f t="shared" si="264"/>
        <v>2.4303634844744317E-2</v>
      </c>
      <c r="Y235" s="2">
        <f t="shared" si="264"/>
        <v>7.2148766063214367E-2</v>
      </c>
      <c r="Z235" s="2">
        <f t="shared" si="264"/>
        <v>5.4958570254733205E-2</v>
      </c>
      <c r="AA235" s="2">
        <f t="shared" si="264"/>
        <v>6.2734891939547274E-2</v>
      </c>
      <c r="AB235" s="2">
        <f t="shared" si="264"/>
        <v>2.9674156357941496E-2</v>
      </c>
      <c r="AC235" s="2">
        <f t="shared" si="264"/>
        <v>3.2292069889955595E-2</v>
      </c>
      <c r="AD235" s="2">
        <f t="shared" si="264"/>
        <v>2.5475478405714031E-2</v>
      </c>
      <c r="AE235" s="2">
        <f t="shared" si="264"/>
        <v>8.2540225883437471E-2</v>
      </c>
      <c r="AF235" s="2">
        <f t="shared" si="264"/>
        <v>4.2316269526822277E-2</v>
      </c>
      <c r="AG235" s="2">
        <f t="shared" si="264"/>
        <v>2.5132979661525705E-2</v>
      </c>
      <c r="AH235" s="2">
        <f t="shared" si="264"/>
        <v>3.6649996210398522E-2</v>
      </c>
      <c r="AI235" s="2">
        <f t="shared" si="264"/>
        <v>4.4333333333333357E-2</v>
      </c>
      <c r="AJ235" s="2">
        <f t="shared" si="264"/>
        <v>1.1780398031381535E-2</v>
      </c>
      <c r="AK235" s="2">
        <f t="shared" si="264"/>
        <v>3.9677869566464075E-2</v>
      </c>
      <c r="AL235" s="2"/>
      <c r="AM235" s="2"/>
      <c r="AN235" s="2"/>
      <c r="AO235" s="2">
        <f>SQRT(AO234)/SQRT(10)</f>
        <v>3.4794635601866269E-2</v>
      </c>
      <c r="AP235" s="2">
        <f>SQRT(AP234)/SQRT(10)</f>
        <v>5.0048865010995897E-2</v>
      </c>
      <c r="AQ235" s="2">
        <f>SQRT(AQ234)/SQRT(10)</f>
        <v>8.8192340307358147E-2</v>
      </c>
      <c r="AR235" s="2">
        <f>SQRT(AR234)/SQRT(10)</f>
        <v>4.4906074817952599E-2</v>
      </c>
      <c r="AS235" s="2">
        <f>SQRT(AS234)/SQRT(10)</f>
        <v>3.9305074594623124E-2</v>
      </c>
      <c r="AT235" s="2"/>
      <c r="AU235" s="2"/>
      <c r="AV235" s="2"/>
      <c r="AW235" s="2"/>
      <c r="AX235" s="2">
        <f>SQRT(AX234)/SQRT(10)</f>
        <v>2.2213609442061501E-2</v>
      </c>
      <c r="AY235" s="2">
        <f>SQRT(AY234)/SQRT(10)</f>
        <v>3.2598568475727077E-2</v>
      </c>
      <c r="AZ235" s="2">
        <f>SQRT(AZ234)/SQRT(10)</f>
        <v>7.9710587614053918E-2</v>
      </c>
      <c r="BA235" s="2">
        <f>SQRT(BA234)/SQRT(10)</f>
        <v>2.5405598683054871E-2</v>
      </c>
      <c r="BB235" s="2"/>
      <c r="BC235" s="2"/>
      <c r="BD235" s="2">
        <f>SQRT(BD234)/SQRT(10)</f>
        <v>8.8443327742810975E-3</v>
      </c>
      <c r="BE235" s="2"/>
      <c r="BF235" s="2"/>
      <c r="BG235" s="2"/>
      <c r="BH235" s="2"/>
      <c r="BI235" s="2">
        <f>SQRT(BI234)/SQRT(10)</f>
        <v>8.4806315278469116E-2</v>
      </c>
      <c r="BJ235" s="2">
        <f>SQRT(BJ234)/SQRT(10)</f>
        <v>8.4732258057693507E-2</v>
      </c>
      <c r="BK235" s="2">
        <f>SQRT(BK234)/SQRT(10)</f>
        <v>7.1840100222647224E-2</v>
      </c>
      <c r="BL235" s="2">
        <f>SQRT(BL234)/SQRT(10)</f>
        <v>8.0583979659593533E-2</v>
      </c>
      <c r="BM235" s="2"/>
      <c r="BN235" s="2"/>
      <c r="BO235" s="2"/>
      <c r="BP235" s="2"/>
      <c r="BQ235" s="2">
        <f>SQRT(BQ234)/SQRT(10)</f>
        <v>3.0177254127350107E-2</v>
      </c>
      <c r="BR235" s="2">
        <f>SQRT(BR234)/SQRT(10)</f>
        <v>5.247327362042941E-2</v>
      </c>
      <c r="BS235" s="2">
        <f>SQRT(BS234)/SQRT(10)</f>
        <v>5.089095095288447E-2</v>
      </c>
      <c r="BT235" s="2">
        <f>SQRT(BT234)/SQRT(10)</f>
        <v>6.4587580505508696E-2</v>
      </c>
      <c r="BU235" s="2"/>
      <c r="BV235" s="2"/>
      <c r="BW235" s="2">
        <f>SQRT(BW234)/SQRT(10)</f>
        <v>1.6944353369518404E-2</v>
      </c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</row>
    <row r="236" spans="1:256" x14ac:dyDescent="0.4">
      <c r="A236" t="s">
        <v>131</v>
      </c>
      <c r="B236">
        <v>11.19</v>
      </c>
      <c r="C236">
        <v>12.13</v>
      </c>
      <c r="D236">
        <v>12.67</v>
      </c>
      <c r="E236">
        <v>12.42</v>
      </c>
      <c r="F236">
        <v>10.48</v>
      </c>
      <c r="G236">
        <v>10.81</v>
      </c>
      <c r="H236">
        <v>12.09</v>
      </c>
      <c r="I236">
        <v>11.71</v>
      </c>
      <c r="J236">
        <v>9.6199999999999992</v>
      </c>
      <c r="K236">
        <v>9.32</v>
      </c>
      <c r="L236">
        <v>10.53</v>
      </c>
      <c r="M236">
        <v>10.19</v>
      </c>
      <c r="N236">
        <v>7.95</v>
      </c>
      <c r="O236">
        <v>6.78</v>
      </c>
      <c r="P236">
        <v>6.97</v>
      </c>
      <c r="Q236">
        <v>6.65</v>
      </c>
      <c r="R236">
        <v>9.0399999999999991</v>
      </c>
      <c r="S236">
        <v>7.53</v>
      </c>
      <c r="V236">
        <v>11.42</v>
      </c>
      <c r="W236">
        <v>12.53</v>
      </c>
      <c r="X236">
        <v>13.26</v>
      </c>
      <c r="Y236">
        <v>12.48</v>
      </c>
      <c r="Z236">
        <v>10.89</v>
      </c>
      <c r="AA236">
        <v>10.83</v>
      </c>
      <c r="AB236">
        <v>12.26</v>
      </c>
      <c r="AC236">
        <v>11.81</v>
      </c>
      <c r="AD236">
        <v>9.81</v>
      </c>
      <c r="AE236">
        <v>9.42</v>
      </c>
      <c r="AF236">
        <v>10.74</v>
      </c>
      <c r="AG236">
        <v>10.38</v>
      </c>
      <c r="AH236">
        <v>8.26</v>
      </c>
      <c r="AI236">
        <v>6.93</v>
      </c>
      <c r="AJ236">
        <v>7.48</v>
      </c>
      <c r="AK236">
        <v>6.91</v>
      </c>
      <c r="AL236">
        <v>9.0500000000000007</v>
      </c>
      <c r="AM236">
        <v>7.51</v>
      </c>
      <c r="BB236">
        <v>6.55</v>
      </c>
      <c r="BC236">
        <v>7.54</v>
      </c>
      <c r="BD236">
        <v>4.96</v>
      </c>
      <c r="BE236">
        <v>9.66</v>
      </c>
      <c r="BF236">
        <v>6.32</v>
      </c>
      <c r="BG236">
        <v>7.71</v>
      </c>
      <c r="BH236">
        <v>8.26</v>
      </c>
      <c r="BU236">
        <v>6.82</v>
      </c>
      <c r="BV236">
        <v>7.88</v>
      </c>
      <c r="BW236">
        <v>4.7699999999999996</v>
      </c>
      <c r="BX236">
        <v>9.5299999999999994</v>
      </c>
      <c r="BY236">
        <v>6.46</v>
      </c>
      <c r="BZ236">
        <v>7.53</v>
      </c>
      <c r="CA236">
        <v>8.31</v>
      </c>
    </row>
    <row r="237" spans="1:256" x14ac:dyDescent="0.4">
      <c r="B237">
        <v>11.25</v>
      </c>
      <c r="C237">
        <v>12.43</v>
      </c>
      <c r="D237">
        <v>12.81</v>
      </c>
      <c r="E237">
        <v>12.39</v>
      </c>
      <c r="F237">
        <v>10.73</v>
      </c>
      <c r="G237">
        <v>11.26</v>
      </c>
      <c r="H237">
        <v>12.16</v>
      </c>
      <c r="I237">
        <v>11.82</v>
      </c>
      <c r="J237">
        <v>9.57</v>
      </c>
      <c r="K237">
        <v>9.3699999999999992</v>
      </c>
      <c r="L237">
        <v>10.57</v>
      </c>
      <c r="M237">
        <v>10.14</v>
      </c>
      <c r="N237">
        <v>7.86</v>
      </c>
      <c r="O237">
        <v>6.89</v>
      </c>
      <c r="P237">
        <v>7.15</v>
      </c>
      <c r="Q237">
        <v>6.72</v>
      </c>
      <c r="R237">
        <v>9.0299999999999994</v>
      </c>
      <c r="S237">
        <v>7.52</v>
      </c>
      <c r="V237">
        <v>11.44</v>
      </c>
      <c r="W237">
        <v>12.78</v>
      </c>
      <c r="X237">
        <v>13.23</v>
      </c>
      <c r="Y237">
        <v>12.46</v>
      </c>
      <c r="Z237">
        <v>10.93</v>
      </c>
      <c r="AA237">
        <v>11.84</v>
      </c>
      <c r="AB237">
        <v>12.57</v>
      </c>
      <c r="AC237">
        <v>11.87</v>
      </c>
      <c r="AD237">
        <v>9.82</v>
      </c>
      <c r="AE237">
        <v>9.51</v>
      </c>
      <c r="AF237">
        <v>10.72</v>
      </c>
      <c r="AG237">
        <v>10.36</v>
      </c>
      <c r="AH237">
        <v>8.27</v>
      </c>
      <c r="AI237">
        <v>6.85</v>
      </c>
      <c r="AJ237">
        <v>7.49</v>
      </c>
      <c r="AK237">
        <v>7.12</v>
      </c>
      <c r="AL237">
        <v>8.9700000000000006</v>
      </c>
      <c r="AM237">
        <v>7.67</v>
      </c>
      <c r="BB237">
        <v>6.57</v>
      </c>
      <c r="BC237">
        <v>7.62</v>
      </c>
      <c r="BD237">
        <v>4.99</v>
      </c>
      <c r="BE237">
        <v>9.69</v>
      </c>
      <c r="BF237">
        <v>6.16</v>
      </c>
      <c r="BG237">
        <v>7.68</v>
      </c>
      <c r="BH237">
        <v>8.26</v>
      </c>
      <c r="BU237">
        <v>6.66</v>
      </c>
      <c r="BV237">
        <v>7.98</v>
      </c>
      <c r="BW237">
        <v>4.53</v>
      </c>
      <c r="BX237">
        <v>9.83</v>
      </c>
      <c r="BY237">
        <v>6.39</v>
      </c>
      <c r="BZ237">
        <v>7.49</v>
      </c>
      <c r="CA237">
        <v>8.33</v>
      </c>
    </row>
    <row r="238" spans="1:256" x14ac:dyDescent="0.4">
      <c r="B238">
        <v>10.97</v>
      </c>
      <c r="C238">
        <v>12.55</v>
      </c>
      <c r="D238">
        <v>12.97</v>
      </c>
      <c r="E238">
        <v>12.39</v>
      </c>
      <c r="F238">
        <v>10.65</v>
      </c>
      <c r="G238">
        <v>11.45</v>
      </c>
      <c r="H238">
        <v>12.26</v>
      </c>
      <c r="I238">
        <v>11.86</v>
      </c>
      <c r="J238">
        <v>9.6199999999999992</v>
      </c>
      <c r="K238">
        <v>9.4600000000000009</v>
      </c>
      <c r="L238">
        <v>10.62</v>
      </c>
      <c r="M238">
        <v>10.25</v>
      </c>
      <c r="N238">
        <v>7.97</v>
      </c>
      <c r="O238">
        <v>6.96</v>
      </c>
      <c r="P238">
        <v>7.31</v>
      </c>
      <c r="Q238">
        <v>6.82</v>
      </c>
      <c r="R238">
        <v>9.08</v>
      </c>
      <c r="S238">
        <v>7.55</v>
      </c>
      <c r="V238">
        <v>10.79</v>
      </c>
      <c r="W238">
        <v>12.41</v>
      </c>
      <c r="X238">
        <v>13.22</v>
      </c>
      <c r="Y238">
        <v>12.41</v>
      </c>
      <c r="Z238">
        <v>10.89</v>
      </c>
      <c r="AA238">
        <v>11.82</v>
      </c>
      <c r="AB238">
        <v>12.51</v>
      </c>
      <c r="AC238">
        <v>11.94</v>
      </c>
      <c r="AD238">
        <v>9.74</v>
      </c>
      <c r="AE238">
        <v>9.61</v>
      </c>
      <c r="AF238">
        <v>10.73</v>
      </c>
      <c r="AG238">
        <v>10.46</v>
      </c>
      <c r="AH238">
        <v>8.3699999999999992</v>
      </c>
      <c r="AI238">
        <v>6.93</v>
      </c>
      <c r="AJ238">
        <v>7.23</v>
      </c>
      <c r="AK238">
        <v>6.96</v>
      </c>
      <c r="AL238">
        <v>9.02</v>
      </c>
      <c r="AM238">
        <v>7.26</v>
      </c>
      <c r="BB238">
        <v>6.64</v>
      </c>
      <c r="BC238">
        <v>7.77</v>
      </c>
      <c r="BD238">
        <v>4.83</v>
      </c>
      <c r="BE238">
        <v>9.6199999999999992</v>
      </c>
      <c r="BF238">
        <v>6.02</v>
      </c>
      <c r="BG238">
        <v>7.56</v>
      </c>
      <c r="BH238">
        <v>8.1199999999999992</v>
      </c>
      <c r="BU238">
        <v>6.93</v>
      </c>
      <c r="BV238">
        <v>8.11</v>
      </c>
      <c r="BW238">
        <v>4.66</v>
      </c>
      <c r="BX238">
        <v>9.7799999999999994</v>
      </c>
      <c r="BY238">
        <v>6.43</v>
      </c>
      <c r="BZ238">
        <v>7.62</v>
      </c>
      <c r="CA238">
        <v>8.48</v>
      </c>
    </row>
    <row r="239" spans="1:256" x14ac:dyDescent="0.4">
      <c r="B239">
        <v>10.98</v>
      </c>
      <c r="C239">
        <v>12.28</v>
      </c>
      <c r="D239">
        <v>12.72</v>
      </c>
      <c r="E239">
        <v>12.51</v>
      </c>
      <c r="F239">
        <v>10.73</v>
      </c>
      <c r="G239">
        <v>10.81</v>
      </c>
      <c r="H239">
        <v>12.38</v>
      </c>
      <c r="I239">
        <v>11.83</v>
      </c>
      <c r="J239">
        <v>9.52</v>
      </c>
      <c r="K239">
        <v>9.52</v>
      </c>
      <c r="L239">
        <v>10.59</v>
      </c>
      <c r="M239">
        <v>10.29</v>
      </c>
      <c r="N239">
        <v>7.96</v>
      </c>
      <c r="O239">
        <v>6.81</v>
      </c>
      <c r="P239">
        <v>7.08</v>
      </c>
      <c r="Q239">
        <v>6.75</v>
      </c>
      <c r="R239">
        <v>8.99</v>
      </c>
      <c r="S239">
        <v>7.52</v>
      </c>
      <c r="V239">
        <v>10.99</v>
      </c>
      <c r="W239">
        <v>12.44</v>
      </c>
      <c r="X239">
        <v>13.34</v>
      </c>
      <c r="Y239">
        <v>12.48</v>
      </c>
      <c r="Z239">
        <v>10.87</v>
      </c>
      <c r="AA239">
        <v>10.86</v>
      </c>
      <c r="AB239">
        <v>12.43</v>
      </c>
      <c r="AC239">
        <v>11.91</v>
      </c>
      <c r="AD239">
        <v>9.7799999999999994</v>
      </c>
      <c r="AE239">
        <v>9.6199999999999992</v>
      </c>
      <c r="AF239">
        <v>10.74</v>
      </c>
      <c r="AG239">
        <v>10.39</v>
      </c>
      <c r="AH239">
        <v>8.27</v>
      </c>
      <c r="AI239">
        <v>6.93</v>
      </c>
      <c r="AJ239">
        <v>7.56</v>
      </c>
      <c r="AK239">
        <v>6.73</v>
      </c>
      <c r="AL239">
        <v>8.98</v>
      </c>
      <c r="AM239">
        <v>7.46</v>
      </c>
      <c r="BB239">
        <v>6.61</v>
      </c>
      <c r="BC239">
        <v>7.63</v>
      </c>
      <c r="BD239">
        <v>4.66</v>
      </c>
      <c r="BE239">
        <v>9.65</v>
      </c>
      <c r="BF239">
        <v>6.37</v>
      </c>
      <c r="BG239">
        <v>7.57</v>
      </c>
      <c r="BH239">
        <v>8.36</v>
      </c>
      <c r="BU239">
        <v>6.95</v>
      </c>
      <c r="BV239">
        <v>7.76</v>
      </c>
      <c r="BW239">
        <v>4.6100000000000003</v>
      </c>
      <c r="BX239">
        <v>9.56</v>
      </c>
      <c r="BY239">
        <v>6.42</v>
      </c>
      <c r="BZ239">
        <v>7.12</v>
      </c>
      <c r="CA239">
        <v>8.34</v>
      </c>
    </row>
    <row r="240" spans="1:256" x14ac:dyDescent="0.4">
      <c r="B240">
        <v>10.78</v>
      </c>
      <c r="C240">
        <v>12.25</v>
      </c>
      <c r="D240">
        <v>12.82</v>
      </c>
      <c r="E240">
        <v>12.41</v>
      </c>
      <c r="F240">
        <v>10.66</v>
      </c>
      <c r="G240">
        <v>11.15</v>
      </c>
      <c r="H240">
        <v>12.12</v>
      </c>
      <c r="I240">
        <v>11.86</v>
      </c>
      <c r="J240">
        <v>9.58</v>
      </c>
      <c r="K240">
        <v>9.15</v>
      </c>
      <c r="L240">
        <v>10.68</v>
      </c>
      <c r="M240">
        <v>10.31</v>
      </c>
      <c r="N240">
        <v>7.98</v>
      </c>
      <c r="O240">
        <v>6.74</v>
      </c>
      <c r="P240">
        <v>7.04</v>
      </c>
      <c r="Q240">
        <v>6.66</v>
      </c>
      <c r="R240">
        <v>9.1300000000000008</v>
      </c>
      <c r="S240">
        <v>7.55</v>
      </c>
      <c r="V240">
        <v>10.96</v>
      </c>
      <c r="W240">
        <v>12.59</v>
      </c>
      <c r="X240">
        <v>13.32</v>
      </c>
      <c r="Y240">
        <v>12.48</v>
      </c>
      <c r="Z240">
        <v>10.85</v>
      </c>
      <c r="AA240">
        <v>11.46</v>
      </c>
      <c r="AB240">
        <v>12.56</v>
      </c>
      <c r="AC240">
        <v>11.88</v>
      </c>
      <c r="AD240">
        <v>9.76</v>
      </c>
      <c r="AE240">
        <v>9.7100000000000009</v>
      </c>
      <c r="AF240">
        <v>10.91</v>
      </c>
      <c r="AG240">
        <v>10.38</v>
      </c>
      <c r="AH240">
        <v>8.18</v>
      </c>
      <c r="AI240">
        <v>6.97</v>
      </c>
      <c r="AJ240">
        <v>7.39</v>
      </c>
      <c r="AK240">
        <v>7.03</v>
      </c>
      <c r="AL240">
        <v>8.98</v>
      </c>
      <c r="AM240">
        <v>7.41</v>
      </c>
      <c r="BB240">
        <v>6.62</v>
      </c>
      <c r="BC240">
        <v>7.56</v>
      </c>
      <c r="BD240">
        <v>4.96</v>
      </c>
      <c r="BE240">
        <v>9.65</v>
      </c>
      <c r="BF240">
        <v>6.44</v>
      </c>
      <c r="BG240">
        <v>7.74</v>
      </c>
      <c r="BH240">
        <v>8.32</v>
      </c>
      <c r="BU240">
        <v>6.96</v>
      </c>
      <c r="BV240">
        <v>7.98</v>
      </c>
      <c r="BW240">
        <v>4.63</v>
      </c>
      <c r="BX240">
        <v>9.69</v>
      </c>
      <c r="BY240">
        <v>6.66</v>
      </c>
      <c r="BZ240">
        <v>7.52</v>
      </c>
      <c r="CA240">
        <v>8.17</v>
      </c>
    </row>
    <row r="241" spans="1:256" x14ac:dyDescent="0.4">
      <c r="B241">
        <v>10.98</v>
      </c>
      <c r="C241">
        <v>12.24</v>
      </c>
      <c r="D241">
        <v>12.73</v>
      </c>
      <c r="E241">
        <v>12.34</v>
      </c>
      <c r="F241">
        <v>10.54</v>
      </c>
      <c r="G241">
        <v>10.87</v>
      </c>
      <c r="H241">
        <v>12.21</v>
      </c>
      <c r="I241">
        <v>11.86</v>
      </c>
      <c r="J241">
        <v>9.56</v>
      </c>
      <c r="K241">
        <v>9.4499999999999993</v>
      </c>
      <c r="L241">
        <v>10.56</v>
      </c>
      <c r="M241">
        <v>10.18</v>
      </c>
      <c r="N241">
        <v>7.85</v>
      </c>
      <c r="O241">
        <v>6.46</v>
      </c>
      <c r="P241">
        <v>7.05</v>
      </c>
      <c r="Q241">
        <v>6.56</v>
      </c>
      <c r="R241">
        <v>8.98</v>
      </c>
      <c r="S241">
        <v>7.35</v>
      </c>
      <c r="V241">
        <v>10.98</v>
      </c>
      <c r="W241">
        <v>12.69</v>
      </c>
      <c r="X241">
        <v>13.24</v>
      </c>
      <c r="Y241">
        <v>12.43</v>
      </c>
      <c r="Z241">
        <v>10.96</v>
      </c>
      <c r="AA241">
        <v>11.68</v>
      </c>
      <c r="AB241">
        <v>12.56</v>
      </c>
      <c r="AC241">
        <v>11.92</v>
      </c>
      <c r="AD241">
        <v>9.8800000000000008</v>
      </c>
      <c r="AE241">
        <v>9.67</v>
      </c>
      <c r="AF241">
        <v>10.76</v>
      </c>
      <c r="AG241">
        <v>10.73</v>
      </c>
      <c r="AH241">
        <v>8.26</v>
      </c>
      <c r="AI241">
        <v>6.98</v>
      </c>
      <c r="AJ241">
        <v>7.46</v>
      </c>
      <c r="AK241">
        <v>7.12</v>
      </c>
      <c r="AL241">
        <v>9.08</v>
      </c>
      <c r="AM241">
        <v>7.51</v>
      </c>
      <c r="BB241">
        <v>6.64</v>
      </c>
      <c r="BC241">
        <v>7.75</v>
      </c>
      <c r="BD241">
        <v>4.9400000000000004</v>
      </c>
      <c r="BE241">
        <v>9.4600000000000009</v>
      </c>
      <c r="BF241">
        <v>6.45</v>
      </c>
      <c r="BG241">
        <v>7.82</v>
      </c>
      <c r="BH241">
        <v>8.15</v>
      </c>
      <c r="BU241">
        <v>6.84</v>
      </c>
      <c r="BV241">
        <v>7.89</v>
      </c>
      <c r="BW241">
        <v>4.99</v>
      </c>
      <c r="BX241">
        <v>9.94</v>
      </c>
      <c r="BY241">
        <v>6.61</v>
      </c>
      <c r="BZ241">
        <v>7.42</v>
      </c>
      <c r="CA241">
        <v>8.25</v>
      </c>
    </row>
    <row r="242" spans="1:256" x14ac:dyDescent="0.4">
      <c r="B242">
        <v>10.87</v>
      </c>
      <c r="C242">
        <v>12.27</v>
      </c>
      <c r="D242">
        <v>12.42</v>
      </c>
      <c r="E242">
        <v>12.38</v>
      </c>
      <c r="F242">
        <v>10.81</v>
      </c>
      <c r="G242">
        <v>10.94</v>
      </c>
      <c r="H242">
        <v>12.17</v>
      </c>
      <c r="I242">
        <v>11.86</v>
      </c>
      <c r="J242">
        <v>9.6300000000000008</v>
      </c>
      <c r="K242">
        <v>9.41</v>
      </c>
      <c r="L242">
        <v>10.57</v>
      </c>
      <c r="M242">
        <v>10.14</v>
      </c>
      <c r="N242">
        <v>7.88</v>
      </c>
      <c r="O242">
        <v>6.95</v>
      </c>
      <c r="P242">
        <v>6.96</v>
      </c>
      <c r="Q242">
        <v>6.83</v>
      </c>
      <c r="R242">
        <v>9.0299999999999994</v>
      </c>
      <c r="S242">
        <v>7.44</v>
      </c>
      <c r="V242">
        <v>10.92</v>
      </c>
      <c r="W242">
        <v>12.78</v>
      </c>
      <c r="X242">
        <v>13.25</v>
      </c>
      <c r="Y242">
        <v>12.42</v>
      </c>
      <c r="Z242">
        <v>10.93</v>
      </c>
      <c r="AA242">
        <v>11.38</v>
      </c>
      <c r="AB242">
        <v>12.52</v>
      </c>
      <c r="AC242">
        <v>11.83</v>
      </c>
      <c r="AD242">
        <v>9.77</v>
      </c>
      <c r="AE242">
        <v>9.5399999999999991</v>
      </c>
      <c r="AF242">
        <v>10.83</v>
      </c>
      <c r="AG242">
        <v>10.64</v>
      </c>
      <c r="AH242">
        <v>8.27</v>
      </c>
      <c r="AI242">
        <v>6.79</v>
      </c>
      <c r="AJ242">
        <v>7.46</v>
      </c>
      <c r="AK242">
        <v>6.87</v>
      </c>
      <c r="AL242">
        <v>8.58</v>
      </c>
      <c r="AM242">
        <v>7.36</v>
      </c>
      <c r="BB242">
        <v>6.58</v>
      </c>
      <c r="BC242">
        <v>7.45</v>
      </c>
      <c r="BD242">
        <v>4.9400000000000004</v>
      </c>
      <c r="BE242">
        <v>9.61</v>
      </c>
      <c r="BF242">
        <v>6.09</v>
      </c>
      <c r="BG242">
        <v>7.62</v>
      </c>
      <c r="BH242">
        <v>8.2100000000000009</v>
      </c>
      <c r="BU242">
        <v>6.77</v>
      </c>
      <c r="BV242">
        <v>7.95</v>
      </c>
      <c r="BW242">
        <v>4.72</v>
      </c>
      <c r="BX242">
        <v>9.9700000000000006</v>
      </c>
      <c r="BY242">
        <v>6.53</v>
      </c>
      <c r="BZ242">
        <v>7.62</v>
      </c>
      <c r="CA242">
        <v>8.24</v>
      </c>
    </row>
    <row r="243" spans="1:256" x14ac:dyDescent="0.4">
      <c r="B243">
        <v>11.18</v>
      </c>
      <c r="C243">
        <v>12.23</v>
      </c>
      <c r="D243">
        <v>12.67</v>
      </c>
      <c r="E243">
        <v>12.37</v>
      </c>
      <c r="F243">
        <v>10.64</v>
      </c>
      <c r="G243">
        <v>11.18</v>
      </c>
      <c r="H243">
        <v>12.19</v>
      </c>
      <c r="I243">
        <v>11.85</v>
      </c>
      <c r="J243">
        <v>9.73</v>
      </c>
      <c r="K243">
        <v>9.32</v>
      </c>
      <c r="L243">
        <v>10.58</v>
      </c>
      <c r="M243">
        <v>10.28</v>
      </c>
      <c r="N243">
        <v>7.94</v>
      </c>
      <c r="O243">
        <v>6.93</v>
      </c>
      <c r="P243">
        <v>6.96</v>
      </c>
      <c r="Q243">
        <v>6.72</v>
      </c>
      <c r="R243">
        <v>9.02</v>
      </c>
      <c r="S243">
        <v>7.48</v>
      </c>
      <c r="V243">
        <v>11.58</v>
      </c>
      <c r="W243">
        <v>12.49</v>
      </c>
      <c r="X243">
        <v>13.14</v>
      </c>
      <c r="Y243">
        <v>12.52</v>
      </c>
      <c r="Z243">
        <v>10.86</v>
      </c>
      <c r="AA243">
        <v>11.28</v>
      </c>
      <c r="AB243">
        <v>12.53</v>
      </c>
      <c r="AC243">
        <v>11.86</v>
      </c>
      <c r="AD243">
        <v>9.82</v>
      </c>
      <c r="AE243">
        <v>9.86</v>
      </c>
      <c r="AF243">
        <v>10.79</v>
      </c>
      <c r="AG243">
        <v>10.32</v>
      </c>
      <c r="AH243">
        <v>8.27</v>
      </c>
      <c r="AI243">
        <v>6.83</v>
      </c>
      <c r="AJ243">
        <v>7.43</v>
      </c>
      <c r="AK243">
        <v>6.77</v>
      </c>
      <c r="AL243">
        <v>8.9499999999999993</v>
      </c>
      <c r="AM243">
        <v>7.42</v>
      </c>
      <c r="BB243">
        <v>6.78</v>
      </c>
      <c r="BC243">
        <v>7.65</v>
      </c>
      <c r="BD243">
        <v>4.83</v>
      </c>
      <c r="BE243">
        <v>9.51</v>
      </c>
      <c r="BF243">
        <v>6.49</v>
      </c>
      <c r="BG243">
        <v>7.48</v>
      </c>
      <c r="BH243">
        <v>8.17</v>
      </c>
      <c r="BU243">
        <v>6.71</v>
      </c>
      <c r="BV243">
        <v>7.81</v>
      </c>
      <c r="BW243">
        <v>4.6900000000000004</v>
      </c>
      <c r="BX243">
        <v>9.41</v>
      </c>
      <c r="BY243">
        <v>6.92</v>
      </c>
      <c r="BZ243">
        <v>7.47</v>
      </c>
      <c r="CA243">
        <v>8.35</v>
      </c>
    </row>
    <row r="244" spans="1:256" x14ac:dyDescent="0.4">
      <c r="B244">
        <v>10.96</v>
      </c>
      <c r="C244">
        <v>12.29</v>
      </c>
      <c r="D244">
        <v>12.77</v>
      </c>
      <c r="E244">
        <v>12.38</v>
      </c>
      <c r="F244">
        <v>10.61</v>
      </c>
      <c r="G244">
        <v>11.12</v>
      </c>
      <c r="H244">
        <v>12.07</v>
      </c>
      <c r="I244">
        <v>11.87</v>
      </c>
      <c r="J244">
        <v>9.4700000000000006</v>
      </c>
      <c r="K244">
        <v>9.5299999999999994</v>
      </c>
      <c r="L244">
        <v>10.53</v>
      </c>
      <c r="M244">
        <v>10.26</v>
      </c>
      <c r="N244">
        <v>7.89</v>
      </c>
      <c r="O244">
        <v>6.78</v>
      </c>
      <c r="P244">
        <v>7.04</v>
      </c>
      <c r="Q244">
        <v>6.76</v>
      </c>
      <c r="R244">
        <v>8.98</v>
      </c>
      <c r="S244">
        <v>7.36</v>
      </c>
      <c r="V244">
        <v>10.81</v>
      </c>
      <c r="W244">
        <v>12.46</v>
      </c>
      <c r="X244">
        <v>13.19</v>
      </c>
      <c r="Y244">
        <v>12.46</v>
      </c>
      <c r="Z244">
        <v>10.98</v>
      </c>
      <c r="AA244">
        <v>11.81</v>
      </c>
      <c r="AB244">
        <v>12.48</v>
      </c>
      <c r="AC244">
        <v>12.03</v>
      </c>
      <c r="AD244">
        <v>9.85</v>
      </c>
      <c r="AE244">
        <v>9.32</v>
      </c>
      <c r="AF244">
        <v>10.83</v>
      </c>
      <c r="AG244">
        <v>10.87</v>
      </c>
      <c r="AH244">
        <v>8.24</v>
      </c>
      <c r="AI244">
        <v>6.94</v>
      </c>
      <c r="AJ244">
        <v>7.36</v>
      </c>
      <c r="AK244">
        <v>6.84</v>
      </c>
      <c r="AL244">
        <v>9.0500000000000007</v>
      </c>
      <c r="AM244">
        <v>7.25</v>
      </c>
      <c r="BB244">
        <v>6.58</v>
      </c>
      <c r="BC244">
        <v>7.53</v>
      </c>
      <c r="BD244">
        <v>4.99</v>
      </c>
      <c r="BE244">
        <v>9.6300000000000008</v>
      </c>
      <c r="BF244">
        <v>6.63</v>
      </c>
      <c r="BG244">
        <v>7.37</v>
      </c>
      <c r="BH244">
        <v>8.09</v>
      </c>
      <c r="BU244">
        <v>6.75</v>
      </c>
      <c r="BV244">
        <v>7.96</v>
      </c>
      <c r="BW244">
        <v>4.91</v>
      </c>
      <c r="BX244">
        <v>9.86</v>
      </c>
      <c r="BY244">
        <v>6.62</v>
      </c>
      <c r="BZ244">
        <v>7.59</v>
      </c>
      <c r="CA244">
        <v>8.3699999999999992</v>
      </c>
    </row>
    <row r="245" spans="1:256" x14ac:dyDescent="0.4">
      <c r="B245">
        <v>11.34</v>
      </c>
      <c r="C245">
        <v>12.17</v>
      </c>
      <c r="D245">
        <v>12.88</v>
      </c>
      <c r="E245">
        <v>12.41</v>
      </c>
      <c r="F245">
        <v>10.68</v>
      </c>
      <c r="G245">
        <v>10.92</v>
      </c>
      <c r="H245">
        <v>12.44</v>
      </c>
      <c r="I245">
        <v>11.83</v>
      </c>
      <c r="J245">
        <v>9.68</v>
      </c>
      <c r="K245">
        <v>9.32</v>
      </c>
      <c r="L245">
        <v>10.71</v>
      </c>
      <c r="M245">
        <v>10.16</v>
      </c>
      <c r="N245">
        <v>7.84</v>
      </c>
      <c r="O245">
        <v>6.84</v>
      </c>
      <c r="P245">
        <v>6.98</v>
      </c>
      <c r="Q245">
        <v>6.61</v>
      </c>
      <c r="R245">
        <v>9.1300000000000008</v>
      </c>
      <c r="S245">
        <v>7.36</v>
      </c>
      <c r="V245">
        <v>11.22</v>
      </c>
      <c r="W245">
        <v>12.48</v>
      </c>
      <c r="X245">
        <v>13.22</v>
      </c>
      <c r="Y245">
        <v>12.46</v>
      </c>
      <c r="Z245">
        <v>10.95</v>
      </c>
      <c r="AA245">
        <v>11.67</v>
      </c>
      <c r="AB245">
        <v>12.29</v>
      </c>
      <c r="AC245">
        <v>11.89</v>
      </c>
      <c r="AD245">
        <v>9.84</v>
      </c>
      <c r="AE245">
        <v>9.66</v>
      </c>
      <c r="AF245">
        <v>10.74</v>
      </c>
      <c r="AG245">
        <v>10.45</v>
      </c>
      <c r="AH245">
        <v>8.27</v>
      </c>
      <c r="AI245">
        <v>6.91</v>
      </c>
      <c r="AJ245">
        <v>7.37</v>
      </c>
      <c r="AK245">
        <v>6.87</v>
      </c>
      <c r="AL245">
        <v>9.36</v>
      </c>
      <c r="AM245">
        <v>7.66</v>
      </c>
      <c r="BB245">
        <v>6.67</v>
      </c>
      <c r="BC245">
        <v>7.65</v>
      </c>
      <c r="BD245">
        <v>4.97</v>
      </c>
      <c r="BE245">
        <v>9.76</v>
      </c>
      <c r="BF245">
        <v>6.61</v>
      </c>
      <c r="BG245">
        <v>7.65</v>
      </c>
      <c r="BH245">
        <v>8.16</v>
      </c>
      <c r="BU245">
        <v>6.96</v>
      </c>
      <c r="BV245">
        <v>7.66</v>
      </c>
      <c r="BW245">
        <v>4.9400000000000004</v>
      </c>
      <c r="BX245">
        <v>9.91</v>
      </c>
      <c r="BY245">
        <v>6.38</v>
      </c>
      <c r="BZ245">
        <v>7.55</v>
      </c>
      <c r="CA245">
        <v>8.26</v>
      </c>
    </row>
    <row r="246" spans="1:256" x14ac:dyDescent="0.4">
      <c r="A246" t="s">
        <v>84</v>
      </c>
      <c r="B246">
        <f t="shared" ref="B246:BH246" si="265">AVERAGE(B236:B245)</f>
        <v>11.050000000000002</v>
      </c>
      <c r="C246">
        <f t="shared" si="265"/>
        <v>12.283999999999999</v>
      </c>
      <c r="D246">
        <f t="shared" si="265"/>
        <v>12.745999999999999</v>
      </c>
      <c r="E246">
        <f t="shared" si="265"/>
        <v>12.4</v>
      </c>
      <c r="F246">
        <f t="shared" si="265"/>
        <v>10.653</v>
      </c>
      <c r="G246">
        <f t="shared" si="265"/>
        <v>11.051</v>
      </c>
      <c r="H246">
        <f t="shared" si="265"/>
        <v>12.209</v>
      </c>
      <c r="I246">
        <f t="shared" si="265"/>
        <v>11.834999999999999</v>
      </c>
      <c r="J246">
        <f t="shared" si="265"/>
        <v>9.597999999999999</v>
      </c>
      <c r="K246">
        <f t="shared" si="265"/>
        <v>9.3849999999999998</v>
      </c>
      <c r="L246">
        <f t="shared" si="265"/>
        <v>10.593999999999999</v>
      </c>
      <c r="M246">
        <f t="shared" si="265"/>
        <v>10.220000000000001</v>
      </c>
      <c r="N246">
        <f t="shared" si="265"/>
        <v>7.9120000000000008</v>
      </c>
      <c r="O246">
        <f t="shared" si="265"/>
        <v>6.8140000000000001</v>
      </c>
      <c r="P246">
        <f t="shared" si="265"/>
        <v>7.0539999999999994</v>
      </c>
      <c r="Q246">
        <f t="shared" si="265"/>
        <v>6.7080000000000002</v>
      </c>
      <c r="R246">
        <f t="shared" si="265"/>
        <v>9.0410000000000004</v>
      </c>
      <c r="S246">
        <f t="shared" si="265"/>
        <v>7.4659999999999993</v>
      </c>
      <c r="V246">
        <f t="shared" si="265"/>
        <v>11.111000000000001</v>
      </c>
      <c r="W246">
        <f t="shared" si="265"/>
        <v>12.565</v>
      </c>
      <c r="X246">
        <f t="shared" si="265"/>
        <v>13.241</v>
      </c>
      <c r="Y246">
        <f t="shared" si="265"/>
        <v>12.460000000000003</v>
      </c>
      <c r="Z246">
        <f t="shared" si="265"/>
        <v>10.911</v>
      </c>
      <c r="AA246">
        <f t="shared" si="265"/>
        <v>11.463000000000001</v>
      </c>
      <c r="AB246">
        <f t="shared" si="265"/>
        <v>12.471</v>
      </c>
      <c r="AC246">
        <f t="shared" si="265"/>
        <v>11.894</v>
      </c>
      <c r="AD246">
        <f t="shared" si="265"/>
        <v>9.8069999999999986</v>
      </c>
      <c r="AE246">
        <f t="shared" si="265"/>
        <v>9.5919999999999987</v>
      </c>
      <c r="AF246">
        <f t="shared" si="265"/>
        <v>10.779</v>
      </c>
      <c r="AG246">
        <f t="shared" si="265"/>
        <v>10.498000000000001</v>
      </c>
      <c r="AH246">
        <f t="shared" si="265"/>
        <v>8.2659999999999982</v>
      </c>
      <c r="AI246">
        <f t="shared" si="265"/>
        <v>6.9060000000000006</v>
      </c>
      <c r="AJ246">
        <f t="shared" si="265"/>
        <v>7.423</v>
      </c>
      <c r="AK246">
        <f t="shared" si="265"/>
        <v>6.9219999999999997</v>
      </c>
      <c r="AL246">
        <f t="shared" si="265"/>
        <v>9.0019999999999989</v>
      </c>
      <c r="AM246">
        <f t="shared" si="265"/>
        <v>7.4509999999999987</v>
      </c>
      <c r="BB246">
        <f t="shared" si="265"/>
        <v>6.6239999999999997</v>
      </c>
      <c r="BC246">
        <f t="shared" si="265"/>
        <v>7.6150000000000002</v>
      </c>
      <c r="BD246">
        <f t="shared" si="265"/>
        <v>4.907</v>
      </c>
      <c r="BE246">
        <f t="shared" si="265"/>
        <v>9.6240000000000006</v>
      </c>
      <c r="BF246">
        <f t="shared" si="265"/>
        <v>6.3580000000000014</v>
      </c>
      <c r="BG246">
        <f t="shared" si="265"/>
        <v>7.62</v>
      </c>
      <c r="BH246">
        <f t="shared" si="265"/>
        <v>8.2099999999999991</v>
      </c>
      <c r="BU246">
        <f t="shared" ref="BU246:CA246" si="266">AVERAGE(BU236:BU245)</f>
        <v>6.8349999999999991</v>
      </c>
      <c r="BV246">
        <f t="shared" si="266"/>
        <v>7.8979999999999988</v>
      </c>
      <c r="BW246">
        <f t="shared" si="266"/>
        <v>4.7449999999999992</v>
      </c>
      <c r="BX246">
        <f t="shared" si="266"/>
        <v>9.7479999999999993</v>
      </c>
      <c r="BY246">
        <f t="shared" si="266"/>
        <v>6.5419999999999998</v>
      </c>
      <c r="BZ246">
        <f t="shared" si="266"/>
        <v>7.4929999999999994</v>
      </c>
      <c r="CA246">
        <f t="shared" si="266"/>
        <v>8.31</v>
      </c>
    </row>
    <row r="247" spans="1:256" x14ac:dyDescent="0.4">
      <c r="A247" t="s">
        <v>85</v>
      </c>
      <c r="B247">
        <f t="shared" ref="B247:BH247" si="267">(ABS(B246-B245)+ABS(B246-B244)+ABS(B246-B243)+ABS(B246-B242)+ABS(B246-B241)+ABS(B246-B240)+ABS(B246-B239)+ABS(B246-B238)+ABS(B246-B237)+ABS(B246-B236))</f>
        <v>1.5200000000000031</v>
      </c>
      <c r="C247">
        <f t="shared" si="267"/>
        <v>0.83599999999999497</v>
      </c>
      <c r="D247">
        <f t="shared" si="267"/>
        <v>1.0400000000000009</v>
      </c>
      <c r="E247">
        <f t="shared" si="267"/>
        <v>0.29999999999999893</v>
      </c>
      <c r="F247">
        <f t="shared" si="267"/>
        <v>0.69000000000000128</v>
      </c>
      <c r="G247">
        <f t="shared" si="267"/>
        <v>1.8099999999999987</v>
      </c>
      <c r="H247">
        <f t="shared" si="267"/>
        <v>0.90800000000000125</v>
      </c>
      <c r="I247">
        <f t="shared" si="267"/>
        <v>0.29999999999999716</v>
      </c>
      <c r="J247">
        <f t="shared" si="267"/>
        <v>0.57999999999999829</v>
      </c>
      <c r="K247">
        <f t="shared" si="267"/>
        <v>0.88999999999999879</v>
      </c>
      <c r="L247">
        <f t="shared" si="267"/>
        <v>0.45599999999999774</v>
      </c>
      <c r="M247">
        <f t="shared" si="267"/>
        <v>0.57999999999999829</v>
      </c>
      <c r="N247">
        <f t="shared" si="267"/>
        <v>0.48000000000000131</v>
      </c>
      <c r="O247">
        <f t="shared" si="267"/>
        <v>0.99999999999999911</v>
      </c>
      <c r="P247">
        <f t="shared" si="267"/>
        <v>0.75599999999999756</v>
      </c>
      <c r="Q247">
        <f t="shared" si="267"/>
        <v>0.70399999999999885</v>
      </c>
      <c r="R247">
        <f t="shared" si="267"/>
        <v>0.4340000000000046</v>
      </c>
      <c r="S247">
        <f t="shared" si="267"/>
        <v>0.70800000000000018</v>
      </c>
      <c r="V247">
        <f t="shared" si="267"/>
        <v>2.4320000000000004</v>
      </c>
      <c r="W247">
        <f t="shared" si="267"/>
        <v>1.1599999999999966</v>
      </c>
      <c r="X247">
        <f t="shared" si="267"/>
        <v>0.41199999999999726</v>
      </c>
      <c r="Y247">
        <f t="shared" si="267"/>
        <v>0.24000000000000377</v>
      </c>
      <c r="Z247">
        <f t="shared" si="267"/>
        <v>0.39000000000000057</v>
      </c>
      <c r="AA247">
        <f t="shared" si="267"/>
        <v>3.01</v>
      </c>
      <c r="AB247">
        <f t="shared" si="267"/>
        <v>0.86600000000000144</v>
      </c>
      <c r="AC247">
        <f t="shared" si="267"/>
        <v>0.44799999999999862</v>
      </c>
      <c r="AD247">
        <f t="shared" si="267"/>
        <v>0.3560000000000052</v>
      </c>
      <c r="AE247">
        <f t="shared" si="267"/>
        <v>1.1560000000000024</v>
      </c>
      <c r="AF247">
        <f t="shared" si="267"/>
        <v>0.48799999999999777</v>
      </c>
      <c r="AG247">
        <f t="shared" si="267"/>
        <v>1.4920000000000027</v>
      </c>
      <c r="AH247">
        <f t="shared" si="267"/>
        <v>0.24800000000000111</v>
      </c>
      <c r="AI247">
        <f t="shared" si="267"/>
        <v>0.49599999999999778</v>
      </c>
      <c r="AJ247">
        <f t="shared" si="267"/>
        <v>0.68399999999999928</v>
      </c>
      <c r="AK247">
        <f t="shared" si="267"/>
        <v>1.0839999999999996</v>
      </c>
      <c r="AL247">
        <f t="shared" si="267"/>
        <v>1.0999999999999996</v>
      </c>
      <c r="AM247">
        <f t="shared" si="267"/>
        <v>1.1099999999999994</v>
      </c>
      <c r="BB247">
        <f t="shared" si="267"/>
        <v>0.4679999999999982</v>
      </c>
      <c r="BC247">
        <f t="shared" si="267"/>
        <v>0.75999999999999979</v>
      </c>
      <c r="BD247">
        <f t="shared" si="267"/>
        <v>0.80200000000000049</v>
      </c>
      <c r="BE247">
        <f t="shared" si="267"/>
        <v>0.59200000000000053</v>
      </c>
      <c r="BF247">
        <f t="shared" si="267"/>
        <v>1.6839999999999984</v>
      </c>
      <c r="BG247">
        <f t="shared" si="267"/>
        <v>1</v>
      </c>
      <c r="BH247">
        <f t="shared" si="267"/>
        <v>0.72000000000000064</v>
      </c>
      <c r="BU247">
        <f t="shared" ref="BU247:CA247" si="268">(ABS(BU246-BU245)+ABS(BU246-BU244)+ABS(BU246-BU243)+ABS(BU246-BU242)+ABS(BU246-BU241)+ABS(BU246-BU240)+ABS(BU246-BU239)+ABS(BU246-BU238)+ABS(BU246-BU237)+ABS(BU246-BU236))</f>
        <v>0.92999999999999972</v>
      </c>
      <c r="BV247">
        <f t="shared" si="268"/>
        <v>0.98000000000000131</v>
      </c>
      <c r="BW247">
        <f t="shared" si="268"/>
        <v>1.259999999999998</v>
      </c>
      <c r="BX247">
        <f t="shared" si="268"/>
        <v>1.604000000000001</v>
      </c>
      <c r="BY247">
        <f t="shared" si="268"/>
        <v>1.2840000000000007</v>
      </c>
      <c r="BZ247">
        <f t="shared" si="268"/>
        <v>0.94400000000000084</v>
      </c>
      <c r="CA247">
        <f t="shared" si="268"/>
        <v>0.63999999999999879</v>
      </c>
    </row>
    <row r="248" spans="1:256" x14ac:dyDescent="0.4">
      <c r="B248">
        <f t="shared" ref="B248:S248" si="269">B247/10</f>
        <v>0.1520000000000003</v>
      </c>
      <c r="C248">
        <f t="shared" si="269"/>
        <v>8.3599999999999494E-2</v>
      </c>
      <c r="D248">
        <f t="shared" si="269"/>
        <v>0.10400000000000009</v>
      </c>
      <c r="E248">
        <f t="shared" si="269"/>
        <v>2.9999999999999895E-2</v>
      </c>
      <c r="F248">
        <f t="shared" si="269"/>
        <v>6.9000000000000131E-2</v>
      </c>
      <c r="G248">
        <f t="shared" si="269"/>
        <v>0.18099999999999988</v>
      </c>
      <c r="H248">
        <f t="shared" si="269"/>
        <v>9.0800000000000131E-2</v>
      </c>
      <c r="I248">
        <f t="shared" si="269"/>
        <v>2.9999999999999714E-2</v>
      </c>
      <c r="J248">
        <f t="shared" si="269"/>
        <v>5.7999999999999829E-2</v>
      </c>
      <c r="K248">
        <f t="shared" si="269"/>
        <v>8.8999999999999885E-2</v>
      </c>
      <c r="L248">
        <f t="shared" si="269"/>
        <v>4.5599999999999773E-2</v>
      </c>
      <c r="M248">
        <f t="shared" si="269"/>
        <v>5.7999999999999829E-2</v>
      </c>
      <c r="N248">
        <f t="shared" si="269"/>
        <v>4.8000000000000133E-2</v>
      </c>
      <c r="O248">
        <f t="shared" si="269"/>
        <v>9.9999999999999908E-2</v>
      </c>
      <c r="P248">
        <f t="shared" si="269"/>
        <v>7.5599999999999751E-2</v>
      </c>
      <c r="Q248">
        <f t="shared" si="269"/>
        <v>7.0399999999999879E-2</v>
      </c>
      <c r="R248">
        <f t="shared" si="269"/>
        <v>4.3400000000000459E-2</v>
      </c>
      <c r="S248">
        <f t="shared" si="269"/>
        <v>7.0800000000000016E-2</v>
      </c>
      <c r="V248">
        <f t="shared" ref="V248:AM248" si="270">V247/10</f>
        <v>0.24320000000000003</v>
      </c>
      <c r="W248">
        <f t="shared" si="270"/>
        <v>0.11599999999999966</v>
      </c>
      <c r="X248">
        <f t="shared" si="270"/>
        <v>4.1199999999999723E-2</v>
      </c>
      <c r="Y248">
        <f t="shared" si="270"/>
        <v>2.4000000000000375E-2</v>
      </c>
      <c r="Z248">
        <f t="shared" si="270"/>
        <v>3.9000000000000055E-2</v>
      </c>
      <c r="AA248">
        <f t="shared" si="270"/>
        <v>0.30099999999999999</v>
      </c>
      <c r="AB248">
        <f t="shared" si="270"/>
        <v>8.6600000000000149E-2</v>
      </c>
      <c r="AC248">
        <f t="shared" si="270"/>
        <v>4.4799999999999861E-2</v>
      </c>
      <c r="AD248">
        <f t="shared" si="270"/>
        <v>3.560000000000052E-2</v>
      </c>
      <c r="AE248">
        <f t="shared" si="270"/>
        <v>0.11560000000000023</v>
      </c>
      <c r="AF248">
        <f t="shared" si="270"/>
        <v>4.8799999999999774E-2</v>
      </c>
      <c r="AG248">
        <f t="shared" si="270"/>
        <v>0.14920000000000028</v>
      </c>
      <c r="AH248">
        <f t="shared" si="270"/>
        <v>2.480000000000011E-2</v>
      </c>
      <c r="AI248">
        <f t="shared" si="270"/>
        <v>4.9599999999999776E-2</v>
      </c>
      <c r="AJ248">
        <f t="shared" si="270"/>
        <v>6.8399999999999933E-2</v>
      </c>
      <c r="AK248">
        <f t="shared" si="270"/>
        <v>0.10839999999999997</v>
      </c>
      <c r="AL248">
        <f t="shared" si="270"/>
        <v>0.10999999999999996</v>
      </c>
      <c r="AM248">
        <f t="shared" si="270"/>
        <v>0.11099999999999995</v>
      </c>
      <c r="BB248">
        <f t="shared" ref="BB248:BH248" si="271">BB247/10</f>
        <v>4.6799999999999821E-2</v>
      </c>
      <c r="BC248">
        <f t="shared" si="271"/>
        <v>7.5999999999999984E-2</v>
      </c>
      <c r="BD248">
        <f t="shared" si="271"/>
        <v>8.0200000000000049E-2</v>
      </c>
      <c r="BE248">
        <f t="shared" si="271"/>
        <v>5.9200000000000051E-2</v>
      </c>
      <c r="BF248">
        <f t="shared" si="271"/>
        <v>0.16839999999999983</v>
      </c>
      <c r="BG248">
        <f t="shared" si="271"/>
        <v>0.1</v>
      </c>
      <c r="BH248">
        <f t="shared" si="271"/>
        <v>7.2000000000000064E-2</v>
      </c>
      <c r="BU248">
        <f t="shared" ref="BU248:CA248" si="272">BU247/10</f>
        <v>9.2999999999999972E-2</v>
      </c>
      <c r="BV248">
        <f t="shared" si="272"/>
        <v>9.8000000000000129E-2</v>
      </c>
      <c r="BW248">
        <f t="shared" si="272"/>
        <v>0.12599999999999981</v>
      </c>
      <c r="BX248">
        <f t="shared" si="272"/>
        <v>0.1604000000000001</v>
      </c>
      <c r="BY248">
        <f t="shared" si="272"/>
        <v>0.12840000000000007</v>
      </c>
      <c r="BZ248">
        <f t="shared" si="272"/>
        <v>9.4400000000000081E-2</v>
      </c>
      <c r="CA248">
        <f t="shared" si="272"/>
        <v>6.3999999999999876E-2</v>
      </c>
    </row>
    <row r="249" spans="1:256" x14ac:dyDescent="0.4">
      <c r="B249">
        <f t="shared" ref="B249:BH249" si="273">B248/B246</f>
        <v>1.375565610859731E-2</v>
      </c>
      <c r="C249">
        <f t="shared" si="273"/>
        <v>6.8056007815043553E-3</v>
      </c>
      <c r="D249">
        <f t="shared" si="273"/>
        <v>8.1594225639416377E-3</v>
      </c>
      <c r="E249">
        <f t="shared" si="273"/>
        <v>2.4193548387096689E-3</v>
      </c>
      <c r="F249">
        <f t="shared" si="273"/>
        <v>6.4770487186708086E-3</v>
      </c>
      <c r="G249">
        <f t="shared" si="273"/>
        <v>1.6378608270744718E-2</v>
      </c>
      <c r="H249">
        <f t="shared" si="273"/>
        <v>7.4371365386190621E-3</v>
      </c>
      <c r="I249">
        <f t="shared" si="273"/>
        <v>2.5348542458808378E-3</v>
      </c>
      <c r="J249">
        <f t="shared" si="273"/>
        <v>6.0429256095019621E-3</v>
      </c>
      <c r="K249">
        <f t="shared" si="273"/>
        <v>9.483217900905689E-3</v>
      </c>
      <c r="L249">
        <f t="shared" si="273"/>
        <v>4.3043232018123252E-3</v>
      </c>
      <c r="M249">
        <f t="shared" si="273"/>
        <v>5.6751467710371654E-3</v>
      </c>
      <c r="N249">
        <f t="shared" si="273"/>
        <v>6.0667340748230695E-3</v>
      </c>
      <c r="O249">
        <f t="shared" si="273"/>
        <v>1.4675667742882287E-2</v>
      </c>
      <c r="P249">
        <f t="shared" si="273"/>
        <v>1.0717323504394635E-2</v>
      </c>
      <c r="Q249">
        <f t="shared" si="273"/>
        <v>1.0494931425163966E-2</v>
      </c>
      <c r="R249">
        <f t="shared" si="273"/>
        <v>4.8003539431479324E-3</v>
      </c>
      <c r="S249">
        <f t="shared" si="273"/>
        <v>9.4829895526386317E-3</v>
      </c>
      <c r="V249">
        <f t="shared" si="273"/>
        <v>2.1888218882188823E-2</v>
      </c>
      <c r="W249">
        <f t="shared" si="273"/>
        <v>9.2319936331078118E-3</v>
      </c>
      <c r="X249">
        <f t="shared" si="273"/>
        <v>3.1115474662034379E-3</v>
      </c>
      <c r="Y249">
        <f t="shared" si="273"/>
        <v>1.9261637239165626E-3</v>
      </c>
      <c r="Z249">
        <f t="shared" si="273"/>
        <v>3.574374484465224E-3</v>
      </c>
      <c r="AA249">
        <f t="shared" si="273"/>
        <v>2.6258396580301838E-2</v>
      </c>
      <c r="AB249">
        <f t="shared" si="273"/>
        <v>6.9441103359794846E-3</v>
      </c>
      <c r="AC249">
        <f t="shared" si="273"/>
        <v>3.7666050109298687E-3</v>
      </c>
      <c r="AD249">
        <f t="shared" si="273"/>
        <v>3.6300601611094652E-3</v>
      </c>
      <c r="AE249">
        <f t="shared" si="273"/>
        <v>1.2051709758131803E-2</v>
      </c>
      <c r="AF249">
        <f t="shared" si="273"/>
        <v>4.5273216439372646E-3</v>
      </c>
      <c r="AG249">
        <f t="shared" si="273"/>
        <v>1.4212230901124048E-2</v>
      </c>
      <c r="AH249">
        <f t="shared" si="273"/>
        <v>3.0002419549963848E-3</v>
      </c>
      <c r="AI249">
        <f t="shared" si="273"/>
        <v>7.1821604401968971E-3</v>
      </c>
      <c r="AJ249">
        <f t="shared" si="273"/>
        <v>9.2146032601374012E-3</v>
      </c>
      <c r="AK249">
        <f t="shared" si="273"/>
        <v>1.5660213811037268E-2</v>
      </c>
      <c r="AL249">
        <f t="shared" si="273"/>
        <v>1.2219506776271937E-2</v>
      </c>
      <c r="AM249">
        <f t="shared" si="273"/>
        <v>1.4897329217554685E-2</v>
      </c>
      <c r="BB249">
        <f t="shared" si="273"/>
        <v>7.0652173913043209E-3</v>
      </c>
      <c r="BC249">
        <f t="shared" si="273"/>
        <v>9.980302035456334E-3</v>
      </c>
      <c r="BD249">
        <f t="shared" si="273"/>
        <v>1.6343998369675983E-2</v>
      </c>
      <c r="BE249">
        <f t="shared" si="273"/>
        <v>6.1512884455527895E-3</v>
      </c>
      <c r="BF249">
        <f t="shared" si="273"/>
        <v>2.6486316451714342E-2</v>
      </c>
      <c r="BG249">
        <f t="shared" si="273"/>
        <v>1.3123359580052493E-2</v>
      </c>
      <c r="BH249">
        <f t="shared" si="273"/>
        <v>8.7697929354445883E-3</v>
      </c>
      <c r="BU249">
        <f t="shared" ref="BU249:CA249" si="274">BU248/BU246</f>
        <v>1.3606437454279441E-2</v>
      </c>
      <c r="BV249">
        <f t="shared" si="274"/>
        <v>1.2408204608761729E-2</v>
      </c>
      <c r="BW249">
        <f t="shared" si="274"/>
        <v>2.6554267650158024E-2</v>
      </c>
      <c r="BX249">
        <f t="shared" si="274"/>
        <v>1.6454657365613471E-2</v>
      </c>
      <c r="BY249">
        <f t="shared" si="274"/>
        <v>1.9627025374503223E-2</v>
      </c>
      <c r="BZ249">
        <f t="shared" si="274"/>
        <v>1.2598425196850406E-2</v>
      </c>
      <c r="CA249">
        <f t="shared" si="274"/>
        <v>7.7015643802647261E-3</v>
      </c>
    </row>
    <row r="250" spans="1:256" x14ac:dyDescent="0.4">
      <c r="A250" s="1" t="s">
        <v>86</v>
      </c>
      <c r="B250" s="1">
        <f t="shared" ref="B250:BH250" si="275">B249*100</f>
        <v>1.3755656108597309</v>
      </c>
      <c r="C250" s="1">
        <f t="shared" si="275"/>
        <v>0.68056007815043551</v>
      </c>
      <c r="D250" s="1">
        <f t="shared" si="275"/>
        <v>0.81594225639416373</v>
      </c>
      <c r="E250" s="1">
        <f t="shared" si="275"/>
        <v>0.24193548387096689</v>
      </c>
      <c r="F250" s="1">
        <f t="shared" si="275"/>
        <v>0.64770487186708081</v>
      </c>
      <c r="G250" s="1">
        <f t="shared" si="275"/>
        <v>1.6378608270744717</v>
      </c>
      <c r="H250" s="1">
        <f t="shared" si="275"/>
        <v>0.74371365386190624</v>
      </c>
      <c r="I250" s="1">
        <f t="shared" si="275"/>
        <v>0.25348542458808376</v>
      </c>
      <c r="J250" s="1">
        <f t="shared" si="275"/>
        <v>0.60429256095019623</v>
      </c>
      <c r="K250" s="1">
        <f t="shared" si="275"/>
        <v>0.94832179009056894</v>
      </c>
      <c r="L250" s="1">
        <f t="shared" si="275"/>
        <v>0.43043232018123251</v>
      </c>
      <c r="M250" s="1">
        <f t="shared" si="275"/>
        <v>0.5675146771037165</v>
      </c>
      <c r="N250" s="1">
        <f t="shared" si="275"/>
        <v>0.60667340748230691</v>
      </c>
      <c r="O250" s="1">
        <f t="shared" si="275"/>
        <v>1.4675667742882288</v>
      </c>
      <c r="P250" s="1">
        <f t="shared" si="275"/>
        <v>1.0717323504394634</v>
      </c>
      <c r="Q250" s="1">
        <f t="shared" si="275"/>
        <v>1.0494931425163965</v>
      </c>
      <c r="R250" s="1">
        <f t="shared" si="275"/>
        <v>0.48003539431479325</v>
      </c>
      <c r="S250" s="1">
        <f t="shared" si="275"/>
        <v>0.94829895526386321</v>
      </c>
      <c r="T250" s="1"/>
      <c r="U250" s="1"/>
      <c r="V250" s="1">
        <f t="shared" si="275"/>
        <v>2.1888218882188823</v>
      </c>
      <c r="W250" s="1">
        <f t="shared" si="275"/>
        <v>0.92319936331078123</v>
      </c>
      <c r="X250" s="1">
        <f t="shared" si="275"/>
        <v>0.31115474662034381</v>
      </c>
      <c r="Y250" s="1">
        <f t="shared" si="275"/>
        <v>0.19261637239165627</v>
      </c>
      <c r="Z250" s="1">
        <f t="shared" si="275"/>
        <v>0.35743744844652242</v>
      </c>
      <c r="AA250" s="1">
        <f t="shared" si="275"/>
        <v>2.6258396580301837</v>
      </c>
      <c r="AB250" s="1">
        <f t="shared" si="275"/>
        <v>0.69441103359794842</v>
      </c>
      <c r="AC250" s="1">
        <f t="shared" si="275"/>
        <v>0.37666050109298688</v>
      </c>
      <c r="AD250" s="1">
        <f t="shared" si="275"/>
        <v>0.36300601611094652</v>
      </c>
      <c r="AE250" s="1">
        <f t="shared" si="275"/>
        <v>1.2051709758131803</v>
      </c>
      <c r="AF250" s="1">
        <f t="shared" si="275"/>
        <v>0.45273216439372643</v>
      </c>
      <c r="AG250" s="1">
        <f t="shared" si="275"/>
        <v>1.4212230901124048</v>
      </c>
      <c r="AH250" s="1">
        <f t="shared" si="275"/>
        <v>0.30002419549963849</v>
      </c>
      <c r="AI250" s="1">
        <f t="shared" si="275"/>
        <v>0.71821604401968975</v>
      </c>
      <c r="AJ250" s="1">
        <f t="shared" si="275"/>
        <v>0.92146032601374017</v>
      </c>
      <c r="AK250" s="1">
        <f t="shared" si="275"/>
        <v>1.5660213811037267</v>
      </c>
      <c r="AL250" s="1">
        <f t="shared" si="275"/>
        <v>1.2219506776271938</v>
      </c>
      <c r="AM250" s="1">
        <f t="shared" si="275"/>
        <v>1.4897329217554685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>
        <f t="shared" si="275"/>
        <v>0.70652173913043215</v>
      </c>
      <c r="BC250" s="1">
        <f t="shared" si="275"/>
        <v>0.99803020354563343</v>
      </c>
      <c r="BD250" s="1">
        <f t="shared" si="275"/>
        <v>1.6343998369675983</v>
      </c>
      <c r="BE250" s="1">
        <f t="shared" si="275"/>
        <v>0.61512884455527894</v>
      </c>
      <c r="BF250" s="1">
        <f t="shared" si="275"/>
        <v>2.6486316451714345</v>
      </c>
      <c r="BG250" s="1">
        <f t="shared" si="275"/>
        <v>1.3123359580052494</v>
      </c>
      <c r="BH250" s="1">
        <f t="shared" si="275"/>
        <v>0.8769792935444588</v>
      </c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>
        <f t="shared" ref="BU250:CA250" si="276">BU249*100</f>
        <v>1.3606437454279441</v>
      </c>
      <c r="BV250" s="1">
        <f t="shared" si="276"/>
        <v>1.240820460876173</v>
      </c>
      <c r="BW250" s="1">
        <f t="shared" si="276"/>
        <v>2.6554267650158025</v>
      </c>
      <c r="BX250" s="1">
        <f t="shared" si="276"/>
        <v>1.6454657365613472</v>
      </c>
      <c r="BY250" s="1">
        <f t="shared" si="276"/>
        <v>1.9627025374503222</v>
      </c>
      <c r="BZ250" s="1">
        <f t="shared" si="276"/>
        <v>1.2598425196850405</v>
      </c>
      <c r="CA250" s="1">
        <f t="shared" si="276"/>
        <v>0.7701564380264726</v>
      </c>
      <c r="CB250" s="1">
        <f>AVERAGE(B250:CA250)</f>
        <v>1.0317578821483961</v>
      </c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4">
      <c r="A251" s="1" t="s">
        <v>222</v>
      </c>
      <c r="B251" s="4">
        <f t="shared" ref="B251:BH251" si="277">((POWER(ABS(B246-B236), 2))+(POWER(ABS(B246-B237), 2))+(POWER(ABS(B246-B238), 2))+(POWER(ABS(B246-B239), 2))+(POWER(ABS(B246-B240), 2))+(POWER(ABS(B246-B241), 2))+(POWER(ABS(B246-B242), 2))+(POWER(ABS(B246-B243), 2))+(POWER(ABS(B246-B244), 2))+(POWER(ABS(B246-B245), 2)))</f>
        <v>0.29019999999999996</v>
      </c>
      <c r="C251" s="4">
        <f t="shared" si="277"/>
        <v>0.13504000000000002</v>
      </c>
      <c r="D251" s="4">
        <f t="shared" si="277"/>
        <v>0.1970400000000006</v>
      </c>
      <c r="E251" s="4">
        <f t="shared" si="277"/>
        <v>1.8199999999999935E-2</v>
      </c>
      <c r="F251" s="4">
        <f t="shared" si="277"/>
        <v>8.201000000000036E-2</v>
      </c>
      <c r="G251" s="4">
        <f t="shared" si="277"/>
        <v>0.41248999999999914</v>
      </c>
      <c r="H251" s="4">
        <f t="shared" si="277"/>
        <v>0.13089000000000012</v>
      </c>
      <c r="I251" s="4">
        <f t="shared" si="277"/>
        <v>1.9849999999999601E-2</v>
      </c>
      <c r="J251" s="4">
        <f t="shared" si="277"/>
        <v>5.11599999999999E-2</v>
      </c>
      <c r="K251" s="4">
        <f t="shared" si="277"/>
        <v>0.1178499999999995</v>
      </c>
      <c r="L251" s="4">
        <f t="shared" si="277"/>
        <v>3.2240000000000213E-2</v>
      </c>
      <c r="M251" s="4">
        <f t="shared" si="277"/>
        <v>3.7999999999999735E-2</v>
      </c>
      <c r="N251" s="4">
        <f t="shared" si="277"/>
        <v>2.5760000000000113E-2</v>
      </c>
      <c r="O251" s="4">
        <f t="shared" si="277"/>
        <v>0.19283999999999987</v>
      </c>
      <c r="P251" s="4">
        <f t="shared" si="277"/>
        <v>0.10603999999999987</v>
      </c>
      <c r="Q251" s="4">
        <f t="shared" si="277"/>
        <v>6.9360000000000047E-2</v>
      </c>
      <c r="R251" s="4">
        <f t="shared" si="277"/>
        <v>2.8090000000000209E-2</v>
      </c>
      <c r="S251" s="4">
        <f t="shared" si="277"/>
        <v>6.0839999999999811E-2</v>
      </c>
      <c r="T251" s="4"/>
      <c r="U251" s="4"/>
      <c r="V251" s="4">
        <f t="shared" si="277"/>
        <v>0.72028999999999987</v>
      </c>
      <c r="W251" s="4">
        <f t="shared" si="277"/>
        <v>0.17344999999999916</v>
      </c>
      <c r="X251" s="4">
        <f t="shared" si="277"/>
        <v>3.028999999999988E-2</v>
      </c>
      <c r="Y251" s="4">
        <f t="shared" si="277"/>
        <v>9.8000000000000084E-3</v>
      </c>
      <c r="Z251" s="4">
        <f t="shared" si="277"/>
        <v>1.8290000000000185E-2</v>
      </c>
      <c r="AA251" s="4">
        <f t="shared" si="277"/>
        <v>1.2846100000000007</v>
      </c>
      <c r="AB251" s="4">
        <f t="shared" si="277"/>
        <v>0.11209000000000052</v>
      </c>
      <c r="AC251" s="4">
        <f t="shared" si="277"/>
        <v>3.4639999999999734E-2</v>
      </c>
      <c r="AD251" s="4">
        <f t="shared" si="277"/>
        <v>1.7410000000000151E-2</v>
      </c>
      <c r="AE251" s="4">
        <f t="shared" si="277"/>
        <v>0.21055999999999983</v>
      </c>
      <c r="AF251" s="4">
        <f t="shared" si="277"/>
        <v>3.3289999999999868E-2</v>
      </c>
      <c r="AG251" s="4">
        <f t="shared" si="277"/>
        <v>0.30635999999999936</v>
      </c>
      <c r="AH251" s="4">
        <f t="shared" si="277"/>
        <v>1.9039999999999859E-2</v>
      </c>
      <c r="AI251" s="4">
        <f t="shared" si="277"/>
        <v>3.4840000000000045E-2</v>
      </c>
      <c r="AJ251" s="4">
        <f t="shared" si="277"/>
        <v>7.4409999999999754E-2</v>
      </c>
      <c r="AK251" s="4">
        <f t="shared" si="277"/>
        <v>0.1637600000000001</v>
      </c>
      <c r="AL251" s="4">
        <f t="shared" si="277"/>
        <v>0.32195999999999964</v>
      </c>
      <c r="AM251" s="4">
        <f t="shared" si="277"/>
        <v>0.18648999999999999</v>
      </c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>
        <f t="shared" si="277"/>
        <v>3.9440000000000017E-2</v>
      </c>
      <c r="BC251" s="4">
        <f t="shared" si="277"/>
        <v>8.8049999999999837E-2</v>
      </c>
      <c r="BD251" s="4">
        <f t="shared" si="277"/>
        <v>9.840999999999997E-2</v>
      </c>
      <c r="BE251" s="4">
        <f t="shared" si="277"/>
        <v>6.5639999999999726E-2</v>
      </c>
      <c r="BF251" s="4">
        <f t="shared" si="277"/>
        <v>0.39696000000000053</v>
      </c>
      <c r="BG251" s="4">
        <f t="shared" si="277"/>
        <v>0.1552</v>
      </c>
      <c r="BH251" s="4">
        <f t="shared" si="277"/>
        <v>6.9799999999999973E-2</v>
      </c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>
        <f t="shared" ref="BU251:CA251" si="278">((POWER(ABS(BU246-BU236), 2))+(POWER(ABS(BU246-BU237), 2))+(POWER(ABS(BU246-BU238), 2))+(POWER(ABS(BU246-BU239), 2))+(POWER(ABS(BU246-BU240), 2))+(POWER(ABS(BU246-BU241), 2))+(POWER(ABS(BU246-BU242), 2))+(POWER(ABS(BU246-BU243), 2))+(POWER(ABS(BU246-BU244), 2))+(POWER(ABS(BU246-BU245), 2)))</f>
        <v>0.11144999999999998</v>
      </c>
      <c r="BV251" s="4">
        <f t="shared" si="278"/>
        <v>0.14875999999999998</v>
      </c>
      <c r="BW251" s="4">
        <f t="shared" si="278"/>
        <v>0.21445000000000006</v>
      </c>
      <c r="BX251" s="4">
        <f t="shared" si="278"/>
        <v>0.33316000000000001</v>
      </c>
      <c r="BY251" s="4">
        <f t="shared" si="278"/>
        <v>0.25116000000000027</v>
      </c>
      <c r="BZ251" s="4">
        <f t="shared" si="278"/>
        <v>0.19200999999999993</v>
      </c>
      <c r="CA251" s="4">
        <f t="shared" si="278"/>
        <v>6.6000000000000045E-2</v>
      </c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</row>
    <row r="252" spans="1:256" x14ac:dyDescent="0.4">
      <c r="A252" s="1"/>
      <c r="B252" s="4">
        <f t="shared" ref="B252:S252" si="279">B251/9</f>
        <v>3.2244444444444437E-2</v>
      </c>
      <c r="C252" s="4">
        <f t="shared" si="279"/>
        <v>1.5004444444444447E-2</v>
      </c>
      <c r="D252" s="4">
        <f t="shared" si="279"/>
        <v>2.18933333333334E-2</v>
      </c>
      <c r="E252" s="4">
        <f t="shared" si="279"/>
        <v>2.0222222222222152E-3</v>
      </c>
      <c r="F252" s="4">
        <f t="shared" si="279"/>
        <v>9.1122222222222628E-3</v>
      </c>
      <c r="G252" s="4">
        <f t="shared" si="279"/>
        <v>4.5832222222222128E-2</v>
      </c>
      <c r="H252" s="4">
        <f t="shared" si="279"/>
        <v>1.4543333333333346E-2</v>
      </c>
      <c r="I252" s="4">
        <f t="shared" si="279"/>
        <v>2.205555555555511E-3</v>
      </c>
      <c r="J252" s="4">
        <f t="shared" si="279"/>
        <v>5.6844444444444329E-3</v>
      </c>
      <c r="K252" s="4">
        <f t="shared" si="279"/>
        <v>1.3094444444444388E-2</v>
      </c>
      <c r="L252" s="4">
        <f t="shared" si="279"/>
        <v>3.5822222222222457E-3</v>
      </c>
      <c r="M252" s="4">
        <f t="shared" si="279"/>
        <v>4.2222222222221932E-3</v>
      </c>
      <c r="N252" s="4">
        <f t="shared" si="279"/>
        <v>2.8622222222222347E-3</v>
      </c>
      <c r="O252" s="4">
        <f t="shared" si="279"/>
        <v>2.1426666666666653E-2</v>
      </c>
      <c r="P252" s="4">
        <f t="shared" si="279"/>
        <v>1.1782222222222208E-2</v>
      </c>
      <c r="Q252" s="4">
        <f t="shared" si="279"/>
        <v>7.7066666666666716E-3</v>
      </c>
      <c r="R252" s="4">
        <f t="shared" si="279"/>
        <v>3.1211111111111344E-3</v>
      </c>
      <c r="S252" s="4">
        <f t="shared" si="279"/>
        <v>6.7599999999999787E-3</v>
      </c>
      <c r="T252" s="4"/>
      <c r="U252" s="4"/>
      <c r="V252" s="4">
        <f t="shared" ref="V252:AM252" si="280">V251/9</f>
        <v>8.0032222222222213E-2</v>
      </c>
      <c r="W252" s="4">
        <f t="shared" si="280"/>
        <v>1.9272222222222128E-2</v>
      </c>
      <c r="X252" s="4">
        <f t="shared" si="280"/>
        <v>3.3655555555555422E-3</v>
      </c>
      <c r="Y252" s="4">
        <f t="shared" si="280"/>
        <v>1.0888888888888899E-3</v>
      </c>
      <c r="Z252" s="4">
        <f t="shared" si="280"/>
        <v>2.0322222222222425E-3</v>
      </c>
      <c r="AA252" s="4">
        <f t="shared" si="280"/>
        <v>0.14273444444444452</v>
      </c>
      <c r="AB252" s="4">
        <f t="shared" si="280"/>
        <v>1.2454444444444502E-2</v>
      </c>
      <c r="AC252" s="4">
        <f t="shared" si="280"/>
        <v>3.8488888888888592E-3</v>
      </c>
      <c r="AD252" s="4">
        <f t="shared" si="280"/>
        <v>1.9344444444444613E-3</v>
      </c>
      <c r="AE252" s="4">
        <f t="shared" si="280"/>
        <v>2.3395555555555538E-2</v>
      </c>
      <c r="AF252" s="4">
        <f t="shared" si="280"/>
        <v>3.6988888888888744E-3</v>
      </c>
      <c r="AG252" s="4">
        <f t="shared" si="280"/>
        <v>3.4039999999999931E-2</v>
      </c>
      <c r="AH252" s="4">
        <f t="shared" si="280"/>
        <v>2.1155555555555398E-3</v>
      </c>
      <c r="AI252" s="4">
        <f t="shared" si="280"/>
        <v>3.871111111111116E-3</v>
      </c>
      <c r="AJ252" s="4">
        <f t="shared" si="280"/>
        <v>8.2677777777777507E-3</v>
      </c>
      <c r="AK252" s="4">
        <f t="shared" si="280"/>
        <v>1.8195555555555566E-2</v>
      </c>
      <c r="AL252" s="4">
        <f t="shared" si="280"/>
        <v>3.5773333333333296E-2</v>
      </c>
      <c r="AM252" s="4">
        <f t="shared" si="280"/>
        <v>2.072111111111111E-2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>
        <f t="shared" ref="BB252:BH252" si="281">BB251/9</f>
        <v>4.382222222222224E-3</v>
      </c>
      <c r="BC252" s="4">
        <f t="shared" si="281"/>
        <v>9.7833333333333158E-3</v>
      </c>
      <c r="BD252" s="4">
        <f t="shared" si="281"/>
        <v>1.0934444444444441E-2</v>
      </c>
      <c r="BE252" s="4">
        <f t="shared" si="281"/>
        <v>7.2933333333333027E-3</v>
      </c>
      <c r="BF252" s="4">
        <f t="shared" si="281"/>
        <v>4.4106666666666725E-2</v>
      </c>
      <c r="BG252" s="4">
        <f t="shared" si="281"/>
        <v>1.7244444444444444E-2</v>
      </c>
      <c r="BH252" s="4">
        <f t="shared" si="281"/>
        <v>7.7555555555555529E-3</v>
      </c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>
        <f t="shared" ref="BU252:CA252" si="282">BU251/9</f>
        <v>1.2383333333333331E-2</v>
      </c>
      <c r="BV252" s="4">
        <f t="shared" si="282"/>
        <v>1.6528888888888885E-2</v>
      </c>
      <c r="BW252" s="4">
        <f t="shared" si="282"/>
        <v>2.3827777777777785E-2</v>
      </c>
      <c r="BX252" s="4">
        <f t="shared" si="282"/>
        <v>3.7017777777777781E-2</v>
      </c>
      <c r="BY252" s="4">
        <f t="shared" si="282"/>
        <v>2.7906666666666698E-2</v>
      </c>
      <c r="BZ252" s="4">
        <f t="shared" si="282"/>
        <v>2.1334444444444437E-2</v>
      </c>
      <c r="CA252" s="4">
        <f t="shared" si="282"/>
        <v>7.3333333333333384E-3</v>
      </c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</row>
    <row r="253" spans="1:256" x14ac:dyDescent="0.4">
      <c r="A253" s="1" t="s">
        <v>223</v>
      </c>
      <c r="B253" s="2">
        <f t="shared" ref="B253:S253" si="283">SQRT(B252)/SQRT(10)</f>
        <v>5.6784191853406205E-2</v>
      </c>
      <c r="C253" s="2">
        <f t="shared" si="283"/>
        <v>3.8735570790223869E-2</v>
      </c>
      <c r="D253" s="2">
        <f t="shared" si="283"/>
        <v>4.6790312387644306E-2</v>
      </c>
      <c r="E253" s="2">
        <f t="shared" si="283"/>
        <v>1.4220486005134335E-2</v>
      </c>
      <c r="F253" s="2">
        <f t="shared" si="283"/>
        <v>3.0186457596449209E-2</v>
      </c>
      <c r="G253" s="2">
        <f t="shared" si="283"/>
        <v>6.7699499423719611E-2</v>
      </c>
      <c r="H253" s="2">
        <f t="shared" si="283"/>
        <v>3.8135722535876181E-2</v>
      </c>
      <c r="I253" s="2">
        <f t="shared" si="283"/>
        <v>1.4851112939963492E-2</v>
      </c>
      <c r="J253" s="2">
        <f t="shared" si="283"/>
        <v>2.3842072989663527E-2</v>
      </c>
      <c r="K253" s="2">
        <f t="shared" si="283"/>
        <v>3.6186246620013504E-2</v>
      </c>
      <c r="L253" s="2">
        <f t="shared" si="283"/>
        <v>1.8926759422104582E-2</v>
      </c>
      <c r="M253" s="2">
        <f t="shared" si="283"/>
        <v>2.0548046676563184E-2</v>
      </c>
      <c r="N253" s="2">
        <f t="shared" si="283"/>
        <v>1.6918103387266063E-2</v>
      </c>
      <c r="O253" s="2">
        <f t="shared" si="283"/>
        <v>4.6288947564906521E-2</v>
      </c>
      <c r="P253" s="2">
        <f t="shared" si="283"/>
        <v>3.4325241764949312E-2</v>
      </c>
      <c r="Q253" s="2">
        <f t="shared" si="283"/>
        <v>2.7760883751542693E-2</v>
      </c>
      <c r="R253" s="2">
        <f t="shared" si="283"/>
        <v>1.7666666666666733E-2</v>
      </c>
      <c r="S253" s="2">
        <f t="shared" si="283"/>
        <v>2.5999999999999957E-2</v>
      </c>
      <c r="T253" s="2"/>
      <c r="U253" s="2"/>
      <c r="V253" s="2">
        <f t="shared" ref="V253:AM253" si="284">SQRT(V252)/SQRT(10)</f>
        <v>8.9460730056389659E-2</v>
      </c>
      <c r="W253" s="2">
        <f t="shared" si="284"/>
        <v>4.3900139205043674E-2</v>
      </c>
      <c r="X253" s="2">
        <f t="shared" si="284"/>
        <v>1.8345450541089312E-2</v>
      </c>
      <c r="Y253" s="2">
        <f t="shared" si="284"/>
        <v>1.0434983894999023E-2</v>
      </c>
      <c r="Z253" s="2">
        <f t="shared" si="284"/>
        <v>1.4255603186895468E-2</v>
      </c>
      <c r="AA253" s="2">
        <f t="shared" si="284"/>
        <v>0.11947152147873756</v>
      </c>
      <c r="AB253" s="2">
        <f t="shared" si="284"/>
        <v>3.5290854969020659E-2</v>
      </c>
      <c r="AC253" s="2">
        <f t="shared" si="284"/>
        <v>1.9618585292749471E-2</v>
      </c>
      <c r="AD253" s="2">
        <f t="shared" si="284"/>
        <v>1.3908430696683438E-2</v>
      </c>
      <c r="AE253" s="2">
        <f t="shared" si="284"/>
        <v>4.8368952392578796E-2</v>
      </c>
      <c r="AF253" s="2">
        <f t="shared" si="284"/>
        <v>1.923249564900217E-2</v>
      </c>
      <c r="AG253" s="2">
        <f t="shared" si="284"/>
        <v>5.834380858325923E-2</v>
      </c>
      <c r="AH253" s="2">
        <f t="shared" si="284"/>
        <v>1.4544949486180899E-2</v>
      </c>
      <c r="AI253" s="2">
        <f t="shared" si="284"/>
        <v>1.9675139417831618E-2</v>
      </c>
      <c r="AJ253" s="2">
        <f t="shared" si="284"/>
        <v>2.8753743717606146E-2</v>
      </c>
      <c r="AK253" s="2">
        <f t="shared" si="284"/>
        <v>4.2656248728123722E-2</v>
      </c>
      <c r="AL253" s="2">
        <f t="shared" si="284"/>
        <v>5.9810812846284991E-2</v>
      </c>
      <c r="AM253" s="2">
        <f t="shared" si="284"/>
        <v>4.5520447176089024E-2</v>
      </c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>
        <f t="shared" ref="BB253:BH253" si="285">SQRT(BB252)/SQRT(10)</f>
        <v>2.0933757957476779E-2</v>
      </c>
      <c r="BC253" s="2">
        <f t="shared" si="285"/>
        <v>3.1278320500521303E-2</v>
      </c>
      <c r="BD253" s="2">
        <f t="shared" si="285"/>
        <v>3.3067271499844737E-2</v>
      </c>
      <c r="BE253" s="2">
        <f t="shared" si="285"/>
        <v>2.700617213403873E-2</v>
      </c>
      <c r="BF253" s="2">
        <f t="shared" si="285"/>
        <v>6.6412850162198819E-2</v>
      </c>
      <c r="BG253" s="2">
        <f t="shared" si="285"/>
        <v>4.1526430673059826E-2</v>
      </c>
      <c r="BH253" s="2">
        <f t="shared" si="285"/>
        <v>2.7848798098940555E-2</v>
      </c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>
        <f t="shared" ref="BU253:CA253" si="286">SQRT(BU252)/SQRT(10)</f>
        <v>3.5189960689567881E-2</v>
      </c>
      <c r="BV253" s="2">
        <f t="shared" si="286"/>
        <v>4.0655736235971532E-2</v>
      </c>
      <c r="BW253" s="2">
        <f t="shared" si="286"/>
        <v>4.8813704815121109E-2</v>
      </c>
      <c r="BX253" s="2">
        <f t="shared" si="286"/>
        <v>6.0842236791375265E-2</v>
      </c>
      <c r="BY253" s="2">
        <f t="shared" si="286"/>
        <v>5.2826760895086776E-2</v>
      </c>
      <c r="BZ253" s="2">
        <f t="shared" si="286"/>
        <v>4.6189224332569646E-2</v>
      </c>
      <c r="CA253" s="2">
        <f t="shared" si="286"/>
        <v>2.708012801545321E-2</v>
      </c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</row>
    <row r="254" spans="1:256" x14ac:dyDescent="0.4">
      <c r="A254" t="s">
        <v>134</v>
      </c>
      <c r="B254">
        <v>10.62</v>
      </c>
      <c r="C254">
        <v>10.81</v>
      </c>
      <c r="D254">
        <v>12.78</v>
      </c>
      <c r="E254">
        <v>11.65</v>
      </c>
      <c r="F254">
        <v>11.26</v>
      </c>
      <c r="G254">
        <v>11.29</v>
      </c>
      <c r="H254">
        <v>12.82</v>
      </c>
      <c r="I254">
        <v>12.48</v>
      </c>
      <c r="J254">
        <v>9.69</v>
      </c>
      <c r="K254">
        <v>9.42</v>
      </c>
      <c r="L254">
        <v>11.42</v>
      </c>
      <c r="M254">
        <v>10.62</v>
      </c>
      <c r="N254">
        <v>8.81</v>
      </c>
      <c r="O254">
        <v>5.77</v>
      </c>
      <c r="P254">
        <v>8.31</v>
      </c>
      <c r="Q254">
        <v>6.44</v>
      </c>
      <c r="U254">
        <v>9.2799999999999994</v>
      </c>
      <c r="V254">
        <v>11.39</v>
      </c>
      <c r="W254">
        <v>10.81</v>
      </c>
      <c r="X254">
        <v>13.49</v>
      </c>
      <c r="Y254">
        <v>12.13</v>
      </c>
      <c r="Z254">
        <v>11.33</v>
      </c>
      <c r="AA254">
        <v>11.24</v>
      </c>
      <c r="AB254">
        <v>12.88</v>
      </c>
      <c r="AC254">
        <v>12.81</v>
      </c>
      <c r="AD254">
        <v>9.98</v>
      </c>
      <c r="AE254">
        <v>9.32</v>
      </c>
      <c r="AF254">
        <v>11.67</v>
      </c>
      <c r="AG254">
        <v>10.75</v>
      </c>
      <c r="AH254">
        <v>9.35</v>
      </c>
      <c r="AI254">
        <v>6.51</v>
      </c>
      <c r="AJ254">
        <v>8.7100000000000009</v>
      </c>
      <c r="AK254">
        <v>6.73</v>
      </c>
      <c r="AO254">
        <v>9.15</v>
      </c>
      <c r="AP254">
        <v>10.37</v>
      </c>
      <c r="AQ254">
        <v>14.57</v>
      </c>
      <c r="AR254">
        <v>12.31</v>
      </c>
      <c r="AS254">
        <v>12.14</v>
      </c>
      <c r="AT254">
        <v>9.99</v>
      </c>
      <c r="AU254">
        <v>11.48</v>
      </c>
      <c r="AV254">
        <v>12.46</v>
      </c>
      <c r="AW254">
        <v>12.25</v>
      </c>
      <c r="AX254">
        <v>7.89</v>
      </c>
      <c r="AY254">
        <v>9.26</v>
      </c>
      <c r="AZ254">
        <v>10.56</v>
      </c>
      <c r="BA254">
        <v>10.44</v>
      </c>
      <c r="BB254">
        <v>7.21</v>
      </c>
      <c r="BC254">
        <v>7.91</v>
      </c>
      <c r="BD254">
        <v>5.58</v>
      </c>
      <c r="BE254">
        <v>8.6199999999999992</v>
      </c>
      <c r="BF254">
        <v>6.94</v>
      </c>
      <c r="BG254">
        <v>8.11</v>
      </c>
      <c r="BH254">
        <v>8.82</v>
      </c>
      <c r="BI254">
        <v>10.59</v>
      </c>
      <c r="BJ254">
        <v>14.62</v>
      </c>
      <c r="BK254">
        <v>12.44</v>
      </c>
      <c r="BL254">
        <v>12.79</v>
      </c>
      <c r="BM254">
        <v>10.130000000000001</v>
      </c>
      <c r="BN254">
        <v>10.73</v>
      </c>
      <c r="BO254">
        <v>12.61</v>
      </c>
      <c r="BP254">
        <v>11.89</v>
      </c>
      <c r="BQ254">
        <v>8.14</v>
      </c>
      <c r="BR254">
        <v>8.99</v>
      </c>
      <c r="BS254">
        <v>10.32</v>
      </c>
      <c r="BT254">
        <v>10.27</v>
      </c>
      <c r="BU254">
        <v>7.32</v>
      </c>
      <c r="BV254">
        <v>7.14</v>
      </c>
      <c r="BW254">
        <v>5.78</v>
      </c>
      <c r="BX254">
        <v>9.58</v>
      </c>
      <c r="BY254">
        <v>6.66</v>
      </c>
      <c r="BZ254">
        <v>7.77</v>
      </c>
      <c r="CA254">
        <v>8.7100000000000009</v>
      </c>
    </row>
    <row r="255" spans="1:256" x14ac:dyDescent="0.4">
      <c r="B255">
        <v>10.61</v>
      </c>
      <c r="C255">
        <v>11.38</v>
      </c>
      <c r="D255">
        <v>12.59</v>
      </c>
      <c r="E255">
        <v>11.76</v>
      </c>
      <c r="F255">
        <v>10.84</v>
      </c>
      <c r="G255">
        <v>10.94</v>
      </c>
      <c r="H255">
        <v>12.94</v>
      </c>
      <c r="I255">
        <v>12.48</v>
      </c>
      <c r="J255">
        <v>9.66</v>
      </c>
      <c r="K255">
        <v>9.2799999999999994</v>
      </c>
      <c r="L255">
        <v>11.33</v>
      </c>
      <c r="M255">
        <v>10.65</v>
      </c>
      <c r="N255">
        <v>8.7799999999999994</v>
      </c>
      <c r="O255">
        <v>5.58</v>
      </c>
      <c r="P255">
        <v>8.26</v>
      </c>
      <c r="Q255">
        <v>6.92</v>
      </c>
      <c r="U255">
        <v>9.25</v>
      </c>
      <c r="V255">
        <v>11.64</v>
      </c>
      <c r="W255">
        <v>11.51</v>
      </c>
      <c r="X255">
        <v>13.42</v>
      </c>
      <c r="Y255">
        <v>11.86</v>
      </c>
      <c r="Z255">
        <v>11.16</v>
      </c>
      <c r="AA255">
        <v>11.46</v>
      </c>
      <c r="AB255">
        <v>12.91</v>
      </c>
      <c r="AC255">
        <v>12.79</v>
      </c>
      <c r="AD255">
        <v>9.94</v>
      </c>
      <c r="AE255">
        <v>9.3699999999999992</v>
      </c>
      <c r="AF255">
        <v>11.72</v>
      </c>
      <c r="AG255">
        <v>10.74</v>
      </c>
      <c r="AH255">
        <v>9.31</v>
      </c>
      <c r="AI255">
        <v>6.41</v>
      </c>
      <c r="AJ255">
        <v>8.7200000000000006</v>
      </c>
      <c r="AK255">
        <v>6.58</v>
      </c>
      <c r="AO255">
        <v>9.15</v>
      </c>
      <c r="AP255">
        <v>10.46</v>
      </c>
      <c r="AQ255">
        <v>14.47</v>
      </c>
      <c r="AR255">
        <v>12.35</v>
      </c>
      <c r="AS255">
        <v>12.18</v>
      </c>
      <c r="AT255">
        <v>10.14</v>
      </c>
      <c r="AU255">
        <v>11.34</v>
      </c>
      <c r="AV255">
        <v>12.52</v>
      </c>
      <c r="AW255">
        <v>11.96</v>
      </c>
      <c r="AX255">
        <v>7.96</v>
      </c>
      <c r="AY255">
        <v>9.08</v>
      </c>
      <c r="AZ255">
        <v>10.51</v>
      </c>
      <c r="BA255">
        <v>10.38</v>
      </c>
      <c r="BB255">
        <v>7.35</v>
      </c>
      <c r="BC255">
        <v>7.84</v>
      </c>
      <c r="BD255">
        <v>5.73</v>
      </c>
      <c r="BE255">
        <v>9.34</v>
      </c>
      <c r="BF255">
        <v>6.92</v>
      </c>
      <c r="BG255">
        <v>7.99</v>
      </c>
      <c r="BH255">
        <v>8.76</v>
      </c>
      <c r="BI255">
        <v>10.67</v>
      </c>
      <c r="BJ255">
        <v>14.41</v>
      </c>
      <c r="BK255">
        <v>12.34</v>
      </c>
      <c r="BL255">
        <v>12.34</v>
      </c>
      <c r="BM255">
        <v>10.18</v>
      </c>
      <c r="BN255">
        <v>10.52</v>
      </c>
      <c r="BO255">
        <v>12.34</v>
      </c>
      <c r="BP255">
        <v>12.33</v>
      </c>
      <c r="BQ255">
        <v>7.96</v>
      </c>
      <c r="BR255">
        <v>8.91</v>
      </c>
      <c r="BS255">
        <v>10.53</v>
      </c>
      <c r="BT255">
        <v>10.59</v>
      </c>
      <c r="BU255">
        <v>7.79</v>
      </c>
      <c r="BV255">
        <v>7.45</v>
      </c>
      <c r="BW255">
        <v>5.53</v>
      </c>
      <c r="BX255">
        <v>9.56</v>
      </c>
      <c r="BY255">
        <v>6.35</v>
      </c>
      <c r="BZ255">
        <v>7.62</v>
      </c>
      <c r="CA255">
        <v>8.89</v>
      </c>
    </row>
    <row r="256" spans="1:256" x14ac:dyDescent="0.4">
      <c r="B256">
        <v>11.36</v>
      </c>
      <c r="C256">
        <v>10.92</v>
      </c>
      <c r="D256">
        <v>12.85</v>
      </c>
      <c r="E256">
        <v>11.69</v>
      </c>
      <c r="F256">
        <v>11.36</v>
      </c>
      <c r="G256">
        <v>11.29</v>
      </c>
      <c r="H256">
        <v>12.83</v>
      </c>
      <c r="I256">
        <v>12.54</v>
      </c>
      <c r="J256">
        <v>9.6199999999999992</v>
      </c>
      <c r="K256">
        <v>9.58</v>
      </c>
      <c r="L256">
        <v>11.29</v>
      </c>
      <c r="M256">
        <v>10.57</v>
      </c>
      <c r="N256">
        <v>8.66</v>
      </c>
      <c r="O256">
        <v>5.81</v>
      </c>
      <c r="P256">
        <v>8.23</v>
      </c>
      <c r="Q256">
        <v>6.29</v>
      </c>
      <c r="U256">
        <v>9.2799999999999994</v>
      </c>
      <c r="V256">
        <v>11.65</v>
      </c>
      <c r="W256">
        <v>10.93</v>
      </c>
      <c r="X256">
        <v>13.27</v>
      </c>
      <c r="Y256">
        <v>11.69</v>
      </c>
      <c r="Z256">
        <v>10.99</v>
      </c>
      <c r="AA256">
        <v>11.29</v>
      </c>
      <c r="AB256">
        <v>13.22</v>
      </c>
      <c r="AC256">
        <v>12.61</v>
      </c>
      <c r="AD256">
        <v>9.92</v>
      </c>
      <c r="AE256">
        <v>9.33</v>
      </c>
      <c r="AF256">
        <v>11.67</v>
      </c>
      <c r="AG256">
        <v>10.76</v>
      </c>
      <c r="AH256">
        <v>9.26</v>
      </c>
      <c r="AI256">
        <v>6.55</v>
      </c>
      <c r="AJ256">
        <v>8.58</v>
      </c>
      <c r="AK256">
        <v>6.71</v>
      </c>
      <c r="AO256">
        <v>9.34</v>
      </c>
      <c r="AP256">
        <v>10.29</v>
      </c>
      <c r="AQ256">
        <v>14.66</v>
      </c>
      <c r="AR256">
        <v>12.31</v>
      </c>
      <c r="AS256">
        <v>12.28</v>
      </c>
      <c r="AT256">
        <v>9.9499999999999993</v>
      </c>
      <c r="AU256">
        <v>11.21</v>
      </c>
      <c r="AV256">
        <v>12.36</v>
      </c>
      <c r="AW256">
        <v>12.43</v>
      </c>
      <c r="AX256">
        <v>7.94</v>
      </c>
      <c r="AY256">
        <v>9.2200000000000006</v>
      </c>
      <c r="AZ256">
        <v>9.4499999999999993</v>
      </c>
      <c r="BA256">
        <v>10.39</v>
      </c>
      <c r="BB256">
        <v>7.38</v>
      </c>
      <c r="BC256">
        <v>7.88</v>
      </c>
      <c r="BD256">
        <v>5.75</v>
      </c>
      <c r="BE256">
        <v>9.18</v>
      </c>
      <c r="BF256">
        <v>6.88</v>
      </c>
      <c r="BG256">
        <v>8.17</v>
      </c>
      <c r="BH256">
        <v>8.98</v>
      </c>
      <c r="BI256">
        <v>10.71</v>
      </c>
      <c r="BJ256">
        <v>13.99</v>
      </c>
      <c r="BK256">
        <v>12.27</v>
      </c>
      <c r="BL256">
        <v>12.69</v>
      </c>
      <c r="BM256">
        <v>10.18</v>
      </c>
      <c r="BN256">
        <v>10.52</v>
      </c>
      <c r="BO256">
        <v>12.48</v>
      </c>
      <c r="BP256">
        <v>12.39</v>
      </c>
      <c r="BQ256">
        <v>7.95</v>
      </c>
      <c r="BR256">
        <v>8.8699999999999992</v>
      </c>
      <c r="BS256">
        <v>10.59</v>
      </c>
      <c r="BT256">
        <v>10.54</v>
      </c>
      <c r="BU256">
        <v>7.54</v>
      </c>
      <c r="BV256">
        <v>7.22</v>
      </c>
      <c r="BW256">
        <v>5.51</v>
      </c>
      <c r="BX256">
        <v>9.59</v>
      </c>
      <c r="BY256">
        <v>6.73</v>
      </c>
      <c r="BZ256">
        <v>7.64</v>
      </c>
      <c r="CA256">
        <v>8.68</v>
      </c>
    </row>
    <row r="257" spans="1:256" x14ac:dyDescent="0.4">
      <c r="B257">
        <v>10.87</v>
      </c>
      <c r="C257">
        <v>10.92</v>
      </c>
      <c r="D257">
        <v>12.75</v>
      </c>
      <c r="E257">
        <v>11.25</v>
      </c>
      <c r="F257">
        <v>11.34</v>
      </c>
      <c r="G257">
        <v>11.59</v>
      </c>
      <c r="H257">
        <v>12.78</v>
      </c>
      <c r="I257">
        <v>12.51</v>
      </c>
      <c r="J257">
        <v>9.7799999999999994</v>
      </c>
      <c r="K257">
        <v>9.17</v>
      </c>
      <c r="L257">
        <v>11.33</v>
      </c>
      <c r="M257">
        <v>10.55</v>
      </c>
      <c r="N257">
        <v>8.6300000000000008</v>
      </c>
      <c r="O257">
        <v>5.46</v>
      </c>
      <c r="P257">
        <v>8.1300000000000008</v>
      </c>
      <c r="Q257">
        <v>6.79</v>
      </c>
      <c r="U257">
        <v>9.17</v>
      </c>
      <c r="V257">
        <v>11.35</v>
      </c>
      <c r="W257">
        <v>10.84</v>
      </c>
      <c r="X257">
        <v>13.51</v>
      </c>
      <c r="Y257">
        <v>11.77</v>
      </c>
      <c r="Z257">
        <v>11.48</v>
      </c>
      <c r="AA257">
        <v>11.34</v>
      </c>
      <c r="AB257">
        <v>13.32</v>
      </c>
      <c r="AC257">
        <v>12.68</v>
      </c>
      <c r="AD257">
        <v>9.94</v>
      </c>
      <c r="AE257">
        <v>9.4600000000000009</v>
      </c>
      <c r="AF257">
        <v>11.71</v>
      </c>
      <c r="AG257">
        <v>10.37</v>
      </c>
      <c r="AH257">
        <v>9.24</v>
      </c>
      <c r="AI257">
        <v>6.28</v>
      </c>
      <c r="AJ257">
        <v>8.64</v>
      </c>
      <c r="AK257">
        <v>6.16</v>
      </c>
      <c r="AO257">
        <v>9.14</v>
      </c>
      <c r="AP257">
        <v>10.39</v>
      </c>
      <c r="AQ257">
        <v>14.81</v>
      </c>
      <c r="AR257">
        <v>12.45</v>
      </c>
      <c r="AS257">
        <v>12.12</v>
      </c>
      <c r="AT257">
        <v>10.11</v>
      </c>
      <c r="AU257">
        <v>11.11</v>
      </c>
      <c r="AV257">
        <v>12.22</v>
      </c>
      <c r="AW257">
        <v>11.88</v>
      </c>
      <c r="AX257">
        <v>7.99</v>
      </c>
      <c r="AY257">
        <v>9.36</v>
      </c>
      <c r="AZ257">
        <v>10.08</v>
      </c>
      <c r="BA257">
        <v>10.28</v>
      </c>
      <c r="BB257">
        <v>7.29</v>
      </c>
      <c r="BC257">
        <v>7.94</v>
      </c>
      <c r="BD257">
        <v>5.57</v>
      </c>
      <c r="BE257">
        <v>9.25</v>
      </c>
      <c r="BF257">
        <v>6.99</v>
      </c>
      <c r="BG257">
        <v>8.0500000000000007</v>
      </c>
      <c r="BH257">
        <v>8.75</v>
      </c>
      <c r="BI257">
        <v>10.76</v>
      </c>
      <c r="BJ257">
        <v>14.48</v>
      </c>
      <c r="BK257">
        <v>12.82</v>
      </c>
      <c r="BL257">
        <v>12.81</v>
      </c>
      <c r="BM257">
        <v>10.16</v>
      </c>
      <c r="BN257">
        <v>10.61</v>
      </c>
      <c r="BO257">
        <v>12.66</v>
      </c>
      <c r="BP257">
        <v>12.67</v>
      </c>
      <c r="BQ257">
        <v>8.18</v>
      </c>
      <c r="BR257">
        <v>8.75</v>
      </c>
      <c r="BS257">
        <v>10.49</v>
      </c>
      <c r="BT257">
        <v>10.63</v>
      </c>
      <c r="BU257">
        <v>7.44</v>
      </c>
      <c r="BV257">
        <v>7.27</v>
      </c>
      <c r="BW257">
        <v>5.87</v>
      </c>
      <c r="BX257">
        <v>9.4600000000000009</v>
      </c>
      <c r="BY257">
        <v>5.93</v>
      </c>
      <c r="BZ257">
        <v>7.72</v>
      </c>
      <c r="CA257">
        <v>8.77</v>
      </c>
    </row>
    <row r="258" spans="1:256" x14ac:dyDescent="0.4">
      <c r="B258">
        <v>11.12</v>
      </c>
      <c r="C258">
        <v>10.83</v>
      </c>
      <c r="D258">
        <v>12.77</v>
      </c>
      <c r="E258">
        <v>11.61</v>
      </c>
      <c r="F258">
        <v>11.24</v>
      </c>
      <c r="G258">
        <v>10.79</v>
      </c>
      <c r="H258">
        <v>12.92</v>
      </c>
      <c r="I258">
        <v>12.52</v>
      </c>
      <c r="J258">
        <v>9.74</v>
      </c>
      <c r="K258">
        <v>8.83</v>
      </c>
      <c r="L258">
        <v>11.42</v>
      </c>
      <c r="M258">
        <v>10.78</v>
      </c>
      <c r="N258">
        <v>8.58</v>
      </c>
      <c r="O258">
        <v>5.54</v>
      </c>
      <c r="P258">
        <v>8.2100000000000009</v>
      </c>
      <c r="Q258">
        <v>6.77</v>
      </c>
      <c r="U258">
        <v>9.2200000000000006</v>
      </c>
      <c r="V258">
        <v>11.64</v>
      </c>
      <c r="W258">
        <v>10.74</v>
      </c>
      <c r="X258">
        <v>13.55</v>
      </c>
      <c r="Y258">
        <v>11.98</v>
      </c>
      <c r="Z258">
        <v>11.33</v>
      </c>
      <c r="AA258">
        <v>10.75</v>
      </c>
      <c r="AB258">
        <v>13.22</v>
      </c>
      <c r="AC258">
        <v>12.82</v>
      </c>
      <c r="AD258">
        <v>9.9499999999999993</v>
      </c>
      <c r="AE258">
        <v>9.15</v>
      </c>
      <c r="AF258">
        <v>11.66</v>
      </c>
      <c r="AG258">
        <v>10.84</v>
      </c>
      <c r="AH258">
        <v>9.25</v>
      </c>
      <c r="AI258">
        <v>6.15</v>
      </c>
      <c r="AJ258">
        <v>8.61</v>
      </c>
      <c r="AK258">
        <v>6.63</v>
      </c>
      <c r="AO258">
        <v>9.08</v>
      </c>
      <c r="AP258">
        <v>10.43</v>
      </c>
      <c r="AQ258">
        <v>14.43</v>
      </c>
      <c r="AR258">
        <v>12.42</v>
      </c>
      <c r="AS258">
        <v>12.18</v>
      </c>
      <c r="AT258">
        <v>9.99</v>
      </c>
      <c r="AU258">
        <v>11.46</v>
      </c>
      <c r="AV258">
        <v>12.28</v>
      </c>
      <c r="AW258">
        <v>12.02</v>
      </c>
      <c r="AX258">
        <v>7.87</v>
      </c>
      <c r="AY258">
        <v>9.5299999999999994</v>
      </c>
      <c r="AZ258">
        <v>10.25</v>
      </c>
      <c r="BA258">
        <v>10.26</v>
      </c>
      <c r="BB258">
        <v>7.27</v>
      </c>
      <c r="BC258">
        <v>7.39</v>
      </c>
      <c r="BD258">
        <v>5.59</v>
      </c>
      <c r="BE258">
        <v>9.2200000000000006</v>
      </c>
      <c r="BF258">
        <v>6.98</v>
      </c>
      <c r="BG258">
        <v>8.1199999999999992</v>
      </c>
      <c r="BH258">
        <v>8.76</v>
      </c>
      <c r="BI258">
        <v>10.63</v>
      </c>
      <c r="BJ258">
        <v>14.48</v>
      </c>
      <c r="BK258">
        <v>12.17</v>
      </c>
      <c r="BL258">
        <v>12.87</v>
      </c>
      <c r="BM258">
        <v>10.16</v>
      </c>
      <c r="BN258">
        <v>10.63</v>
      </c>
      <c r="BO258">
        <v>12.36</v>
      </c>
      <c r="BP258">
        <v>12.35</v>
      </c>
      <c r="BQ258">
        <v>8.11</v>
      </c>
      <c r="BR258">
        <v>8.98</v>
      </c>
      <c r="BS258">
        <v>10.39</v>
      </c>
      <c r="BT258">
        <v>10.28</v>
      </c>
      <c r="BU258">
        <v>7.43</v>
      </c>
      <c r="BV258">
        <v>7.15</v>
      </c>
      <c r="BW258">
        <v>5.68</v>
      </c>
      <c r="BX258">
        <v>9.41</v>
      </c>
      <c r="BY258">
        <v>6.48</v>
      </c>
      <c r="BZ258">
        <v>7.57</v>
      </c>
      <c r="CA258">
        <v>8.73</v>
      </c>
    </row>
    <row r="259" spans="1:256" x14ac:dyDescent="0.4">
      <c r="B259">
        <v>11.05</v>
      </c>
      <c r="C259">
        <v>10.76</v>
      </c>
      <c r="D259">
        <v>12.33</v>
      </c>
      <c r="E259">
        <v>11.67</v>
      </c>
      <c r="F259">
        <v>11.16</v>
      </c>
      <c r="G259">
        <v>11.16</v>
      </c>
      <c r="H259">
        <v>12.91</v>
      </c>
      <c r="I259">
        <v>12.51</v>
      </c>
      <c r="J259">
        <v>9.74</v>
      </c>
      <c r="K259">
        <v>9.2899999999999991</v>
      </c>
      <c r="L259">
        <v>11.42</v>
      </c>
      <c r="M259">
        <v>10.58</v>
      </c>
      <c r="N259">
        <v>8.58</v>
      </c>
      <c r="O259">
        <v>5.75</v>
      </c>
      <c r="P259">
        <v>7.93</v>
      </c>
      <c r="Q259">
        <v>6.51</v>
      </c>
      <c r="U259">
        <v>9.27</v>
      </c>
      <c r="V259">
        <v>11.97</v>
      </c>
      <c r="W259">
        <v>10.65</v>
      </c>
      <c r="X259">
        <v>13.43</v>
      </c>
      <c r="Y259">
        <v>11.95</v>
      </c>
      <c r="Z259">
        <v>11.34</v>
      </c>
      <c r="AA259">
        <v>11.38</v>
      </c>
      <c r="AB259">
        <v>12.95</v>
      </c>
      <c r="AC259">
        <v>12.55</v>
      </c>
      <c r="AD259">
        <v>9.98</v>
      </c>
      <c r="AE259">
        <v>9.26</v>
      </c>
      <c r="AF259">
        <v>11.72</v>
      </c>
      <c r="AG259">
        <v>10.67</v>
      </c>
      <c r="AH259">
        <v>9.17</v>
      </c>
      <c r="AI259">
        <v>6.89</v>
      </c>
      <c r="AJ259">
        <v>8.57</v>
      </c>
      <c r="AK259">
        <v>6.51</v>
      </c>
      <c r="AO259">
        <v>9.02</v>
      </c>
      <c r="AP259">
        <v>10.42</v>
      </c>
      <c r="AQ259">
        <v>14.58</v>
      </c>
      <c r="AR259">
        <v>12.21</v>
      </c>
      <c r="AS259">
        <v>12.2</v>
      </c>
      <c r="AT259">
        <v>9.9700000000000006</v>
      </c>
      <c r="AU259">
        <v>11.11</v>
      </c>
      <c r="AV259">
        <v>12.45</v>
      </c>
      <c r="AW259">
        <v>12.08</v>
      </c>
      <c r="AX259">
        <v>7.93</v>
      </c>
      <c r="AY259">
        <v>9.32</v>
      </c>
      <c r="AZ259">
        <v>10.54</v>
      </c>
      <c r="BA259">
        <v>10.39</v>
      </c>
      <c r="BB259">
        <v>7.23</v>
      </c>
      <c r="BC259">
        <v>7.84</v>
      </c>
      <c r="BD259">
        <v>5.56</v>
      </c>
      <c r="BE259">
        <v>9.26</v>
      </c>
      <c r="BF259">
        <v>6.88</v>
      </c>
      <c r="BG259">
        <v>8.09</v>
      </c>
      <c r="BH259">
        <v>8.75</v>
      </c>
      <c r="BI259">
        <v>10.68</v>
      </c>
      <c r="BJ259">
        <v>14.38</v>
      </c>
      <c r="BK259">
        <v>12.56</v>
      </c>
      <c r="BL259">
        <v>12.94</v>
      </c>
      <c r="BM259">
        <v>10.42</v>
      </c>
      <c r="BN259">
        <v>11.03</v>
      </c>
      <c r="BO259">
        <v>12.69</v>
      </c>
      <c r="BP259">
        <v>12.44</v>
      </c>
      <c r="BQ259">
        <v>8.17</v>
      </c>
      <c r="BR259">
        <v>8.7899999999999991</v>
      </c>
      <c r="BS259">
        <v>10.29</v>
      </c>
      <c r="BT259">
        <v>10.71</v>
      </c>
      <c r="BU259">
        <v>7.48</v>
      </c>
      <c r="BV259">
        <v>6.97</v>
      </c>
      <c r="BW259">
        <v>5.78</v>
      </c>
      <c r="BX259">
        <v>9.49</v>
      </c>
      <c r="BY259">
        <v>6.44</v>
      </c>
      <c r="BZ259">
        <v>7.58</v>
      </c>
      <c r="CA259">
        <v>8.75</v>
      </c>
    </row>
    <row r="260" spans="1:256" x14ac:dyDescent="0.4">
      <c r="B260">
        <v>11.32</v>
      </c>
      <c r="C260">
        <v>10.96</v>
      </c>
      <c r="D260">
        <v>12.77</v>
      </c>
      <c r="E260">
        <v>11.69</v>
      </c>
      <c r="F260">
        <v>11.18</v>
      </c>
      <c r="G260">
        <v>11.69</v>
      </c>
      <c r="H260">
        <v>12.79</v>
      </c>
      <c r="I260">
        <v>12.59</v>
      </c>
      <c r="J260">
        <v>9.89</v>
      </c>
      <c r="K260">
        <v>8.8800000000000008</v>
      </c>
      <c r="L260">
        <v>11.51</v>
      </c>
      <c r="M260">
        <v>10.77</v>
      </c>
      <c r="N260">
        <v>8.7899999999999991</v>
      </c>
      <c r="O260">
        <v>5.83</v>
      </c>
      <c r="P260">
        <v>8.2200000000000006</v>
      </c>
      <c r="Q260">
        <v>6.69</v>
      </c>
      <c r="U260">
        <v>9.41</v>
      </c>
      <c r="V260">
        <v>11.75</v>
      </c>
      <c r="W260">
        <v>10.94</v>
      </c>
      <c r="X260">
        <v>13.45</v>
      </c>
      <c r="Y260">
        <v>11.82</v>
      </c>
      <c r="Z260">
        <v>11.46</v>
      </c>
      <c r="AA260">
        <v>11.42</v>
      </c>
      <c r="AB260">
        <v>13.28</v>
      </c>
      <c r="AC260">
        <v>12.84</v>
      </c>
      <c r="AD260">
        <v>10.130000000000001</v>
      </c>
      <c r="AE260">
        <v>9.24</v>
      </c>
      <c r="AF260">
        <v>11.76</v>
      </c>
      <c r="AG260">
        <v>10.89</v>
      </c>
      <c r="AH260">
        <v>9.08</v>
      </c>
      <c r="AI260">
        <v>6.26</v>
      </c>
      <c r="AJ260">
        <v>8.68</v>
      </c>
      <c r="AK260">
        <v>6.48</v>
      </c>
      <c r="AO260">
        <v>9.16</v>
      </c>
      <c r="AP260">
        <v>10.29</v>
      </c>
      <c r="AQ260">
        <v>14.94</v>
      </c>
      <c r="AR260">
        <v>12.45</v>
      </c>
      <c r="AS260">
        <v>12.14</v>
      </c>
      <c r="AT260">
        <v>10.17</v>
      </c>
      <c r="AU260">
        <v>11.51</v>
      </c>
      <c r="AV260">
        <v>12.21</v>
      </c>
      <c r="AW260">
        <v>12.19</v>
      </c>
      <c r="AX260">
        <v>7.97</v>
      </c>
      <c r="AY260">
        <v>9.57</v>
      </c>
      <c r="AZ260">
        <v>10.58</v>
      </c>
      <c r="BA260">
        <v>10.31</v>
      </c>
      <c r="BB260">
        <v>7.26</v>
      </c>
      <c r="BC260">
        <v>7.55</v>
      </c>
      <c r="BD260">
        <v>5.54</v>
      </c>
      <c r="BE260">
        <v>9.24</v>
      </c>
      <c r="BF260">
        <v>6.96</v>
      </c>
      <c r="BG260">
        <v>7.91</v>
      </c>
      <c r="BH260">
        <v>8.8800000000000008</v>
      </c>
      <c r="BI260">
        <v>10.65</v>
      </c>
      <c r="BJ260">
        <v>14.21</v>
      </c>
      <c r="BK260">
        <v>12.12</v>
      </c>
      <c r="BL260">
        <v>12.75</v>
      </c>
      <c r="BM260">
        <v>9.9700000000000006</v>
      </c>
      <c r="BN260">
        <v>11.21</v>
      </c>
      <c r="BO260">
        <v>12.47</v>
      </c>
      <c r="BP260">
        <v>12.34</v>
      </c>
      <c r="BQ260">
        <v>7.96</v>
      </c>
      <c r="BR260">
        <v>8.67</v>
      </c>
      <c r="BS260">
        <v>10.46</v>
      </c>
      <c r="BT260">
        <v>10.62</v>
      </c>
      <c r="BU260">
        <v>7.32</v>
      </c>
      <c r="BV260">
        <v>7.41</v>
      </c>
      <c r="BW260">
        <v>5.46</v>
      </c>
      <c r="BX260">
        <v>9.58</v>
      </c>
      <c r="BY260">
        <v>6.85</v>
      </c>
      <c r="BZ260">
        <v>7.78</v>
      </c>
      <c r="CA260">
        <v>8.9499999999999993</v>
      </c>
    </row>
    <row r="261" spans="1:256" x14ac:dyDescent="0.4">
      <c r="B261">
        <v>10.79</v>
      </c>
      <c r="C261">
        <v>10.87</v>
      </c>
      <c r="D261">
        <v>12.78</v>
      </c>
      <c r="E261">
        <v>11.73</v>
      </c>
      <c r="F261">
        <v>11.21</v>
      </c>
      <c r="G261">
        <v>10.95</v>
      </c>
      <c r="H261">
        <v>12.65</v>
      </c>
      <c r="I261">
        <v>12.59</v>
      </c>
      <c r="J261">
        <v>9.86</v>
      </c>
      <c r="K261">
        <v>9.5500000000000007</v>
      </c>
      <c r="L261">
        <v>11.43</v>
      </c>
      <c r="M261">
        <v>10.63</v>
      </c>
      <c r="N261">
        <v>8.8800000000000008</v>
      </c>
      <c r="O261">
        <v>5.79</v>
      </c>
      <c r="P261">
        <v>8.18</v>
      </c>
      <c r="Q261">
        <v>6.45</v>
      </c>
      <c r="U261">
        <v>9.27</v>
      </c>
      <c r="V261">
        <v>11.53</v>
      </c>
      <c r="W261">
        <v>10.92</v>
      </c>
      <c r="X261">
        <v>13.35</v>
      </c>
      <c r="Y261">
        <v>11.74</v>
      </c>
      <c r="Z261">
        <v>11.48</v>
      </c>
      <c r="AA261">
        <v>11.21</v>
      </c>
      <c r="AB261">
        <v>12.81</v>
      </c>
      <c r="AC261">
        <v>12.46</v>
      </c>
      <c r="AD261">
        <v>9.99</v>
      </c>
      <c r="AE261">
        <v>9.41</v>
      </c>
      <c r="AF261">
        <v>11.73</v>
      </c>
      <c r="AG261">
        <v>10.75</v>
      </c>
      <c r="AH261">
        <v>9.27</v>
      </c>
      <c r="AI261">
        <v>6.55</v>
      </c>
      <c r="AJ261">
        <v>8.33</v>
      </c>
      <c r="AK261">
        <v>6.54</v>
      </c>
      <c r="AO261">
        <v>9.19</v>
      </c>
      <c r="AP261">
        <v>10.44</v>
      </c>
      <c r="AQ261">
        <v>14.52</v>
      </c>
      <c r="AR261">
        <v>12.38</v>
      </c>
      <c r="AS261">
        <v>12.21</v>
      </c>
      <c r="AT261">
        <v>10.16</v>
      </c>
      <c r="AU261">
        <v>11.16</v>
      </c>
      <c r="AV261">
        <v>12.26</v>
      </c>
      <c r="AW261">
        <v>12.29</v>
      </c>
      <c r="AX261">
        <v>7.97</v>
      </c>
      <c r="AY261">
        <v>9.18</v>
      </c>
      <c r="AZ261">
        <v>10.27</v>
      </c>
      <c r="BA261">
        <v>10.51</v>
      </c>
      <c r="BB261">
        <v>7.34</v>
      </c>
      <c r="BC261">
        <v>7.67</v>
      </c>
      <c r="BD261">
        <v>5.62</v>
      </c>
      <c r="BE261">
        <v>9.2200000000000006</v>
      </c>
      <c r="BF261">
        <v>6.98</v>
      </c>
      <c r="BG261">
        <v>7.95</v>
      </c>
      <c r="BH261">
        <v>8.74</v>
      </c>
      <c r="BI261">
        <v>10.61</v>
      </c>
      <c r="BJ261">
        <v>14.49</v>
      </c>
      <c r="BK261">
        <v>12.25</v>
      </c>
      <c r="BL261">
        <v>12.64</v>
      </c>
      <c r="BM261">
        <v>10.08</v>
      </c>
      <c r="BN261">
        <v>10.83</v>
      </c>
      <c r="BO261">
        <v>12.46</v>
      </c>
      <c r="BP261">
        <v>12.42</v>
      </c>
      <c r="BQ261">
        <v>7.92</v>
      </c>
      <c r="BR261">
        <v>8.83</v>
      </c>
      <c r="BS261">
        <v>10.38</v>
      </c>
      <c r="BT261">
        <v>10.37</v>
      </c>
      <c r="BU261">
        <v>7.44</v>
      </c>
      <c r="BV261">
        <v>7.25</v>
      </c>
      <c r="BW261">
        <v>5.56</v>
      </c>
      <c r="BX261">
        <v>9.57</v>
      </c>
      <c r="BY261">
        <v>6.34</v>
      </c>
      <c r="BZ261">
        <v>7.72</v>
      </c>
      <c r="CA261">
        <v>8.77</v>
      </c>
    </row>
    <row r="262" spans="1:256" x14ac:dyDescent="0.4">
      <c r="B262">
        <v>10.74</v>
      </c>
      <c r="C262">
        <v>10.86</v>
      </c>
      <c r="D262">
        <v>12.68</v>
      </c>
      <c r="E262">
        <v>11.62</v>
      </c>
      <c r="F262">
        <v>11.25</v>
      </c>
      <c r="G262">
        <v>11.21</v>
      </c>
      <c r="H262">
        <v>12.96</v>
      </c>
      <c r="I262">
        <v>12.63</v>
      </c>
      <c r="J262">
        <v>9.7899999999999991</v>
      </c>
      <c r="K262">
        <v>9.4499999999999993</v>
      </c>
      <c r="L262">
        <v>11.57</v>
      </c>
      <c r="M262">
        <v>10.63</v>
      </c>
      <c r="N262">
        <v>8.89</v>
      </c>
      <c r="O262">
        <v>5.78</v>
      </c>
      <c r="P262">
        <v>8.2100000000000009</v>
      </c>
      <c r="Q262">
        <v>6.56</v>
      </c>
      <c r="U262">
        <v>9.32</v>
      </c>
      <c r="V262">
        <v>11.56</v>
      </c>
      <c r="W262">
        <v>10.66</v>
      </c>
      <c r="X262">
        <v>13.46</v>
      </c>
      <c r="Y262">
        <v>11.58</v>
      </c>
      <c r="Z262">
        <v>11.47</v>
      </c>
      <c r="AA262">
        <v>11.32</v>
      </c>
      <c r="AB262">
        <v>12.83</v>
      </c>
      <c r="AC262">
        <v>12.47</v>
      </c>
      <c r="AD262">
        <v>9.9499999999999993</v>
      </c>
      <c r="AE262">
        <v>8.91</v>
      </c>
      <c r="AF262">
        <v>11.74</v>
      </c>
      <c r="AG262">
        <v>10.82</v>
      </c>
      <c r="AH262">
        <v>9.31</v>
      </c>
      <c r="AI262">
        <v>6.43</v>
      </c>
      <c r="AJ262">
        <v>8.74</v>
      </c>
      <c r="AK262">
        <v>6.81</v>
      </c>
      <c r="AO262">
        <v>9.06</v>
      </c>
      <c r="AP262">
        <v>10.48</v>
      </c>
      <c r="AQ262">
        <v>14.68</v>
      </c>
      <c r="AR262">
        <v>12.62</v>
      </c>
      <c r="AS262">
        <v>12.53</v>
      </c>
      <c r="AT262">
        <v>10.35</v>
      </c>
      <c r="AU262">
        <v>10.94</v>
      </c>
      <c r="AV262">
        <v>12.33</v>
      </c>
      <c r="AW262">
        <v>12.36</v>
      </c>
      <c r="AX262">
        <v>7.98</v>
      </c>
      <c r="AY262">
        <v>9.24</v>
      </c>
      <c r="AZ262">
        <v>10.56</v>
      </c>
      <c r="BA262">
        <v>10.37</v>
      </c>
      <c r="BB262">
        <v>7.34</v>
      </c>
      <c r="BC262">
        <v>7.28</v>
      </c>
      <c r="BD262">
        <v>5.68</v>
      </c>
      <c r="BE262">
        <v>9.24</v>
      </c>
      <c r="BF262">
        <v>6.95</v>
      </c>
      <c r="BG262">
        <v>8.02</v>
      </c>
      <c r="BH262">
        <v>8.75</v>
      </c>
      <c r="BI262">
        <v>10.59</v>
      </c>
      <c r="BJ262">
        <v>14.48</v>
      </c>
      <c r="BK262">
        <v>12.76</v>
      </c>
      <c r="BL262">
        <v>12.12</v>
      </c>
      <c r="BM262">
        <v>10.039999999999999</v>
      </c>
      <c r="BN262">
        <v>10.81</v>
      </c>
      <c r="BO262">
        <v>12.64</v>
      </c>
      <c r="BP262">
        <v>12.45</v>
      </c>
      <c r="BQ262">
        <v>8.19</v>
      </c>
      <c r="BR262">
        <v>8.9700000000000006</v>
      </c>
      <c r="BS262">
        <v>10.46</v>
      </c>
      <c r="BT262">
        <v>10.45</v>
      </c>
      <c r="BU262">
        <v>7.42</v>
      </c>
      <c r="BV262">
        <v>7.21</v>
      </c>
      <c r="BW262">
        <v>5.73</v>
      </c>
      <c r="BX262">
        <v>9.5299999999999994</v>
      </c>
      <c r="BY262">
        <v>6.51</v>
      </c>
      <c r="BZ262">
        <v>7.92</v>
      </c>
      <c r="CA262">
        <v>8.77</v>
      </c>
    </row>
    <row r="263" spans="1:256" x14ac:dyDescent="0.4">
      <c r="B263">
        <v>10.52</v>
      </c>
      <c r="C263">
        <v>10.92</v>
      </c>
      <c r="D263">
        <v>12.66</v>
      </c>
      <c r="E263">
        <v>11.75</v>
      </c>
      <c r="F263">
        <v>11.37</v>
      </c>
      <c r="G263">
        <v>11.47</v>
      </c>
      <c r="H263">
        <v>12.72</v>
      </c>
      <c r="I263">
        <v>12.54</v>
      </c>
      <c r="J263">
        <v>9.83</v>
      </c>
      <c r="K263">
        <v>8.99</v>
      </c>
      <c r="L263">
        <v>11.68</v>
      </c>
      <c r="M263">
        <v>10.62</v>
      </c>
      <c r="N263">
        <v>8.7200000000000006</v>
      </c>
      <c r="O263">
        <v>5.73</v>
      </c>
      <c r="P263">
        <v>7.96</v>
      </c>
      <c r="Q263">
        <v>6.71</v>
      </c>
      <c r="U263">
        <v>9.2899999999999991</v>
      </c>
      <c r="V263">
        <v>10.49</v>
      </c>
      <c r="W263">
        <v>10.98</v>
      </c>
      <c r="X263">
        <v>13.36</v>
      </c>
      <c r="Y263">
        <v>11.53</v>
      </c>
      <c r="Z263">
        <v>11.32</v>
      </c>
      <c r="AA263">
        <v>11.42</v>
      </c>
      <c r="AB263">
        <v>13.16</v>
      </c>
      <c r="AC263">
        <v>12.47</v>
      </c>
      <c r="AD263">
        <v>9.98</v>
      </c>
      <c r="AE263">
        <v>9.3800000000000008</v>
      </c>
      <c r="AF263">
        <v>11.65</v>
      </c>
      <c r="AG263">
        <v>10.57</v>
      </c>
      <c r="AH263">
        <v>9.16</v>
      </c>
      <c r="AI263">
        <v>6.43</v>
      </c>
      <c r="AJ263">
        <v>8.6199999999999992</v>
      </c>
      <c r="AK263">
        <v>6.87</v>
      </c>
      <c r="AO263">
        <v>9.0299999999999994</v>
      </c>
      <c r="AP263">
        <v>10.32</v>
      </c>
      <c r="AQ263">
        <v>14.82</v>
      </c>
      <c r="AR263">
        <v>12.62</v>
      </c>
      <c r="AS263">
        <v>12.61</v>
      </c>
      <c r="AT263">
        <v>10.130000000000001</v>
      </c>
      <c r="AU263">
        <v>11.18</v>
      </c>
      <c r="AV263">
        <v>12.56</v>
      </c>
      <c r="AW263">
        <v>12.22</v>
      </c>
      <c r="AX263">
        <v>7.98</v>
      </c>
      <c r="AY263">
        <v>9.51</v>
      </c>
      <c r="AZ263">
        <v>10.66</v>
      </c>
      <c r="BA263">
        <v>10.45</v>
      </c>
      <c r="BB263">
        <v>7.27</v>
      </c>
      <c r="BC263">
        <v>7.67</v>
      </c>
      <c r="BD263">
        <v>5.69</v>
      </c>
      <c r="BE263">
        <v>9.19</v>
      </c>
      <c r="BF263">
        <v>6.84</v>
      </c>
      <c r="BG263">
        <v>8.0399999999999991</v>
      </c>
      <c r="BH263">
        <v>8.77</v>
      </c>
      <c r="BI263">
        <v>10.65</v>
      </c>
      <c r="BJ263">
        <v>14.15</v>
      </c>
      <c r="BK263">
        <v>12.18</v>
      </c>
      <c r="BL263">
        <v>12.66</v>
      </c>
      <c r="BM263">
        <v>10.130000000000001</v>
      </c>
      <c r="BN263">
        <v>10.69</v>
      </c>
      <c r="BO263">
        <v>12.63</v>
      </c>
      <c r="BP263">
        <v>12.56</v>
      </c>
      <c r="BQ263">
        <v>7.96</v>
      </c>
      <c r="BR263">
        <v>8.74</v>
      </c>
      <c r="BS263">
        <v>10.25</v>
      </c>
      <c r="BT263">
        <v>10.27</v>
      </c>
      <c r="BU263">
        <v>7.54</v>
      </c>
      <c r="BV263">
        <v>7.27</v>
      </c>
      <c r="BW263">
        <v>5.74</v>
      </c>
      <c r="BX263">
        <v>9.5500000000000007</v>
      </c>
      <c r="BY263">
        <v>6.82</v>
      </c>
      <c r="BZ263">
        <v>7.56</v>
      </c>
      <c r="CA263">
        <v>8.73</v>
      </c>
    </row>
    <row r="264" spans="1:256" x14ac:dyDescent="0.4">
      <c r="A264" t="s">
        <v>84</v>
      </c>
      <c r="B264">
        <f t="shared" ref="B264:Q264" si="287">AVERAGE(B254:B263)</f>
        <v>10.899999999999997</v>
      </c>
      <c r="C264">
        <f t="shared" si="287"/>
        <v>10.923000000000002</v>
      </c>
      <c r="D264">
        <f t="shared" si="287"/>
        <v>12.695999999999998</v>
      </c>
      <c r="E264">
        <f t="shared" si="287"/>
        <v>11.641999999999999</v>
      </c>
      <c r="F264">
        <f t="shared" si="287"/>
        <v>11.221</v>
      </c>
      <c r="G264">
        <f t="shared" si="287"/>
        <v>11.238</v>
      </c>
      <c r="H264">
        <f t="shared" si="287"/>
        <v>12.831999999999999</v>
      </c>
      <c r="I264">
        <f t="shared" si="287"/>
        <v>12.539000000000001</v>
      </c>
      <c r="J264">
        <f t="shared" si="287"/>
        <v>9.7600000000000016</v>
      </c>
      <c r="K264">
        <f t="shared" si="287"/>
        <v>9.2439999999999998</v>
      </c>
      <c r="L264">
        <f t="shared" si="287"/>
        <v>11.440000000000001</v>
      </c>
      <c r="M264">
        <f t="shared" si="287"/>
        <v>10.639999999999999</v>
      </c>
      <c r="N264">
        <f t="shared" si="287"/>
        <v>8.7319999999999993</v>
      </c>
      <c r="O264">
        <f t="shared" si="287"/>
        <v>5.7039999999999988</v>
      </c>
      <c r="P264">
        <f t="shared" si="287"/>
        <v>8.1639999999999997</v>
      </c>
      <c r="Q264">
        <f t="shared" si="287"/>
        <v>6.6129999999999995</v>
      </c>
      <c r="U264">
        <f t="shared" ref="U264:AK264" si="288">AVERAGE(U254:U263)</f>
        <v>9.2759999999999998</v>
      </c>
      <c r="V264">
        <f t="shared" si="288"/>
        <v>11.497</v>
      </c>
      <c r="W264">
        <f t="shared" si="288"/>
        <v>10.898</v>
      </c>
      <c r="X264">
        <f t="shared" si="288"/>
        <v>13.428999999999997</v>
      </c>
      <c r="Y264">
        <f t="shared" si="288"/>
        <v>11.805000000000001</v>
      </c>
      <c r="Z264">
        <f t="shared" si="288"/>
        <v>11.336000000000002</v>
      </c>
      <c r="AA264">
        <f t="shared" si="288"/>
        <v>11.282999999999999</v>
      </c>
      <c r="AB264">
        <f t="shared" si="288"/>
        <v>13.058000000000002</v>
      </c>
      <c r="AC264">
        <f t="shared" si="288"/>
        <v>12.65</v>
      </c>
      <c r="AD264">
        <f t="shared" si="288"/>
        <v>9.9760000000000009</v>
      </c>
      <c r="AE264">
        <f t="shared" si="288"/>
        <v>9.2829999999999977</v>
      </c>
      <c r="AF264">
        <f t="shared" si="288"/>
        <v>11.703000000000001</v>
      </c>
      <c r="AG264">
        <f t="shared" si="288"/>
        <v>10.715999999999999</v>
      </c>
      <c r="AH264">
        <f t="shared" si="288"/>
        <v>9.24</v>
      </c>
      <c r="AI264">
        <f t="shared" si="288"/>
        <v>6.4459999999999997</v>
      </c>
      <c r="AJ264">
        <f t="shared" si="288"/>
        <v>8.620000000000001</v>
      </c>
      <c r="AK264">
        <f t="shared" si="288"/>
        <v>6.6019999999999994</v>
      </c>
      <c r="AO264">
        <f t="shared" ref="AO264:CA264" si="289">AVERAGE(AO254:AO263)</f>
        <v>9.1319999999999997</v>
      </c>
      <c r="AP264">
        <f t="shared" si="289"/>
        <v>10.389000000000001</v>
      </c>
      <c r="AQ264">
        <f t="shared" si="289"/>
        <v>14.648</v>
      </c>
      <c r="AR264">
        <f t="shared" si="289"/>
        <v>12.412000000000003</v>
      </c>
      <c r="AS264">
        <f t="shared" si="289"/>
        <v>12.258999999999999</v>
      </c>
      <c r="AT264">
        <f t="shared" si="289"/>
        <v>10.095999999999998</v>
      </c>
      <c r="AU264">
        <f t="shared" si="289"/>
        <v>11.25</v>
      </c>
      <c r="AV264">
        <f t="shared" si="289"/>
        <v>12.365</v>
      </c>
      <c r="AW264">
        <f t="shared" si="289"/>
        <v>12.167999999999999</v>
      </c>
      <c r="AX264">
        <f t="shared" si="289"/>
        <v>7.9480000000000004</v>
      </c>
      <c r="AY264">
        <f t="shared" si="289"/>
        <v>9.3270000000000017</v>
      </c>
      <c r="AZ264">
        <f t="shared" si="289"/>
        <v>10.346</v>
      </c>
      <c r="BA264">
        <f t="shared" si="289"/>
        <v>10.378000000000002</v>
      </c>
      <c r="BB264">
        <f t="shared" si="289"/>
        <v>7.2939999999999996</v>
      </c>
      <c r="BC264">
        <f t="shared" si="289"/>
        <v>7.6970000000000001</v>
      </c>
      <c r="BD264">
        <f t="shared" si="289"/>
        <v>5.6309999999999993</v>
      </c>
      <c r="BE264">
        <f t="shared" si="289"/>
        <v>9.1759999999999984</v>
      </c>
      <c r="BF264">
        <f t="shared" si="289"/>
        <v>6.9320000000000004</v>
      </c>
      <c r="BG264">
        <f t="shared" si="289"/>
        <v>8.0449999999999982</v>
      </c>
      <c r="BH264">
        <f t="shared" si="289"/>
        <v>8.7959999999999994</v>
      </c>
      <c r="BI264">
        <f t="shared" si="289"/>
        <v>10.654</v>
      </c>
      <c r="BJ264">
        <f t="shared" si="289"/>
        <v>14.369</v>
      </c>
      <c r="BK264">
        <f t="shared" si="289"/>
        <v>12.391</v>
      </c>
      <c r="BL264">
        <f t="shared" si="289"/>
        <v>12.661</v>
      </c>
      <c r="BM264">
        <f t="shared" si="289"/>
        <v>10.145</v>
      </c>
      <c r="BN264">
        <f t="shared" si="289"/>
        <v>10.757999999999999</v>
      </c>
      <c r="BO264">
        <f t="shared" si="289"/>
        <v>12.533999999999999</v>
      </c>
      <c r="BP264">
        <f t="shared" si="289"/>
        <v>12.384000000000002</v>
      </c>
      <c r="BQ264">
        <f t="shared" si="289"/>
        <v>8.0539999999999985</v>
      </c>
      <c r="BR264">
        <f t="shared" si="289"/>
        <v>8.85</v>
      </c>
      <c r="BS264">
        <f t="shared" si="289"/>
        <v>10.416</v>
      </c>
      <c r="BT264">
        <f t="shared" si="289"/>
        <v>10.473000000000001</v>
      </c>
      <c r="BU264">
        <f t="shared" si="289"/>
        <v>7.4719999999999995</v>
      </c>
      <c r="BV264">
        <f t="shared" si="289"/>
        <v>7.2339999999999991</v>
      </c>
      <c r="BW264">
        <f t="shared" si="289"/>
        <v>5.6640000000000006</v>
      </c>
      <c r="BX264">
        <f t="shared" si="289"/>
        <v>9.532</v>
      </c>
      <c r="BY264">
        <f t="shared" si="289"/>
        <v>6.5110000000000001</v>
      </c>
      <c r="BZ264">
        <f t="shared" si="289"/>
        <v>7.6879999999999997</v>
      </c>
      <c r="CA264">
        <f t="shared" si="289"/>
        <v>8.7750000000000004</v>
      </c>
    </row>
    <row r="265" spans="1:256" x14ac:dyDescent="0.4">
      <c r="A265" t="s">
        <v>85</v>
      </c>
      <c r="B265">
        <f t="shared" ref="B265:Q265" si="290">(ABS(B264-B263)+ABS(B264-B262)+ABS(B264-B261)+ABS(B264-B260)+ABS(B264-B259)+ABS(B264-B258)+ABS(B264-B257)+ABS(B264-B256)+ABS(B264-B255)+ABS(B264-B254))</f>
        <v>2.4999999999999964</v>
      </c>
      <c r="C265">
        <f t="shared" si="290"/>
        <v>0.98800000000001376</v>
      </c>
      <c r="D265">
        <f t="shared" si="290"/>
        <v>1.0480000000000018</v>
      </c>
      <c r="E265">
        <f t="shared" si="290"/>
        <v>0.89200000000000301</v>
      </c>
      <c r="F265">
        <f t="shared" si="290"/>
        <v>0.98799999999999777</v>
      </c>
      <c r="G265">
        <f t="shared" si="290"/>
        <v>2.2799999999999994</v>
      </c>
      <c r="H265">
        <f t="shared" si="290"/>
        <v>0.80399999999999849</v>
      </c>
      <c r="I265">
        <f t="shared" si="290"/>
        <v>0.38999999999999879</v>
      </c>
      <c r="J265">
        <f t="shared" si="290"/>
        <v>0.69999999999999929</v>
      </c>
      <c r="K265">
        <f t="shared" si="290"/>
        <v>2.211999999999998</v>
      </c>
      <c r="L265">
        <f t="shared" si="290"/>
        <v>0.88000000000000611</v>
      </c>
      <c r="M265">
        <f t="shared" si="290"/>
        <v>0.55999999999999339</v>
      </c>
      <c r="N265">
        <f t="shared" si="290"/>
        <v>0.97999999999999865</v>
      </c>
      <c r="O265">
        <f t="shared" si="290"/>
        <v>1.0640000000000045</v>
      </c>
      <c r="P265">
        <f t="shared" si="290"/>
        <v>0.9440000000000035</v>
      </c>
      <c r="Q265">
        <f t="shared" si="290"/>
        <v>1.63</v>
      </c>
      <c r="U265">
        <f t="shared" ref="U265:AK265" si="291">(ABS(U264-U263)+ABS(U264-U262)+ABS(U264-U261)+ABS(U264-U260)+ABS(U264-U259)+ABS(U264-U258)+ABS(U264-U257)+ABS(U264-U256)+ABS(U264-U255)+ABS(U264-U254))</f>
        <v>0.39999999999999858</v>
      </c>
      <c r="V265">
        <f t="shared" si="291"/>
        <v>2.522000000000002</v>
      </c>
      <c r="W265">
        <f t="shared" si="291"/>
        <v>1.5799999999999983</v>
      </c>
      <c r="X265">
        <f t="shared" si="291"/>
        <v>0.63200000000000855</v>
      </c>
      <c r="Y265">
        <f t="shared" si="291"/>
        <v>1.4300000000000015</v>
      </c>
      <c r="Z265">
        <f t="shared" si="291"/>
        <v>1.1000000000000014</v>
      </c>
      <c r="AA265">
        <f t="shared" si="291"/>
        <v>1.2980000000000018</v>
      </c>
      <c r="AB265">
        <f t="shared" si="291"/>
        <v>1.8200000000000003</v>
      </c>
      <c r="AC265">
        <f t="shared" si="291"/>
        <v>1.3799999999999972</v>
      </c>
      <c r="AD265">
        <f t="shared" si="291"/>
        <v>0.36000000000000476</v>
      </c>
      <c r="AE265">
        <f t="shared" si="291"/>
        <v>1.1440000000000055</v>
      </c>
      <c r="AF265">
        <f t="shared" si="291"/>
        <v>0.32399999999999984</v>
      </c>
      <c r="AG265">
        <f t="shared" si="291"/>
        <v>1.0760000000000041</v>
      </c>
      <c r="AH265">
        <f t="shared" si="291"/>
        <v>0.61999999999999922</v>
      </c>
      <c r="AI265">
        <f t="shared" si="291"/>
        <v>1.4319999999999986</v>
      </c>
      <c r="AJ265">
        <f t="shared" si="291"/>
        <v>0.78000000000000291</v>
      </c>
      <c r="AK265">
        <f t="shared" si="291"/>
        <v>1.4799999999999995</v>
      </c>
      <c r="AO265">
        <f t="shared" ref="AO265:CA265" si="292">(ABS(AO264-AO263)+ABS(AO264-AO262)+ABS(AO264-AO261)+ABS(AO264-AO260)+ABS(AO264-AO259)+ABS(AO264-AO258)+ABS(AO264-AO257)+ABS(AO264-AO256)+ABS(AO264-AO255)+ABS(AO264-AO254))</f>
        <v>0.67600000000000193</v>
      </c>
      <c r="AP265">
        <f t="shared" si="292"/>
        <v>0.57200000000000095</v>
      </c>
      <c r="AQ265">
        <f t="shared" si="292"/>
        <v>1.3399999999999999</v>
      </c>
      <c r="AR265">
        <f t="shared" si="292"/>
        <v>0.99999999999999467</v>
      </c>
      <c r="AS265">
        <f t="shared" si="292"/>
        <v>1.2859999999999925</v>
      </c>
      <c r="AT265">
        <f t="shared" si="292"/>
        <v>0.96800000000000352</v>
      </c>
      <c r="AU265">
        <f t="shared" si="292"/>
        <v>1.5800000000000018</v>
      </c>
      <c r="AV265">
        <f t="shared" si="292"/>
        <v>1.0600000000000005</v>
      </c>
      <c r="AW265">
        <f t="shared" si="292"/>
        <v>1.4639999999999986</v>
      </c>
      <c r="AX265">
        <f t="shared" si="292"/>
        <v>0.32399999999999984</v>
      </c>
      <c r="AY265">
        <f t="shared" si="292"/>
        <v>1.3240000000000016</v>
      </c>
      <c r="AZ265">
        <f t="shared" si="292"/>
        <v>2.668000000000001</v>
      </c>
      <c r="BA265">
        <f t="shared" si="292"/>
        <v>0.58399999999999785</v>
      </c>
      <c r="BB265">
        <f t="shared" si="292"/>
        <v>0.46799999999999908</v>
      </c>
      <c r="BC265">
        <f t="shared" si="292"/>
        <v>1.8500000000000005</v>
      </c>
      <c r="BD265">
        <f t="shared" si="292"/>
        <v>0.65199999999999925</v>
      </c>
      <c r="BE265">
        <f t="shared" si="292"/>
        <v>1.1120000000000143</v>
      </c>
      <c r="BF265">
        <f t="shared" si="292"/>
        <v>0.41600000000000126</v>
      </c>
      <c r="BG265">
        <f t="shared" si="292"/>
        <v>0.62999999999999989</v>
      </c>
      <c r="BH265">
        <f t="shared" si="292"/>
        <v>0.58399999999999963</v>
      </c>
      <c r="BI265">
        <f t="shared" si="292"/>
        <v>0.40799999999999947</v>
      </c>
      <c r="BJ265">
        <f t="shared" si="292"/>
        <v>1.5140000000000011</v>
      </c>
      <c r="BK265">
        <f t="shared" si="292"/>
        <v>2.0320000000000018</v>
      </c>
      <c r="BL265">
        <f t="shared" si="292"/>
        <v>1.7679999999999989</v>
      </c>
      <c r="BM265">
        <f t="shared" si="292"/>
        <v>0.74999999999999822</v>
      </c>
      <c r="BN265">
        <f t="shared" si="292"/>
        <v>1.6959999999999997</v>
      </c>
      <c r="BO265">
        <f t="shared" si="292"/>
        <v>1.1199999999999992</v>
      </c>
      <c r="BP265">
        <f t="shared" si="292"/>
        <v>1.2519999999999953</v>
      </c>
      <c r="BQ265">
        <f t="shared" si="292"/>
        <v>1.0399999999999991</v>
      </c>
      <c r="BR265">
        <f t="shared" si="292"/>
        <v>0.94000000000000128</v>
      </c>
      <c r="BS265">
        <f t="shared" si="292"/>
        <v>0.90000000000000036</v>
      </c>
      <c r="BT265">
        <f t="shared" si="292"/>
        <v>1.4500000000000028</v>
      </c>
      <c r="BU265">
        <f t="shared" si="292"/>
        <v>0.9239999999999986</v>
      </c>
      <c r="BV265">
        <f t="shared" si="292"/>
        <v>0.96</v>
      </c>
      <c r="BW265">
        <f t="shared" si="292"/>
        <v>1.1920000000000002</v>
      </c>
      <c r="BX265">
        <f t="shared" si="292"/>
        <v>0.47600000000000087</v>
      </c>
      <c r="BY265">
        <f t="shared" si="292"/>
        <v>2.0320000000000009</v>
      </c>
      <c r="BZ265">
        <f t="shared" si="292"/>
        <v>0.9399999999999995</v>
      </c>
      <c r="CA265">
        <f t="shared" si="292"/>
        <v>0.58000000000000185</v>
      </c>
    </row>
    <row r="266" spans="1:256" x14ac:dyDescent="0.4">
      <c r="B266">
        <f t="shared" ref="B266:Q266" si="293">B265/10</f>
        <v>0.24999999999999964</v>
      </c>
      <c r="C266">
        <f t="shared" si="293"/>
        <v>9.8800000000001373E-2</v>
      </c>
      <c r="D266">
        <f t="shared" si="293"/>
        <v>0.10480000000000018</v>
      </c>
      <c r="E266">
        <f t="shared" si="293"/>
        <v>8.9200000000000307E-2</v>
      </c>
      <c r="F266">
        <f t="shared" si="293"/>
        <v>9.8799999999999777E-2</v>
      </c>
      <c r="G266">
        <f t="shared" si="293"/>
        <v>0.22799999999999992</v>
      </c>
      <c r="H266">
        <f t="shared" si="293"/>
        <v>8.0399999999999847E-2</v>
      </c>
      <c r="I266">
        <f t="shared" si="293"/>
        <v>3.8999999999999882E-2</v>
      </c>
      <c r="J266">
        <f t="shared" si="293"/>
        <v>6.9999999999999923E-2</v>
      </c>
      <c r="K266">
        <f t="shared" si="293"/>
        <v>0.22119999999999979</v>
      </c>
      <c r="L266">
        <f t="shared" si="293"/>
        <v>8.8000000000000606E-2</v>
      </c>
      <c r="M266">
        <f t="shared" si="293"/>
        <v>5.5999999999999342E-2</v>
      </c>
      <c r="N266">
        <f t="shared" si="293"/>
        <v>9.7999999999999865E-2</v>
      </c>
      <c r="O266">
        <f t="shared" si="293"/>
        <v>0.10640000000000045</v>
      </c>
      <c r="P266">
        <f t="shared" si="293"/>
        <v>9.4400000000000345E-2</v>
      </c>
      <c r="Q266">
        <f t="shared" si="293"/>
        <v>0.16299999999999998</v>
      </c>
      <c r="U266">
        <f t="shared" ref="U266:AK266" si="294">U265/10</f>
        <v>3.9999999999999855E-2</v>
      </c>
      <c r="V266">
        <f t="shared" si="294"/>
        <v>0.2522000000000002</v>
      </c>
      <c r="W266">
        <f t="shared" si="294"/>
        <v>0.15799999999999984</v>
      </c>
      <c r="X266">
        <f t="shared" si="294"/>
        <v>6.3200000000000853E-2</v>
      </c>
      <c r="Y266">
        <f t="shared" si="294"/>
        <v>0.14300000000000015</v>
      </c>
      <c r="Z266">
        <f t="shared" si="294"/>
        <v>0.11000000000000014</v>
      </c>
      <c r="AA266">
        <f t="shared" si="294"/>
        <v>0.12980000000000019</v>
      </c>
      <c r="AB266">
        <f t="shared" si="294"/>
        <v>0.18200000000000002</v>
      </c>
      <c r="AC266">
        <f t="shared" si="294"/>
        <v>0.13799999999999973</v>
      </c>
      <c r="AD266">
        <f t="shared" si="294"/>
        <v>3.6000000000000476E-2</v>
      </c>
      <c r="AE266">
        <f t="shared" si="294"/>
        <v>0.11440000000000054</v>
      </c>
      <c r="AF266">
        <f t="shared" si="294"/>
        <v>3.2399999999999984E-2</v>
      </c>
      <c r="AG266">
        <f t="shared" si="294"/>
        <v>0.1076000000000004</v>
      </c>
      <c r="AH266">
        <f t="shared" si="294"/>
        <v>6.1999999999999923E-2</v>
      </c>
      <c r="AI266">
        <f t="shared" si="294"/>
        <v>0.14319999999999986</v>
      </c>
      <c r="AJ266">
        <f t="shared" si="294"/>
        <v>7.8000000000000291E-2</v>
      </c>
      <c r="AK266">
        <f t="shared" si="294"/>
        <v>0.14799999999999996</v>
      </c>
      <c r="AO266">
        <f t="shared" ref="AO266:CA266" si="295">AO265/10</f>
        <v>6.7600000000000188E-2</v>
      </c>
      <c r="AP266">
        <f t="shared" si="295"/>
        <v>5.7200000000000098E-2</v>
      </c>
      <c r="AQ266">
        <f t="shared" si="295"/>
        <v>0.13399999999999998</v>
      </c>
      <c r="AR266">
        <f t="shared" si="295"/>
        <v>9.9999999999999464E-2</v>
      </c>
      <c r="AS266">
        <f t="shared" si="295"/>
        <v>0.12859999999999924</v>
      </c>
      <c r="AT266">
        <f t="shared" si="295"/>
        <v>9.6800000000000358E-2</v>
      </c>
      <c r="AU266">
        <f t="shared" si="295"/>
        <v>0.1580000000000002</v>
      </c>
      <c r="AV266">
        <f t="shared" si="295"/>
        <v>0.10600000000000005</v>
      </c>
      <c r="AW266">
        <f t="shared" si="295"/>
        <v>0.14639999999999986</v>
      </c>
      <c r="AX266">
        <f t="shared" si="295"/>
        <v>3.2399999999999984E-2</v>
      </c>
      <c r="AY266">
        <f t="shared" si="295"/>
        <v>0.13240000000000016</v>
      </c>
      <c r="AZ266">
        <f t="shared" si="295"/>
        <v>0.26680000000000009</v>
      </c>
      <c r="BA266">
        <f t="shared" si="295"/>
        <v>5.8399999999999785E-2</v>
      </c>
      <c r="BB266">
        <f t="shared" si="295"/>
        <v>4.6799999999999911E-2</v>
      </c>
      <c r="BC266">
        <f t="shared" si="295"/>
        <v>0.18500000000000005</v>
      </c>
      <c r="BD266">
        <f t="shared" si="295"/>
        <v>6.5199999999999925E-2</v>
      </c>
      <c r="BE266">
        <f t="shared" si="295"/>
        <v>0.11120000000000144</v>
      </c>
      <c r="BF266">
        <f t="shared" si="295"/>
        <v>4.1600000000000123E-2</v>
      </c>
      <c r="BG266">
        <f t="shared" si="295"/>
        <v>6.2999999999999987E-2</v>
      </c>
      <c r="BH266">
        <f t="shared" si="295"/>
        <v>5.8399999999999966E-2</v>
      </c>
      <c r="BI266">
        <f t="shared" si="295"/>
        <v>4.0799999999999947E-2</v>
      </c>
      <c r="BJ266">
        <f t="shared" si="295"/>
        <v>0.15140000000000012</v>
      </c>
      <c r="BK266">
        <f t="shared" si="295"/>
        <v>0.20320000000000019</v>
      </c>
      <c r="BL266">
        <f t="shared" si="295"/>
        <v>0.1767999999999999</v>
      </c>
      <c r="BM266">
        <f t="shared" si="295"/>
        <v>7.4999999999999817E-2</v>
      </c>
      <c r="BN266">
        <f t="shared" si="295"/>
        <v>0.16959999999999997</v>
      </c>
      <c r="BO266">
        <f t="shared" si="295"/>
        <v>0.11199999999999992</v>
      </c>
      <c r="BP266">
        <f t="shared" si="295"/>
        <v>0.12519999999999953</v>
      </c>
      <c r="BQ266">
        <f t="shared" si="295"/>
        <v>0.10399999999999991</v>
      </c>
      <c r="BR266">
        <f t="shared" si="295"/>
        <v>9.4000000000000125E-2</v>
      </c>
      <c r="BS266">
        <f t="shared" si="295"/>
        <v>9.0000000000000038E-2</v>
      </c>
      <c r="BT266">
        <f t="shared" si="295"/>
        <v>0.1450000000000003</v>
      </c>
      <c r="BU266">
        <f t="shared" si="295"/>
        <v>9.2399999999999857E-2</v>
      </c>
      <c r="BV266">
        <f t="shared" si="295"/>
        <v>9.6000000000000002E-2</v>
      </c>
      <c r="BW266">
        <f t="shared" si="295"/>
        <v>0.11920000000000001</v>
      </c>
      <c r="BX266">
        <f t="shared" si="295"/>
        <v>4.7600000000000087E-2</v>
      </c>
      <c r="BY266">
        <f t="shared" si="295"/>
        <v>0.2032000000000001</v>
      </c>
      <c r="BZ266">
        <f t="shared" si="295"/>
        <v>9.3999999999999945E-2</v>
      </c>
      <c r="CA266">
        <f t="shared" si="295"/>
        <v>5.8000000000000183E-2</v>
      </c>
    </row>
    <row r="267" spans="1:256" x14ac:dyDescent="0.4">
      <c r="B267">
        <f t="shared" ref="B267:Q267" si="296">B266/B264</f>
        <v>2.2935779816513735E-2</v>
      </c>
      <c r="C267">
        <f t="shared" si="296"/>
        <v>9.0451341206629465E-3</v>
      </c>
      <c r="D267">
        <f t="shared" si="296"/>
        <v>8.254568367989934E-3</v>
      </c>
      <c r="E267">
        <f t="shared" si="296"/>
        <v>7.6619137605222739E-3</v>
      </c>
      <c r="F267">
        <f t="shared" si="296"/>
        <v>8.8049193476517039E-3</v>
      </c>
      <c r="G267">
        <f t="shared" si="296"/>
        <v>2.0288307528029893E-2</v>
      </c>
      <c r="H267">
        <f t="shared" si="296"/>
        <v>6.2655860349127065E-3</v>
      </c>
      <c r="I267">
        <f t="shared" si="296"/>
        <v>3.1102958768641741E-3</v>
      </c>
      <c r="J267">
        <f t="shared" si="296"/>
        <v>7.1721311475409742E-3</v>
      </c>
      <c r="K267">
        <f t="shared" si="296"/>
        <v>2.3929035049761984E-2</v>
      </c>
      <c r="L267">
        <f t="shared" si="296"/>
        <v>7.6923076923077448E-3</v>
      </c>
      <c r="M267">
        <f t="shared" si="296"/>
        <v>5.2631578947367813E-3</v>
      </c>
      <c r="N267">
        <f t="shared" si="296"/>
        <v>1.122308749427392E-2</v>
      </c>
      <c r="O267">
        <f t="shared" si="296"/>
        <v>1.8653576437587742E-2</v>
      </c>
      <c r="P267">
        <f t="shared" si="296"/>
        <v>1.1562959333660014E-2</v>
      </c>
      <c r="Q267">
        <f t="shared" si="296"/>
        <v>2.4648419779222743E-2</v>
      </c>
      <c r="U267">
        <f t="shared" ref="U267:AK267" si="297">U266/U264</f>
        <v>4.3122035360068844E-3</v>
      </c>
      <c r="V267">
        <f t="shared" si="297"/>
        <v>2.1936157258415256E-2</v>
      </c>
      <c r="W267">
        <f t="shared" si="297"/>
        <v>1.4498073040924925E-2</v>
      </c>
      <c r="X267">
        <f t="shared" si="297"/>
        <v>4.7062327798049648E-3</v>
      </c>
      <c r="Y267">
        <f t="shared" si="297"/>
        <v>1.2113511224057615E-2</v>
      </c>
      <c r="Z267">
        <f t="shared" si="297"/>
        <v>9.7035991531404485E-3</v>
      </c>
      <c r="AA267">
        <f t="shared" si="297"/>
        <v>1.1504032615439174E-2</v>
      </c>
      <c r="AB267">
        <f t="shared" si="297"/>
        <v>1.3937815898299892E-2</v>
      </c>
      <c r="AC267">
        <f t="shared" si="297"/>
        <v>1.0909090909090887E-2</v>
      </c>
      <c r="AD267">
        <f t="shared" si="297"/>
        <v>3.6086607858861739E-3</v>
      </c>
      <c r="AE267">
        <f t="shared" si="297"/>
        <v>1.2323602283744541E-2</v>
      </c>
      <c r="AF267">
        <f t="shared" si="297"/>
        <v>2.7685208920789524E-3</v>
      </c>
      <c r="AG267">
        <f t="shared" si="297"/>
        <v>1.0041060097051177E-2</v>
      </c>
      <c r="AH267">
        <f t="shared" si="297"/>
        <v>6.7099567099567015E-3</v>
      </c>
      <c r="AI267">
        <f t="shared" si="297"/>
        <v>2.2215327334781237E-2</v>
      </c>
      <c r="AJ267">
        <f t="shared" si="297"/>
        <v>9.0487238979118662E-3</v>
      </c>
      <c r="AK267">
        <f t="shared" si="297"/>
        <v>2.2417449257800662E-2</v>
      </c>
      <c r="AO267">
        <f t="shared" ref="AO267:CA267" si="298">AO266/AO264</f>
        <v>7.4025405168637965E-3</v>
      </c>
      <c r="AP267">
        <f t="shared" si="298"/>
        <v>5.5058234671287029E-3</v>
      </c>
      <c r="AQ267">
        <f t="shared" si="298"/>
        <v>9.1480065537957386E-3</v>
      </c>
      <c r="AR267">
        <f t="shared" si="298"/>
        <v>8.0567193038994078E-3</v>
      </c>
      <c r="AS267">
        <f t="shared" si="298"/>
        <v>1.0490252059711172E-2</v>
      </c>
      <c r="AT267">
        <f t="shared" si="298"/>
        <v>9.5879556259905289E-3</v>
      </c>
      <c r="AU267">
        <f t="shared" si="298"/>
        <v>1.4044444444444462E-2</v>
      </c>
      <c r="AV267">
        <f t="shared" si="298"/>
        <v>8.5725839061868217E-3</v>
      </c>
      <c r="AW267">
        <f t="shared" si="298"/>
        <v>1.2031558185404329E-2</v>
      </c>
      <c r="AX267">
        <f t="shared" si="298"/>
        <v>4.07649723200805E-3</v>
      </c>
      <c r="AY267">
        <f t="shared" si="298"/>
        <v>1.4195346842500282E-2</v>
      </c>
      <c r="AZ267">
        <f t="shared" si="298"/>
        <v>2.57877440556737E-2</v>
      </c>
      <c r="BA267">
        <f t="shared" si="298"/>
        <v>5.6272884948930209E-3</v>
      </c>
      <c r="BB267">
        <f t="shared" si="298"/>
        <v>6.416232519879341E-3</v>
      </c>
      <c r="BC267">
        <f t="shared" si="298"/>
        <v>2.403533844354944E-2</v>
      </c>
      <c r="BD267">
        <f t="shared" si="298"/>
        <v>1.1578760433315563E-2</v>
      </c>
      <c r="BE267">
        <f t="shared" si="298"/>
        <v>1.211857018308647E-2</v>
      </c>
      <c r="BF267">
        <f t="shared" si="298"/>
        <v>6.0011540680900343E-3</v>
      </c>
      <c r="BG267">
        <f t="shared" si="298"/>
        <v>7.8309509011808571E-3</v>
      </c>
      <c r="BH267">
        <f t="shared" si="298"/>
        <v>6.639381537062298E-3</v>
      </c>
      <c r="BI267">
        <f t="shared" si="298"/>
        <v>3.8295475877604605E-3</v>
      </c>
      <c r="BJ267">
        <f t="shared" si="298"/>
        <v>1.0536571786484802E-2</v>
      </c>
      <c r="BK267">
        <f t="shared" si="298"/>
        <v>1.6398999273666386E-2</v>
      </c>
      <c r="BL267">
        <f t="shared" si="298"/>
        <v>1.39641418529342E-2</v>
      </c>
      <c r="BM267">
        <f t="shared" si="298"/>
        <v>7.3928043371118603E-3</v>
      </c>
      <c r="BN267">
        <f t="shared" si="298"/>
        <v>1.5765012084030489E-2</v>
      </c>
      <c r="BO267">
        <f t="shared" si="298"/>
        <v>8.9356949098452158E-3</v>
      </c>
      <c r="BP267">
        <f t="shared" si="298"/>
        <v>1.0109819121446989E-2</v>
      </c>
      <c r="BQ267">
        <f t="shared" si="298"/>
        <v>1.2912838341196912E-2</v>
      </c>
      <c r="BR267">
        <f t="shared" si="298"/>
        <v>1.0621468926553686E-2</v>
      </c>
      <c r="BS267">
        <f t="shared" si="298"/>
        <v>8.6405529953917093E-3</v>
      </c>
      <c r="BT267">
        <f t="shared" si="298"/>
        <v>1.3845125560966322E-2</v>
      </c>
      <c r="BU267">
        <f t="shared" si="298"/>
        <v>1.2366167023554586E-2</v>
      </c>
      <c r="BV267">
        <f t="shared" si="298"/>
        <v>1.3270666298037049E-2</v>
      </c>
      <c r="BW267">
        <f t="shared" si="298"/>
        <v>2.1045197740112993E-2</v>
      </c>
      <c r="BX267">
        <f t="shared" si="298"/>
        <v>4.9937054133445324E-3</v>
      </c>
      <c r="BY267">
        <f t="shared" si="298"/>
        <v>3.1208723698356644E-2</v>
      </c>
      <c r="BZ267">
        <f t="shared" si="298"/>
        <v>1.2226847034339223E-2</v>
      </c>
      <c r="CA267">
        <f t="shared" si="298"/>
        <v>6.6096866096866302E-3</v>
      </c>
    </row>
    <row r="268" spans="1:256" x14ac:dyDescent="0.4">
      <c r="A268" s="1" t="s">
        <v>86</v>
      </c>
      <c r="B268" s="1">
        <f t="shared" ref="B268:Q268" si="299">B267*100</f>
        <v>2.2935779816513735</v>
      </c>
      <c r="C268" s="1">
        <f t="shared" si="299"/>
        <v>0.90451341206629465</v>
      </c>
      <c r="D268" s="1">
        <f t="shared" si="299"/>
        <v>0.8254568367989934</v>
      </c>
      <c r="E268" s="1">
        <f t="shared" si="299"/>
        <v>0.76619137605222742</v>
      </c>
      <c r="F268" s="1">
        <f t="shared" si="299"/>
        <v>0.8804919347651704</v>
      </c>
      <c r="G268" s="1">
        <f t="shared" si="299"/>
        <v>2.0288307528029894</v>
      </c>
      <c r="H268" s="1">
        <f t="shared" si="299"/>
        <v>0.62655860349127068</v>
      </c>
      <c r="I268" s="1">
        <f t="shared" si="299"/>
        <v>0.31102958768641742</v>
      </c>
      <c r="J268" s="1">
        <f t="shared" si="299"/>
        <v>0.71721311475409744</v>
      </c>
      <c r="K268" s="1">
        <f t="shared" si="299"/>
        <v>2.3929035049761982</v>
      </c>
      <c r="L268" s="1">
        <f t="shared" si="299"/>
        <v>0.76923076923077449</v>
      </c>
      <c r="M268" s="1">
        <f t="shared" si="299"/>
        <v>0.52631578947367808</v>
      </c>
      <c r="N268" s="1">
        <f t="shared" si="299"/>
        <v>1.122308749427392</v>
      </c>
      <c r="O268" s="1">
        <f t="shared" si="299"/>
        <v>1.8653576437587742</v>
      </c>
      <c r="P268" s="1">
        <f t="shared" si="299"/>
        <v>1.1562959333660014</v>
      </c>
      <c r="Q268" s="1">
        <f t="shared" si="299"/>
        <v>2.4648419779222741</v>
      </c>
      <c r="R268" s="1"/>
      <c r="S268" s="1"/>
      <c r="T268" s="1"/>
      <c r="U268" s="1">
        <f t="shared" ref="U268:AK268" si="300">U267*100</f>
        <v>0.43122035360068844</v>
      </c>
      <c r="V268" s="1">
        <f t="shared" si="300"/>
        <v>2.1936157258415254</v>
      </c>
      <c r="W268" s="1">
        <f t="shared" si="300"/>
        <v>1.4498073040924926</v>
      </c>
      <c r="X268" s="1">
        <f t="shared" si="300"/>
        <v>0.47062327798049647</v>
      </c>
      <c r="Y268" s="1">
        <f t="shared" si="300"/>
        <v>1.2113511224057616</v>
      </c>
      <c r="Z268" s="1">
        <f t="shared" si="300"/>
        <v>0.97035991531404486</v>
      </c>
      <c r="AA268" s="1">
        <f t="shared" si="300"/>
        <v>1.1504032615439175</v>
      </c>
      <c r="AB268" s="1">
        <f t="shared" si="300"/>
        <v>1.3937815898299892</v>
      </c>
      <c r="AC268" s="1">
        <f t="shared" si="300"/>
        <v>1.0909090909090888</v>
      </c>
      <c r="AD268" s="1">
        <f t="shared" si="300"/>
        <v>0.36086607858861741</v>
      </c>
      <c r="AE268" s="1">
        <f t="shared" si="300"/>
        <v>1.2323602283744541</v>
      </c>
      <c r="AF268" s="1">
        <f t="shared" si="300"/>
        <v>0.27685208920789522</v>
      </c>
      <c r="AG268" s="1">
        <f t="shared" si="300"/>
        <v>1.0041060097051178</v>
      </c>
      <c r="AH268" s="1">
        <f t="shared" si="300"/>
        <v>0.67099567099567015</v>
      </c>
      <c r="AI268" s="1">
        <f t="shared" si="300"/>
        <v>2.2215327334781239</v>
      </c>
      <c r="AJ268" s="1">
        <f t="shared" si="300"/>
        <v>0.90487238979118667</v>
      </c>
      <c r="AK268" s="1">
        <f t="shared" si="300"/>
        <v>2.2417449257800661</v>
      </c>
      <c r="AL268" s="1"/>
      <c r="AM268" s="1"/>
      <c r="AN268" s="1"/>
      <c r="AO268" s="1">
        <f t="shared" ref="AO268:CA268" si="301">AO267*100</f>
        <v>0.7402540516863797</v>
      </c>
      <c r="AP268" s="1">
        <f t="shared" si="301"/>
        <v>0.55058234671287032</v>
      </c>
      <c r="AQ268" s="1">
        <f t="shared" si="301"/>
        <v>0.91480065537957389</v>
      </c>
      <c r="AR268" s="1">
        <f t="shared" si="301"/>
        <v>0.80567193038994078</v>
      </c>
      <c r="AS268" s="1">
        <f t="shared" si="301"/>
        <v>1.0490252059711171</v>
      </c>
      <c r="AT268" s="1">
        <f t="shared" si="301"/>
        <v>0.95879556259905285</v>
      </c>
      <c r="AU268" s="1">
        <f t="shared" si="301"/>
        <v>1.4044444444444462</v>
      </c>
      <c r="AV268" s="1">
        <f t="shared" si="301"/>
        <v>0.85725839061868214</v>
      </c>
      <c r="AW268" s="1">
        <f t="shared" si="301"/>
        <v>1.203155818540433</v>
      </c>
      <c r="AX268" s="1">
        <f t="shared" si="301"/>
        <v>0.407649723200805</v>
      </c>
      <c r="AY268" s="1">
        <f t="shared" si="301"/>
        <v>1.4195346842500283</v>
      </c>
      <c r="AZ268" s="1">
        <f t="shared" si="301"/>
        <v>2.57877440556737</v>
      </c>
      <c r="BA268" s="1">
        <f t="shared" si="301"/>
        <v>0.56272884948930213</v>
      </c>
      <c r="BB268" s="1">
        <f t="shared" si="301"/>
        <v>0.64162325198793413</v>
      </c>
      <c r="BC268" s="1">
        <f t="shared" si="301"/>
        <v>2.4035338443549441</v>
      </c>
      <c r="BD268" s="1">
        <f t="shared" si="301"/>
        <v>1.1578760433315562</v>
      </c>
      <c r="BE268" s="1">
        <f t="shared" si="301"/>
        <v>1.211857018308647</v>
      </c>
      <c r="BF268" s="1">
        <f t="shared" si="301"/>
        <v>0.60011540680900344</v>
      </c>
      <c r="BG268" s="1">
        <f t="shared" si="301"/>
        <v>0.78309509011808576</v>
      </c>
      <c r="BH268" s="1">
        <f t="shared" si="301"/>
        <v>0.66393815370622977</v>
      </c>
      <c r="BI268" s="1">
        <f t="shared" si="301"/>
        <v>0.38295475877604607</v>
      </c>
      <c r="BJ268" s="1">
        <f t="shared" si="301"/>
        <v>1.0536571786484803</v>
      </c>
      <c r="BK268" s="1">
        <f t="shared" si="301"/>
        <v>1.6398999273666386</v>
      </c>
      <c r="BL268" s="1">
        <f t="shared" si="301"/>
        <v>1.39641418529342</v>
      </c>
      <c r="BM268" s="1">
        <f t="shared" si="301"/>
        <v>0.73928043371118601</v>
      </c>
      <c r="BN268" s="1">
        <f t="shared" si="301"/>
        <v>1.576501208403049</v>
      </c>
      <c r="BO268" s="1">
        <f t="shared" si="301"/>
        <v>0.89356949098452154</v>
      </c>
      <c r="BP268" s="1">
        <f t="shared" si="301"/>
        <v>1.0109819121446988</v>
      </c>
      <c r="BQ268" s="1">
        <f t="shared" si="301"/>
        <v>1.2912838341196913</v>
      </c>
      <c r="BR268" s="1">
        <f t="shared" si="301"/>
        <v>1.0621468926553685</v>
      </c>
      <c r="BS268" s="1">
        <f t="shared" si="301"/>
        <v>0.86405529953917093</v>
      </c>
      <c r="BT268" s="1">
        <f t="shared" si="301"/>
        <v>1.3845125560966323</v>
      </c>
      <c r="BU268" s="1">
        <f t="shared" si="301"/>
        <v>1.2366167023554586</v>
      </c>
      <c r="BV268" s="1">
        <f t="shared" si="301"/>
        <v>1.3270666298037048</v>
      </c>
      <c r="BW268" s="1">
        <f t="shared" si="301"/>
        <v>2.1045197740112993</v>
      </c>
      <c r="BX268" s="1">
        <f t="shared" si="301"/>
        <v>0.49937054133445324</v>
      </c>
      <c r="BY268" s="1">
        <f t="shared" si="301"/>
        <v>3.1208723698356646</v>
      </c>
      <c r="BZ268" s="1">
        <f t="shared" si="301"/>
        <v>1.2226847034339223</v>
      </c>
      <c r="CA268" s="1">
        <f t="shared" si="301"/>
        <v>0.66096866096866302</v>
      </c>
      <c r="CB268" s="1">
        <f>AVERAGE(B268:CA268)</f>
        <v>1.1570637732307161</v>
      </c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4">
      <c r="A269" s="1" t="s">
        <v>222</v>
      </c>
      <c r="B269" s="4">
        <f t="shared" ref="B269:BL269" si="302">((POWER(ABS(B264-B254), 2))+(POWER(ABS(B264-B255), 2))+(POWER(ABS(B264-B256), 2))+(POWER(ABS(B264-B257), 2))+(POWER(ABS(B264-B258), 2))+(POWER(ABS(B264-B259), 2))+(POWER(ABS(B264-B260), 2))+(POWER(ABS(B264-B261), 2))+(POWER(ABS(B264-B262), 2))+(POWER(ABS(B264-B263), 2)))</f>
        <v>0.80440000000000078</v>
      </c>
      <c r="C269" s="4">
        <f t="shared" si="302"/>
        <v>0.26501000000000091</v>
      </c>
      <c r="D269" s="4">
        <f t="shared" si="302"/>
        <v>0.19843999999999951</v>
      </c>
      <c r="E269" s="4">
        <f t="shared" si="302"/>
        <v>0.19395999999999999</v>
      </c>
      <c r="F269" s="4">
        <f t="shared" si="302"/>
        <v>0.20908999999999969</v>
      </c>
      <c r="G269" s="4">
        <f t="shared" si="302"/>
        <v>0.766760000000001</v>
      </c>
      <c r="H269" s="4">
        <f t="shared" si="302"/>
        <v>9.2159999999999978E-2</v>
      </c>
      <c r="I269" s="4">
        <f t="shared" si="302"/>
        <v>2.2490000000000048E-2</v>
      </c>
      <c r="J269" s="4">
        <f t="shared" si="302"/>
        <v>6.8400000000000211E-2</v>
      </c>
      <c r="K269" s="4">
        <f t="shared" si="302"/>
        <v>0.65723999999999938</v>
      </c>
      <c r="L269" s="4">
        <f t="shared" si="302"/>
        <v>0.12740000000000012</v>
      </c>
      <c r="M269" s="4">
        <f t="shared" si="302"/>
        <v>5.4199999999999568E-2</v>
      </c>
      <c r="N269" s="4">
        <f t="shared" si="302"/>
        <v>0.12056000000000007</v>
      </c>
      <c r="O269" s="4">
        <f t="shared" si="302"/>
        <v>0.14923999999999998</v>
      </c>
      <c r="P269" s="4">
        <f t="shared" si="302"/>
        <v>0.1400400000000005</v>
      </c>
      <c r="Q269" s="4">
        <f t="shared" si="302"/>
        <v>0.33980999999999972</v>
      </c>
      <c r="R269" s="4"/>
      <c r="S269" s="4"/>
      <c r="T269" s="4"/>
      <c r="U269" s="4">
        <f t="shared" si="302"/>
        <v>3.523999999999998E-2</v>
      </c>
      <c r="V269" s="4">
        <f t="shared" si="302"/>
        <v>1.4042100000000004</v>
      </c>
      <c r="W269" s="4">
        <f t="shared" si="302"/>
        <v>0.53875999999999935</v>
      </c>
      <c r="X269" s="4">
        <f t="shared" si="302"/>
        <v>6.2690000000000454E-2</v>
      </c>
      <c r="Y269" s="4">
        <f t="shared" si="302"/>
        <v>0.30545000000000083</v>
      </c>
      <c r="Z269" s="4">
        <f t="shared" si="302"/>
        <v>0.22584000000000046</v>
      </c>
      <c r="AA269" s="4">
        <f t="shared" si="302"/>
        <v>0.37421000000000032</v>
      </c>
      <c r="AB269" s="4">
        <f t="shared" si="302"/>
        <v>0.35955999999999982</v>
      </c>
      <c r="AC269" s="4">
        <f t="shared" si="302"/>
        <v>0.22359999999999908</v>
      </c>
      <c r="AD269" s="4">
        <f t="shared" si="302"/>
        <v>3.1040000000000408E-2</v>
      </c>
      <c r="AE269" s="4">
        <f t="shared" si="302"/>
        <v>0.22721000000000019</v>
      </c>
      <c r="AF269" s="4">
        <f t="shared" si="302"/>
        <v>1.2810000000000031E-2</v>
      </c>
      <c r="AG269" s="4">
        <f t="shared" si="302"/>
        <v>0.2044400000000007</v>
      </c>
      <c r="AH269" s="4">
        <f t="shared" si="302"/>
        <v>6.0199999999999997E-2</v>
      </c>
      <c r="AI269" s="4">
        <f t="shared" si="302"/>
        <v>0.37443999999999933</v>
      </c>
      <c r="AJ269" s="4">
        <f t="shared" si="302"/>
        <v>0.12480000000000026</v>
      </c>
      <c r="AK269" s="4">
        <f t="shared" si="302"/>
        <v>0.36695999999999984</v>
      </c>
      <c r="AL269" s="4"/>
      <c r="AM269" s="4"/>
      <c r="AN269" s="4"/>
      <c r="AO269" s="4">
        <f t="shared" si="302"/>
        <v>7.8960000000000086E-2</v>
      </c>
      <c r="AP269" s="4">
        <f t="shared" si="302"/>
        <v>4.3290000000000453E-2</v>
      </c>
      <c r="AQ269" s="4">
        <f t="shared" si="302"/>
        <v>0.24855999999999992</v>
      </c>
      <c r="AR269" s="4">
        <f t="shared" si="302"/>
        <v>0.15595999999999871</v>
      </c>
      <c r="AS269" s="4">
        <f t="shared" si="302"/>
        <v>0.26308999999999927</v>
      </c>
      <c r="AT269" s="4">
        <f t="shared" si="302"/>
        <v>0.13703999999999986</v>
      </c>
      <c r="AU269" s="4">
        <f t="shared" si="302"/>
        <v>0.322600000000001</v>
      </c>
      <c r="AV269" s="4">
        <f t="shared" si="302"/>
        <v>0.14284999999999981</v>
      </c>
      <c r="AW269" s="4">
        <f t="shared" si="302"/>
        <v>0.28615999999999875</v>
      </c>
      <c r="AX269" s="4">
        <f t="shared" si="302"/>
        <v>1.4760000000000077E-2</v>
      </c>
      <c r="AY269" s="4">
        <f t="shared" si="302"/>
        <v>0.2410099999999997</v>
      </c>
      <c r="AZ269" s="4">
        <f t="shared" si="302"/>
        <v>1.1980400000000015</v>
      </c>
      <c r="BA269" s="4">
        <f t="shared" si="302"/>
        <v>5.4959999999999926E-2</v>
      </c>
      <c r="BB269" s="4">
        <f t="shared" si="302"/>
        <v>2.8239999999999921E-2</v>
      </c>
      <c r="BC269" s="4">
        <f t="shared" si="302"/>
        <v>0.47001000000000015</v>
      </c>
      <c r="BD269" s="4">
        <f t="shared" si="302"/>
        <v>5.129000000000012E-2</v>
      </c>
      <c r="BE269" s="4">
        <f t="shared" si="302"/>
        <v>0.36084000000000094</v>
      </c>
      <c r="BF269" s="4">
        <f t="shared" si="302"/>
        <v>2.3160000000000167E-2</v>
      </c>
      <c r="BG269" s="4">
        <f t="shared" si="302"/>
        <v>5.8449999999999724E-2</v>
      </c>
      <c r="BH269" s="4">
        <f t="shared" si="302"/>
        <v>5.424000000000033E-2</v>
      </c>
      <c r="BI269" s="4">
        <f t="shared" si="302"/>
        <v>2.6040000000000077E-2</v>
      </c>
      <c r="BJ269" s="4">
        <f t="shared" si="302"/>
        <v>0.33328999999999936</v>
      </c>
      <c r="BK269" s="4">
        <f t="shared" si="302"/>
        <v>0.55509000000000086</v>
      </c>
      <c r="BL269" s="4">
        <f t="shared" si="302"/>
        <v>0.56529000000000018</v>
      </c>
      <c r="BM269" s="4">
        <f t="shared" ref="BM269:CA269" si="303">((POWER(ABS(BM264-BM254), 2))+(POWER(ABS(BM264-BM255), 2))+(POWER(ABS(BM264-BM256), 2))+(POWER(ABS(BM264-BM257), 2))+(POWER(ABS(BM264-BM258), 2))+(POWER(ABS(BM264-BM259), 2))+(POWER(ABS(BM264-BM260), 2))+(POWER(ABS(BM264-BM261), 2))+(POWER(ABS(BM264-BM262), 2))+(POWER(ABS(BM264-BM263), 2)))</f>
        <v>0.12484999999999982</v>
      </c>
      <c r="BN269" s="4">
        <f t="shared" si="303"/>
        <v>0.44316000000000094</v>
      </c>
      <c r="BO269" s="4">
        <f t="shared" si="303"/>
        <v>0.14684000000000005</v>
      </c>
      <c r="BP269" s="4">
        <f t="shared" si="303"/>
        <v>0.37163999999999947</v>
      </c>
      <c r="BQ269" s="4">
        <f t="shared" si="303"/>
        <v>0.1136399999999998</v>
      </c>
      <c r="BR269" s="4">
        <f t="shared" si="303"/>
        <v>0.1134000000000004</v>
      </c>
      <c r="BS269" s="4">
        <f t="shared" si="303"/>
        <v>0.10724000000000006</v>
      </c>
      <c r="BT269" s="4">
        <f t="shared" si="303"/>
        <v>0.25141000000000108</v>
      </c>
      <c r="BU269" s="4">
        <f t="shared" si="303"/>
        <v>0.16315999999999983</v>
      </c>
      <c r="BV269" s="4">
        <f t="shared" si="303"/>
        <v>0.16684000000000024</v>
      </c>
      <c r="BW269" s="4">
        <f t="shared" si="303"/>
        <v>0.17384000000000036</v>
      </c>
      <c r="BX269" s="4">
        <f t="shared" si="303"/>
        <v>3.2359999999999903E-2</v>
      </c>
      <c r="BY269" s="4">
        <f t="shared" si="303"/>
        <v>0.67929000000000062</v>
      </c>
      <c r="BZ269" s="4">
        <f t="shared" si="303"/>
        <v>0.11995999999999996</v>
      </c>
      <c r="CA269" s="4">
        <f t="shared" si="303"/>
        <v>6.1849999999999773E-2</v>
      </c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</row>
    <row r="270" spans="1:256" x14ac:dyDescent="0.4">
      <c r="A270" s="1"/>
      <c r="B270" s="4">
        <f t="shared" ref="B270:Q270" si="304">B269/9</f>
        <v>8.9377777777777861E-2</v>
      </c>
      <c r="C270" s="4">
        <f t="shared" si="304"/>
        <v>2.9445555555555655E-2</v>
      </c>
      <c r="D270" s="4">
        <f t="shared" si="304"/>
        <v>2.2048888888888833E-2</v>
      </c>
      <c r="E270" s="4">
        <f t="shared" si="304"/>
        <v>2.1551111111111111E-2</v>
      </c>
      <c r="F270" s="4">
        <f t="shared" si="304"/>
        <v>2.3232222222222189E-2</v>
      </c>
      <c r="G270" s="4">
        <f t="shared" si="304"/>
        <v>8.5195555555555663E-2</v>
      </c>
      <c r="H270" s="4">
        <f t="shared" si="304"/>
        <v>1.0239999999999997E-2</v>
      </c>
      <c r="I270" s="4">
        <f t="shared" si="304"/>
        <v>2.4988888888888942E-3</v>
      </c>
      <c r="J270" s="4">
        <f t="shared" si="304"/>
        <v>7.6000000000000234E-3</v>
      </c>
      <c r="K270" s="4">
        <f t="shared" si="304"/>
        <v>7.3026666666666601E-2</v>
      </c>
      <c r="L270" s="4">
        <f t="shared" si="304"/>
        <v>1.4155555555555569E-2</v>
      </c>
      <c r="M270" s="4">
        <f t="shared" si="304"/>
        <v>6.0222222222221745E-3</v>
      </c>
      <c r="N270" s="4">
        <f t="shared" si="304"/>
        <v>1.3395555555555563E-2</v>
      </c>
      <c r="O270" s="4">
        <f t="shared" si="304"/>
        <v>1.658222222222222E-2</v>
      </c>
      <c r="P270" s="4">
        <f t="shared" si="304"/>
        <v>1.5560000000000055E-2</v>
      </c>
      <c r="Q270" s="4">
        <f t="shared" si="304"/>
        <v>3.7756666666666633E-2</v>
      </c>
      <c r="R270" s="4"/>
      <c r="S270" s="4"/>
      <c r="T270" s="4"/>
      <c r="U270" s="4">
        <f t="shared" ref="U270:AK270" si="305">U269/9</f>
        <v>3.9155555555555532E-3</v>
      </c>
      <c r="V270" s="4">
        <f t="shared" si="305"/>
        <v>0.15602333333333337</v>
      </c>
      <c r="W270" s="4">
        <f t="shared" si="305"/>
        <v>5.986222222222215E-2</v>
      </c>
      <c r="X270" s="4">
        <f t="shared" si="305"/>
        <v>6.9655555555556059E-3</v>
      </c>
      <c r="Y270" s="4">
        <f t="shared" si="305"/>
        <v>3.3938888888888984E-2</v>
      </c>
      <c r="Z270" s="4">
        <f t="shared" si="305"/>
        <v>2.5093333333333384E-2</v>
      </c>
      <c r="AA270" s="4">
        <f t="shared" si="305"/>
        <v>4.1578888888888922E-2</v>
      </c>
      <c r="AB270" s="4">
        <f t="shared" si="305"/>
        <v>3.995111111111109E-2</v>
      </c>
      <c r="AC270" s="4">
        <f t="shared" si="305"/>
        <v>2.4844444444444343E-2</v>
      </c>
      <c r="AD270" s="4">
        <f t="shared" si="305"/>
        <v>3.448888888888934E-3</v>
      </c>
      <c r="AE270" s="4">
        <f t="shared" si="305"/>
        <v>2.5245555555555577E-2</v>
      </c>
      <c r="AF270" s="4">
        <f t="shared" si="305"/>
        <v>1.4233333333333368E-3</v>
      </c>
      <c r="AG270" s="4">
        <f t="shared" si="305"/>
        <v>2.2715555555555635E-2</v>
      </c>
      <c r="AH270" s="4">
        <f t="shared" si="305"/>
        <v>6.6888888888888883E-3</v>
      </c>
      <c r="AI270" s="4">
        <f t="shared" si="305"/>
        <v>4.1604444444444368E-2</v>
      </c>
      <c r="AJ270" s="4">
        <f t="shared" si="305"/>
        <v>1.3866666666666696E-2</v>
      </c>
      <c r="AK270" s="4">
        <f t="shared" si="305"/>
        <v>4.0773333333333314E-2</v>
      </c>
      <c r="AL270" s="4"/>
      <c r="AM270" s="4"/>
      <c r="AN270" s="4"/>
      <c r="AO270" s="4">
        <f t="shared" ref="AO270:CA270" si="306">AO269/9</f>
        <v>8.773333333333343E-3</v>
      </c>
      <c r="AP270" s="4">
        <f t="shared" si="306"/>
        <v>4.8100000000000503E-3</v>
      </c>
      <c r="AQ270" s="4">
        <f t="shared" si="306"/>
        <v>2.7617777777777769E-2</v>
      </c>
      <c r="AR270" s="4">
        <f t="shared" si="306"/>
        <v>1.7328888888888744E-2</v>
      </c>
      <c r="AS270" s="4">
        <f t="shared" si="306"/>
        <v>2.9232222222222142E-2</v>
      </c>
      <c r="AT270" s="4">
        <f t="shared" si="306"/>
        <v>1.5226666666666651E-2</v>
      </c>
      <c r="AU270" s="4">
        <f t="shared" si="306"/>
        <v>3.5844444444444554E-2</v>
      </c>
      <c r="AV270" s="4">
        <f t="shared" si="306"/>
        <v>1.5872222222222201E-2</v>
      </c>
      <c r="AW270" s="4">
        <f t="shared" si="306"/>
        <v>3.1795555555555417E-2</v>
      </c>
      <c r="AX270" s="4">
        <f t="shared" si="306"/>
        <v>1.6400000000000086E-3</v>
      </c>
      <c r="AY270" s="4">
        <f t="shared" si="306"/>
        <v>2.6778888888888856E-2</v>
      </c>
      <c r="AZ270" s="4">
        <f t="shared" si="306"/>
        <v>0.13311555555555574</v>
      </c>
      <c r="BA270" s="4">
        <f t="shared" si="306"/>
        <v>6.1066666666666587E-3</v>
      </c>
      <c r="BB270" s="4">
        <f t="shared" si="306"/>
        <v>3.1377777777777689E-3</v>
      </c>
      <c r="BC270" s="4">
        <f t="shared" si="306"/>
        <v>5.2223333333333351E-2</v>
      </c>
      <c r="BD270" s="4">
        <f t="shared" si="306"/>
        <v>5.6988888888889026E-3</v>
      </c>
      <c r="BE270" s="4">
        <f t="shared" si="306"/>
        <v>4.0093333333333439E-2</v>
      </c>
      <c r="BF270" s="4">
        <f t="shared" si="306"/>
        <v>2.5733333333333519E-3</v>
      </c>
      <c r="BG270" s="4">
        <f t="shared" si="306"/>
        <v>6.4944444444444138E-3</v>
      </c>
      <c r="BH270" s="4">
        <f t="shared" si="306"/>
        <v>6.0266666666667036E-3</v>
      </c>
      <c r="BI270" s="4">
        <f t="shared" si="306"/>
        <v>2.8933333333333419E-3</v>
      </c>
      <c r="BJ270" s="4">
        <f t="shared" si="306"/>
        <v>3.7032222222222154E-2</v>
      </c>
      <c r="BK270" s="4">
        <f t="shared" si="306"/>
        <v>6.1676666666666762E-2</v>
      </c>
      <c r="BL270" s="4">
        <f t="shared" si="306"/>
        <v>6.2810000000000019E-2</v>
      </c>
      <c r="BM270" s="4">
        <f t="shared" si="306"/>
        <v>1.3872222222222202E-2</v>
      </c>
      <c r="BN270" s="4">
        <f t="shared" si="306"/>
        <v>4.9240000000000103E-2</v>
      </c>
      <c r="BO270" s="4">
        <f t="shared" si="306"/>
        <v>1.6315555555555562E-2</v>
      </c>
      <c r="BP270" s="4">
        <f t="shared" si="306"/>
        <v>4.1293333333333272E-2</v>
      </c>
      <c r="BQ270" s="4">
        <f t="shared" si="306"/>
        <v>1.2626666666666644E-2</v>
      </c>
      <c r="BR270" s="4">
        <f t="shared" si="306"/>
        <v>1.2600000000000045E-2</v>
      </c>
      <c r="BS270" s="4">
        <f t="shared" si="306"/>
        <v>1.1915555555555561E-2</v>
      </c>
      <c r="BT270" s="4">
        <f t="shared" si="306"/>
        <v>2.7934444444444564E-2</v>
      </c>
      <c r="BU270" s="4">
        <f t="shared" si="306"/>
        <v>1.8128888888888871E-2</v>
      </c>
      <c r="BV270" s="4">
        <f t="shared" si="306"/>
        <v>1.8537777777777806E-2</v>
      </c>
      <c r="BW270" s="4">
        <f t="shared" si="306"/>
        <v>1.9315555555555596E-2</v>
      </c>
      <c r="BX270" s="4">
        <f t="shared" si="306"/>
        <v>3.5955555555555446E-3</v>
      </c>
      <c r="BY270" s="4">
        <f t="shared" si="306"/>
        <v>7.5476666666666734E-2</v>
      </c>
      <c r="BZ270" s="4">
        <f t="shared" si="306"/>
        <v>1.3328888888888883E-2</v>
      </c>
      <c r="CA270" s="4">
        <f t="shared" si="306"/>
        <v>6.8722222222221971E-3</v>
      </c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</row>
    <row r="271" spans="1:256" x14ac:dyDescent="0.4">
      <c r="A271" s="1" t="s">
        <v>223</v>
      </c>
      <c r="B271" s="2">
        <f t="shared" ref="B271:Q271" si="307">SQRT(B270)/SQRT(10)</f>
        <v>9.4539821121989567E-2</v>
      </c>
      <c r="C271" s="2">
        <f t="shared" si="307"/>
        <v>5.4263759135868624E-2</v>
      </c>
      <c r="D271" s="2">
        <f t="shared" si="307"/>
        <v>4.6956244407840832E-2</v>
      </c>
      <c r="E271" s="2">
        <f t="shared" si="307"/>
        <v>4.6423174289476489E-2</v>
      </c>
      <c r="F271" s="2">
        <f t="shared" si="307"/>
        <v>4.8199815582865242E-2</v>
      </c>
      <c r="G271" s="2">
        <f t="shared" si="307"/>
        <v>9.2301438534594715E-2</v>
      </c>
      <c r="H271" s="2">
        <f t="shared" si="307"/>
        <v>3.1999999999999994E-2</v>
      </c>
      <c r="I271" s="2">
        <f t="shared" si="307"/>
        <v>1.5807874268505853E-2</v>
      </c>
      <c r="J271" s="2">
        <f t="shared" si="307"/>
        <v>2.7568097504180485E-2</v>
      </c>
      <c r="K271" s="2">
        <f t="shared" si="307"/>
        <v>8.5455641514569761E-2</v>
      </c>
      <c r="L271" s="2">
        <f t="shared" si="307"/>
        <v>3.7623869492059911E-2</v>
      </c>
      <c r="M271" s="2">
        <f t="shared" si="307"/>
        <v>2.4540216425741182E-2</v>
      </c>
      <c r="N271" s="2">
        <f t="shared" si="307"/>
        <v>3.6599939283495489E-2</v>
      </c>
      <c r="O271" s="2">
        <f t="shared" si="307"/>
        <v>4.0721274810867868E-2</v>
      </c>
      <c r="P271" s="2">
        <f t="shared" si="307"/>
        <v>3.944616584663211E-2</v>
      </c>
      <c r="Q271" s="2">
        <f t="shared" si="307"/>
        <v>6.1446453654109799E-2</v>
      </c>
      <c r="R271" s="2"/>
      <c r="S271" s="2"/>
      <c r="T271" s="2"/>
      <c r="U271" s="2">
        <f t="shared" ref="U271:AK271" si="308">SQRT(U270)/SQRT(10)</f>
        <v>1.9787762772874435E-2</v>
      </c>
      <c r="V271" s="2">
        <f t="shared" si="308"/>
        <v>0.12490930042768368</v>
      </c>
      <c r="W271" s="2">
        <f t="shared" si="308"/>
        <v>7.7370680636932587E-2</v>
      </c>
      <c r="X271" s="2">
        <f t="shared" si="308"/>
        <v>2.639233895575685E-2</v>
      </c>
      <c r="Y271" s="2">
        <f t="shared" si="308"/>
        <v>5.8257093035002164E-2</v>
      </c>
      <c r="Z271" s="2">
        <f t="shared" si="308"/>
        <v>5.009324638445125E-2</v>
      </c>
      <c r="AA271" s="2">
        <f t="shared" si="308"/>
        <v>6.4481694215404201E-2</v>
      </c>
      <c r="AB271" s="2">
        <f t="shared" si="308"/>
        <v>6.3206891326113387E-2</v>
      </c>
      <c r="AC271" s="2">
        <f t="shared" si="308"/>
        <v>4.9844201713383211E-2</v>
      </c>
      <c r="AD271" s="2">
        <f t="shared" si="308"/>
        <v>1.8571184369578945E-2</v>
      </c>
      <c r="AE271" s="2">
        <f t="shared" si="308"/>
        <v>5.0244955523470781E-2</v>
      </c>
      <c r="AF271" s="2">
        <f t="shared" si="308"/>
        <v>1.1930353445448868E-2</v>
      </c>
      <c r="AG271" s="2">
        <f t="shared" si="308"/>
        <v>4.7660838804573759E-2</v>
      </c>
      <c r="AH271" s="2">
        <f t="shared" si="308"/>
        <v>2.586288632169443E-2</v>
      </c>
      <c r="AI271" s="2">
        <f t="shared" si="308"/>
        <v>6.4501507303662567E-2</v>
      </c>
      <c r="AJ271" s="2">
        <f t="shared" si="308"/>
        <v>3.7237973450050546E-2</v>
      </c>
      <c r="AK271" s="2">
        <f t="shared" si="308"/>
        <v>6.3854000135726272E-2</v>
      </c>
      <c r="AL271" s="2"/>
      <c r="AM271" s="2"/>
      <c r="AN271" s="2"/>
      <c r="AO271" s="2">
        <f t="shared" ref="AO271:CA271" si="309">SQRT(AO270)/SQRT(10)</f>
        <v>2.9619813188697431E-2</v>
      </c>
      <c r="AP271" s="2">
        <f t="shared" si="309"/>
        <v>2.1931712199461422E-2</v>
      </c>
      <c r="AQ271" s="2">
        <f t="shared" si="309"/>
        <v>5.2552619133376943E-2</v>
      </c>
      <c r="AR271" s="2">
        <f t="shared" si="309"/>
        <v>4.1627982041997594E-2</v>
      </c>
      <c r="AS271" s="2">
        <f t="shared" si="309"/>
        <v>5.4066831072499655E-2</v>
      </c>
      <c r="AT271" s="2">
        <f t="shared" si="309"/>
        <v>3.9021361671098369E-2</v>
      </c>
      <c r="AU271" s="2">
        <f t="shared" si="309"/>
        <v>5.9870230035005335E-2</v>
      </c>
      <c r="AV271" s="2">
        <f t="shared" si="309"/>
        <v>3.9839957608188037E-2</v>
      </c>
      <c r="AW271" s="2">
        <f t="shared" si="309"/>
        <v>5.6387547876774545E-2</v>
      </c>
      <c r="AX271" s="2">
        <f t="shared" si="309"/>
        <v>1.2806248474865731E-2</v>
      </c>
      <c r="AY271" s="2">
        <f t="shared" si="309"/>
        <v>5.1748322570774066E-2</v>
      </c>
      <c r="AZ271" s="2">
        <f t="shared" si="309"/>
        <v>0.11537571475642339</v>
      </c>
      <c r="BA271" s="2">
        <f t="shared" si="309"/>
        <v>2.4711670657134165E-2</v>
      </c>
      <c r="BB271" s="2">
        <f t="shared" si="309"/>
        <v>1.7713773674115203E-2</v>
      </c>
      <c r="BC271" s="2">
        <f t="shared" si="309"/>
        <v>7.2265713400846837E-2</v>
      </c>
      <c r="BD271" s="2">
        <f t="shared" si="309"/>
        <v>2.387234569305853E-2</v>
      </c>
      <c r="BE271" s="2">
        <f t="shared" si="309"/>
        <v>6.3319296690135016E-2</v>
      </c>
      <c r="BF271" s="2">
        <f t="shared" si="309"/>
        <v>1.6041612554021343E-2</v>
      </c>
      <c r="BG271" s="2">
        <f t="shared" si="309"/>
        <v>2.5484199898063137E-2</v>
      </c>
      <c r="BH271" s="2">
        <f t="shared" si="309"/>
        <v>2.4549270186029367E-2</v>
      </c>
      <c r="BI271" s="2">
        <f t="shared" si="309"/>
        <v>1.7009801096230789E-2</v>
      </c>
      <c r="BJ271" s="2">
        <f t="shared" si="309"/>
        <v>6.0854106042420961E-2</v>
      </c>
      <c r="BK271" s="2">
        <f t="shared" si="309"/>
        <v>7.853449348322479E-2</v>
      </c>
      <c r="BL271" s="2">
        <f t="shared" si="309"/>
        <v>7.9252760204298264E-2</v>
      </c>
      <c r="BM271" s="2">
        <f t="shared" si="309"/>
        <v>3.7245432232989595E-2</v>
      </c>
      <c r="BN271" s="2">
        <f t="shared" si="309"/>
        <v>7.0171219171395405E-2</v>
      </c>
      <c r="BO271" s="2">
        <f t="shared" si="309"/>
        <v>4.0392518559202964E-2</v>
      </c>
      <c r="BP271" s="2">
        <f t="shared" si="309"/>
        <v>6.4259888992538164E-2</v>
      </c>
      <c r="BQ271" s="2">
        <f t="shared" si="309"/>
        <v>3.5534021256630445E-2</v>
      </c>
      <c r="BR271" s="2">
        <f t="shared" si="309"/>
        <v>3.5496478698597761E-2</v>
      </c>
      <c r="BS271" s="2">
        <f t="shared" si="309"/>
        <v>3.4518915909332322E-2</v>
      </c>
      <c r="BT271" s="2">
        <f t="shared" si="309"/>
        <v>5.2853045744256366E-2</v>
      </c>
      <c r="BU271" s="2">
        <f t="shared" si="309"/>
        <v>4.2578032938228684E-2</v>
      </c>
      <c r="BV271" s="2">
        <f t="shared" si="309"/>
        <v>4.3055519713246761E-2</v>
      </c>
      <c r="BW271" s="2">
        <f t="shared" si="309"/>
        <v>4.3949465930265406E-2</v>
      </c>
      <c r="BX271" s="2">
        <f t="shared" si="309"/>
        <v>1.896195020443716E-2</v>
      </c>
      <c r="BY271" s="2">
        <f t="shared" si="309"/>
        <v>8.6877308122815772E-2</v>
      </c>
      <c r="BZ271" s="2">
        <f t="shared" si="309"/>
        <v>3.6508750853581504E-2</v>
      </c>
      <c r="CA271" s="2">
        <f t="shared" si="309"/>
        <v>2.6214923654708965E-2</v>
      </c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</row>
    <row r="272" spans="1:256" x14ac:dyDescent="0.4">
      <c r="A272" t="s">
        <v>136</v>
      </c>
      <c r="B272">
        <v>11.22</v>
      </c>
      <c r="C272">
        <v>11.95</v>
      </c>
      <c r="D272">
        <v>12.84</v>
      </c>
      <c r="E272">
        <v>12.66</v>
      </c>
      <c r="F272">
        <v>11.19</v>
      </c>
      <c r="G272">
        <v>11.24</v>
      </c>
      <c r="H272">
        <v>12.96</v>
      </c>
      <c r="I272">
        <v>12.89</v>
      </c>
      <c r="J272">
        <v>9.44</v>
      </c>
      <c r="K272">
        <v>9.92</v>
      </c>
      <c r="L272">
        <v>10.83</v>
      </c>
      <c r="M272">
        <v>11.08</v>
      </c>
      <c r="N272">
        <v>8.25</v>
      </c>
      <c r="O272">
        <v>6.29</v>
      </c>
      <c r="P272">
        <v>7.62</v>
      </c>
      <c r="Q272">
        <v>7.14</v>
      </c>
      <c r="V272">
        <v>11.18</v>
      </c>
      <c r="W272">
        <v>11.81</v>
      </c>
      <c r="X272">
        <v>12.88</v>
      </c>
      <c r="Y272">
        <v>12.48</v>
      </c>
      <c r="Z272">
        <v>11.35</v>
      </c>
      <c r="AA272">
        <v>11.89</v>
      </c>
      <c r="AB272">
        <v>12.94</v>
      </c>
      <c r="AC272">
        <v>12.94</v>
      </c>
      <c r="AD272">
        <v>9.5500000000000007</v>
      </c>
      <c r="AE272">
        <v>9.98</v>
      </c>
      <c r="AF272">
        <v>10.97</v>
      </c>
      <c r="AG272">
        <v>11.33</v>
      </c>
      <c r="AH272">
        <v>8.41</v>
      </c>
      <c r="AI272">
        <v>6.92</v>
      </c>
      <c r="AJ272">
        <v>7.59</v>
      </c>
      <c r="AK272">
        <v>7.49</v>
      </c>
      <c r="AT272">
        <v>9.94</v>
      </c>
      <c r="AU272">
        <v>11.12</v>
      </c>
      <c r="AV272">
        <v>11.57</v>
      </c>
      <c r="AW272">
        <v>12.56</v>
      </c>
      <c r="AX272">
        <v>8.11</v>
      </c>
      <c r="AY272">
        <v>9.9499999999999993</v>
      </c>
      <c r="AZ272">
        <v>10.69</v>
      </c>
      <c r="BA272">
        <v>10.74</v>
      </c>
      <c r="BB272">
        <v>6.99</v>
      </c>
      <c r="BC272">
        <v>8.26</v>
      </c>
      <c r="BD272">
        <v>4.91</v>
      </c>
      <c r="BM272">
        <v>10.58</v>
      </c>
      <c r="BN272">
        <v>11.11</v>
      </c>
      <c r="BO272">
        <v>12.92</v>
      </c>
      <c r="BP272">
        <v>12.79</v>
      </c>
      <c r="BQ272">
        <v>8.25</v>
      </c>
      <c r="BR272">
        <v>9.83</v>
      </c>
      <c r="BS272">
        <v>11.07</v>
      </c>
      <c r="BT272">
        <v>11.29</v>
      </c>
      <c r="BU272">
        <v>7.08</v>
      </c>
      <c r="BV272">
        <v>7.96</v>
      </c>
      <c r="BW272">
        <v>5.15</v>
      </c>
    </row>
    <row r="273" spans="1:256" x14ac:dyDescent="0.4">
      <c r="B273">
        <v>10.98</v>
      </c>
      <c r="C273">
        <v>11.97</v>
      </c>
      <c r="D273">
        <v>12.98</v>
      </c>
      <c r="E273">
        <v>12.95</v>
      </c>
      <c r="F273">
        <v>11.12</v>
      </c>
      <c r="G273">
        <v>11.45</v>
      </c>
      <c r="H273">
        <v>12.99</v>
      </c>
      <c r="I273">
        <v>12.85</v>
      </c>
      <c r="J273">
        <v>9.49</v>
      </c>
      <c r="K273">
        <v>9.9700000000000006</v>
      </c>
      <c r="L273">
        <v>10.88</v>
      </c>
      <c r="M273">
        <v>11.14</v>
      </c>
      <c r="N273">
        <v>8.17</v>
      </c>
      <c r="O273">
        <v>6.49</v>
      </c>
      <c r="P273">
        <v>7.66</v>
      </c>
      <c r="Q273">
        <v>7.31</v>
      </c>
      <c r="V273">
        <v>10.71</v>
      </c>
      <c r="W273">
        <v>11.92</v>
      </c>
      <c r="X273">
        <v>12.86</v>
      </c>
      <c r="Y273">
        <v>12.31</v>
      </c>
      <c r="Z273">
        <v>11.34</v>
      </c>
      <c r="AA273">
        <v>11.74</v>
      </c>
      <c r="AB273">
        <v>13.21</v>
      </c>
      <c r="AC273">
        <v>12.92</v>
      </c>
      <c r="AD273">
        <v>9.59</v>
      </c>
      <c r="AE273">
        <v>9.67</v>
      </c>
      <c r="AF273">
        <v>10.93</v>
      </c>
      <c r="AG273">
        <v>11.43</v>
      </c>
      <c r="AH273">
        <v>8.58</v>
      </c>
      <c r="AI273">
        <v>6.97</v>
      </c>
      <c r="AJ273">
        <v>7.24</v>
      </c>
      <c r="AK273">
        <v>6.99</v>
      </c>
      <c r="AT273">
        <v>9.77</v>
      </c>
      <c r="AU273">
        <v>11.08</v>
      </c>
      <c r="AV273">
        <v>11.65</v>
      </c>
      <c r="AW273">
        <v>12.58</v>
      </c>
      <c r="AX273">
        <v>8.14</v>
      </c>
      <c r="AY273">
        <v>9.7799999999999994</v>
      </c>
      <c r="AZ273">
        <v>9.91</v>
      </c>
      <c r="BA273">
        <v>10.85</v>
      </c>
      <c r="BB273">
        <v>6.99</v>
      </c>
      <c r="BC273">
        <v>8.3800000000000008</v>
      </c>
      <c r="BD273">
        <v>5.0599999999999996</v>
      </c>
      <c r="BM273">
        <v>10.44</v>
      </c>
      <c r="BN273">
        <v>11.22</v>
      </c>
      <c r="BO273">
        <v>12.56</v>
      </c>
      <c r="BP273">
        <v>13.45</v>
      </c>
      <c r="BQ273">
        <v>8.34</v>
      </c>
      <c r="BR273">
        <v>9.8800000000000008</v>
      </c>
      <c r="BS273">
        <v>11.15</v>
      </c>
      <c r="BT273">
        <v>11.32</v>
      </c>
      <c r="BU273">
        <v>6.99</v>
      </c>
      <c r="BV273">
        <v>7.99</v>
      </c>
      <c r="BW273">
        <v>5.1100000000000003</v>
      </c>
    </row>
    <row r="274" spans="1:256" x14ac:dyDescent="0.4">
      <c r="B274">
        <v>10.93</v>
      </c>
      <c r="C274">
        <v>11.88</v>
      </c>
      <c r="D274">
        <v>12.94</v>
      </c>
      <c r="E274">
        <v>12.53</v>
      </c>
      <c r="F274">
        <v>11.16</v>
      </c>
      <c r="G274">
        <v>11.42</v>
      </c>
      <c r="H274">
        <v>13.05</v>
      </c>
      <c r="I274">
        <v>12.89</v>
      </c>
      <c r="J274">
        <v>9.4499999999999993</v>
      </c>
      <c r="K274">
        <v>9.89</v>
      </c>
      <c r="L274">
        <v>10.86</v>
      </c>
      <c r="M274">
        <v>11.17</v>
      </c>
      <c r="N274">
        <v>8.09</v>
      </c>
      <c r="O274">
        <v>6.62</v>
      </c>
      <c r="P274">
        <v>7.45</v>
      </c>
      <c r="Q274">
        <v>7.15</v>
      </c>
      <c r="V274">
        <v>10.98</v>
      </c>
      <c r="W274">
        <v>11.24</v>
      </c>
      <c r="X274">
        <v>13.06</v>
      </c>
      <c r="Y274">
        <v>12.43</v>
      </c>
      <c r="Z274">
        <v>11.33</v>
      </c>
      <c r="AA274">
        <v>11.76</v>
      </c>
      <c r="AB274">
        <v>13.25</v>
      </c>
      <c r="AC274">
        <v>12.88</v>
      </c>
      <c r="AD274">
        <v>9.65</v>
      </c>
      <c r="AE274">
        <v>9.27</v>
      </c>
      <c r="AF274">
        <v>10.97</v>
      </c>
      <c r="AG274">
        <v>10.97</v>
      </c>
      <c r="AH274">
        <v>8.36</v>
      </c>
      <c r="AI274">
        <v>6.91</v>
      </c>
      <c r="AJ274">
        <v>7.34</v>
      </c>
      <c r="AK274">
        <v>7.44</v>
      </c>
      <c r="AT274">
        <v>9.9499999999999993</v>
      </c>
      <c r="AU274">
        <v>10.95</v>
      </c>
      <c r="AV274">
        <v>12.36</v>
      </c>
      <c r="AW274">
        <v>12.35</v>
      </c>
      <c r="AX274">
        <v>8.07</v>
      </c>
      <c r="AY274">
        <v>10.08</v>
      </c>
      <c r="AZ274">
        <v>10.35</v>
      </c>
      <c r="BA274">
        <v>10.75</v>
      </c>
      <c r="BB274">
        <v>6.98</v>
      </c>
      <c r="BC274">
        <v>8.3699999999999992</v>
      </c>
      <c r="BD274">
        <v>5.08</v>
      </c>
      <c r="BM274">
        <v>10.23</v>
      </c>
      <c r="BN274">
        <v>10.96</v>
      </c>
      <c r="BO274">
        <v>12.37</v>
      </c>
      <c r="BP274">
        <v>12.64</v>
      </c>
      <c r="BQ274">
        <v>8.25</v>
      </c>
      <c r="BR274">
        <v>9.61</v>
      </c>
      <c r="BS274">
        <v>10.79</v>
      </c>
      <c r="BT274">
        <v>10.69</v>
      </c>
      <c r="BU274">
        <v>6.96</v>
      </c>
      <c r="BV274">
        <v>7.97</v>
      </c>
      <c r="BW274">
        <v>5.08</v>
      </c>
    </row>
    <row r="275" spans="1:256" x14ac:dyDescent="0.4">
      <c r="B275">
        <v>10.97</v>
      </c>
      <c r="C275">
        <v>11.85</v>
      </c>
      <c r="D275">
        <v>12.95</v>
      </c>
      <c r="E275">
        <v>12.66</v>
      </c>
      <c r="F275">
        <v>11.08</v>
      </c>
      <c r="G275">
        <v>11.33</v>
      </c>
      <c r="H275">
        <v>12.81</v>
      </c>
      <c r="I275">
        <v>12.73</v>
      </c>
      <c r="J275">
        <v>9.39</v>
      </c>
      <c r="K275">
        <v>9.7899999999999991</v>
      </c>
      <c r="L275">
        <v>10.83</v>
      </c>
      <c r="M275">
        <v>11.14</v>
      </c>
      <c r="N275">
        <v>8.15</v>
      </c>
      <c r="O275">
        <v>6.57</v>
      </c>
      <c r="P275">
        <v>7.57</v>
      </c>
      <c r="Q275">
        <v>7.33</v>
      </c>
      <c r="V275">
        <v>11.22</v>
      </c>
      <c r="W275">
        <v>11.95</v>
      </c>
      <c r="X275">
        <v>13.04</v>
      </c>
      <c r="Y275">
        <v>12.41</v>
      </c>
      <c r="Z275">
        <v>11.27</v>
      </c>
      <c r="AA275">
        <v>11.77</v>
      </c>
      <c r="AB275">
        <v>13.08</v>
      </c>
      <c r="AC275">
        <v>12.89</v>
      </c>
      <c r="AD275">
        <v>9.5299999999999994</v>
      </c>
      <c r="AE275">
        <v>9.7899999999999991</v>
      </c>
      <c r="AF275">
        <v>11.03</v>
      </c>
      <c r="AG275">
        <v>11.29</v>
      </c>
      <c r="AH275">
        <v>8.31</v>
      </c>
      <c r="AI275">
        <v>6.66</v>
      </c>
      <c r="AJ275">
        <v>7.36</v>
      </c>
      <c r="AK275">
        <v>7.47</v>
      </c>
      <c r="AT275">
        <v>9.8699999999999992</v>
      </c>
      <c r="AU275">
        <v>11.61</v>
      </c>
      <c r="AV275">
        <v>12.31</v>
      </c>
      <c r="AW275">
        <v>12.41</v>
      </c>
      <c r="AX275">
        <v>8.2100000000000009</v>
      </c>
      <c r="AY275">
        <v>9.9499999999999993</v>
      </c>
      <c r="AZ275">
        <v>10.65</v>
      </c>
      <c r="BA275">
        <v>10.48</v>
      </c>
      <c r="BB275">
        <v>6.99</v>
      </c>
      <c r="BC275">
        <v>8.3699999999999992</v>
      </c>
      <c r="BD275">
        <v>5.08</v>
      </c>
      <c r="BM275">
        <v>10.53</v>
      </c>
      <c r="BN275">
        <v>11.12</v>
      </c>
      <c r="BO275">
        <v>12.57</v>
      </c>
      <c r="BP275">
        <v>12.46</v>
      </c>
      <c r="BQ275">
        <v>8.23</v>
      </c>
      <c r="BR275">
        <v>9.65</v>
      </c>
      <c r="BS275">
        <v>10.74</v>
      </c>
      <c r="BT275">
        <v>10.62</v>
      </c>
      <c r="BU275">
        <v>6.98</v>
      </c>
      <c r="BV275">
        <v>7.82</v>
      </c>
      <c r="BW275">
        <v>5.04</v>
      </c>
    </row>
    <row r="276" spans="1:256" x14ac:dyDescent="0.4">
      <c r="B276">
        <v>11.03</v>
      </c>
      <c r="C276">
        <v>11.98</v>
      </c>
      <c r="D276">
        <v>12.99</v>
      </c>
      <c r="E276">
        <v>12.65</v>
      </c>
      <c r="F276">
        <v>11.08</v>
      </c>
      <c r="G276">
        <v>11.14</v>
      </c>
      <c r="H276">
        <v>12.85</v>
      </c>
      <c r="I276">
        <v>12.85</v>
      </c>
      <c r="J276">
        <v>9.4700000000000006</v>
      </c>
      <c r="K276">
        <v>10.050000000000001</v>
      </c>
      <c r="L276">
        <v>10.78</v>
      </c>
      <c r="M276">
        <v>11.03</v>
      </c>
      <c r="N276">
        <v>8.25</v>
      </c>
      <c r="O276">
        <v>6.57</v>
      </c>
      <c r="P276">
        <v>7.55</v>
      </c>
      <c r="Q276">
        <v>7.14</v>
      </c>
      <c r="V276">
        <v>11.39</v>
      </c>
      <c r="W276">
        <v>12.14</v>
      </c>
      <c r="X276">
        <v>13.04</v>
      </c>
      <c r="Y276">
        <v>12.43</v>
      </c>
      <c r="Z276">
        <v>11.29</v>
      </c>
      <c r="AA276">
        <v>11.66</v>
      </c>
      <c r="AB276">
        <v>12.98</v>
      </c>
      <c r="AC276">
        <v>12.91</v>
      </c>
      <c r="AD276">
        <v>9.59</v>
      </c>
      <c r="AE276">
        <v>9.9700000000000006</v>
      </c>
      <c r="AF276">
        <v>10.92</v>
      </c>
      <c r="AG276">
        <v>11.33</v>
      </c>
      <c r="AH276">
        <v>8.48</v>
      </c>
      <c r="AI276">
        <v>6.89</v>
      </c>
      <c r="AJ276">
        <v>7.41</v>
      </c>
      <c r="AK276">
        <v>7.45</v>
      </c>
      <c r="AT276">
        <v>9.86</v>
      </c>
      <c r="AU276">
        <v>10.68</v>
      </c>
      <c r="AV276">
        <v>12.29</v>
      </c>
      <c r="AW276">
        <v>12.32</v>
      </c>
      <c r="AX276">
        <v>8.17</v>
      </c>
      <c r="AY276">
        <v>10.24</v>
      </c>
      <c r="AZ276">
        <v>10.44</v>
      </c>
      <c r="BA276">
        <v>10.65</v>
      </c>
      <c r="BB276">
        <v>6.99</v>
      </c>
      <c r="BC276">
        <v>8.42</v>
      </c>
      <c r="BD276">
        <v>5.03</v>
      </c>
      <c r="BM276">
        <v>10.06</v>
      </c>
      <c r="BN276">
        <v>11.16</v>
      </c>
      <c r="BO276">
        <v>12.77</v>
      </c>
      <c r="BP276">
        <v>12.42</v>
      </c>
      <c r="BQ276">
        <v>8.3800000000000008</v>
      </c>
      <c r="BR276">
        <v>9.8800000000000008</v>
      </c>
      <c r="BS276">
        <v>10.71</v>
      </c>
      <c r="BT276">
        <v>11.25</v>
      </c>
      <c r="BU276">
        <v>6.98</v>
      </c>
      <c r="BV276">
        <v>7.88</v>
      </c>
      <c r="BW276">
        <v>5.0199999999999996</v>
      </c>
    </row>
    <row r="277" spans="1:256" x14ac:dyDescent="0.4">
      <c r="B277">
        <v>11.09</v>
      </c>
      <c r="C277">
        <v>12.19</v>
      </c>
      <c r="D277">
        <v>12.98</v>
      </c>
      <c r="E277">
        <v>12.48</v>
      </c>
      <c r="F277">
        <v>11.08</v>
      </c>
      <c r="G277">
        <v>11.92</v>
      </c>
      <c r="H277">
        <v>13.02</v>
      </c>
      <c r="I277">
        <v>12.76</v>
      </c>
      <c r="J277">
        <v>9.35</v>
      </c>
      <c r="K277">
        <v>9.58</v>
      </c>
      <c r="L277">
        <v>10.84</v>
      </c>
      <c r="M277">
        <v>11.17</v>
      </c>
      <c r="N277">
        <v>8.25</v>
      </c>
      <c r="O277">
        <v>6.42</v>
      </c>
      <c r="P277">
        <v>7.57</v>
      </c>
      <c r="Q277">
        <v>7.46</v>
      </c>
      <c r="V277">
        <v>11.39</v>
      </c>
      <c r="W277">
        <v>12.37</v>
      </c>
      <c r="X277">
        <v>12.87</v>
      </c>
      <c r="Y277">
        <v>12.33</v>
      </c>
      <c r="Z277">
        <v>11.29</v>
      </c>
      <c r="AA277">
        <v>11.87</v>
      </c>
      <c r="AB277">
        <v>13.23</v>
      </c>
      <c r="AC277">
        <v>12.84</v>
      </c>
      <c r="AD277">
        <v>9.4700000000000006</v>
      </c>
      <c r="AE277">
        <v>9.93</v>
      </c>
      <c r="AF277">
        <v>10.97</v>
      </c>
      <c r="AG277">
        <v>11.31</v>
      </c>
      <c r="AH277">
        <v>8.1199999999999992</v>
      </c>
      <c r="AI277">
        <v>6.86</v>
      </c>
      <c r="AJ277">
        <v>6.72</v>
      </c>
      <c r="AK277">
        <v>6.98</v>
      </c>
      <c r="AT277">
        <v>9.7100000000000009</v>
      </c>
      <c r="AU277">
        <v>11.13</v>
      </c>
      <c r="AV277">
        <v>11.85</v>
      </c>
      <c r="AW277">
        <v>12.33</v>
      </c>
      <c r="AX277">
        <v>8.06</v>
      </c>
      <c r="AY277">
        <v>9.89</v>
      </c>
      <c r="AZ277">
        <v>10.57</v>
      </c>
      <c r="BA277">
        <v>10.61</v>
      </c>
      <c r="BB277">
        <v>6.95</v>
      </c>
      <c r="BC277">
        <v>8.4600000000000009</v>
      </c>
      <c r="BD277">
        <v>5.05</v>
      </c>
      <c r="BM277">
        <v>10.27</v>
      </c>
      <c r="BN277">
        <v>10.95</v>
      </c>
      <c r="BO277">
        <v>12.51</v>
      </c>
      <c r="BP277">
        <v>12.82</v>
      </c>
      <c r="BQ277">
        <v>8.52</v>
      </c>
      <c r="BR277">
        <v>9.67</v>
      </c>
      <c r="BS277">
        <v>10.58</v>
      </c>
      <c r="BT277">
        <v>11.09</v>
      </c>
      <c r="BU277">
        <v>7.05</v>
      </c>
      <c r="BV277">
        <v>7.78</v>
      </c>
      <c r="BW277">
        <v>5.13</v>
      </c>
    </row>
    <row r="278" spans="1:256" x14ac:dyDescent="0.4">
      <c r="B278">
        <v>11.06</v>
      </c>
      <c r="C278">
        <v>11.87</v>
      </c>
      <c r="D278">
        <v>12.89</v>
      </c>
      <c r="E278">
        <v>12.66</v>
      </c>
      <c r="F278">
        <v>11.18</v>
      </c>
      <c r="G278">
        <v>11.65</v>
      </c>
      <c r="H278">
        <v>12.97</v>
      </c>
      <c r="I278">
        <v>12.88</v>
      </c>
      <c r="J278">
        <v>9.3800000000000008</v>
      </c>
      <c r="K278">
        <v>9.6199999999999992</v>
      </c>
      <c r="L278">
        <v>10.95</v>
      </c>
      <c r="M278">
        <v>11.21</v>
      </c>
      <c r="N278">
        <v>8.23</v>
      </c>
      <c r="O278">
        <v>6.27</v>
      </c>
      <c r="P278">
        <v>7.39</v>
      </c>
      <c r="Q278">
        <v>7.08</v>
      </c>
      <c r="V278">
        <v>11.42</v>
      </c>
      <c r="W278">
        <v>11.92</v>
      </c>
      <c r="X278">
        <v>12.94</v>
      </c>
      <c r="Y278">
        <v>12.36</v>
      </c>
      <c r="Z278">
        <v>11.22</v>
      </c>
      <c r="AA278">
        <v>11.74</v>
      </c>
      <c r="AB278">
        <v>12.93</v>
      </c>
      <c r="AC278">
        <v>12.89</v>
      </c>
      <c r="AD278">
        <v>9.61</v>
      </c>
      <c r="AE278">
        <v>9.8699999999999992</v>
      </c>
      <c r="AF278">
        <v>11.08</v>
      </c>
      <c r="AG278">
        <v>11.37</v>
      </c>
      <c r="AH278">
        <v>8.41</v>
      </c>
      <c r="AI278">
        <v>6.94</v>
      </c>
      <c r="AJ278">
        <v>7.53</v>
      </c>
      <c r="AK278">
        <v>7.23</v>
      </c>
      <c r="AT278">
        <v>9.83</v>
      </c>
      <c r="AU278">
        <v>10.78</v>
      </c>
      <c r="AV278">
        <v>12.21</v>
      </c>
      <c r="AW278">
        <v>12.52</v>
      </c>
      <c r="AX278">
        <v>8.23</v>
      </c>
      <c r="AY278">
        <v>10.220000000000001</v>
      </c>
      <c r="AZ278">
        <v>10.79</v>
      </c>
      <c r="BA278">
        <v>10.71</v>
      </c>
      <c r="BB278">
        <v>7.06</v>
      </c>
      <c r="BC278">
        <v>8.48</v>
      </c>
      <c r="BD278">
        <v>4.9800000000000004</v>
      </c>
      <c r="BM278">
        <v>10.36</v>
      </c>
      <c r="BN278">
        <v>11.13</v>
      </c>
      <c r="BO278">
        <v>12.53</v>
      </c>
      <c r="BP278">
        <v>13.38</v>
      </c>
      <c r="BQ278">
        <v>8.16</v>
      </c>
      <c r="BR278">
        <v>9.74</v>
      </c>
      <c r="BS278">
        <v>10.88</v>
      </c>
      <c r="BT278">
        <v>11.15</v>
      </c>
      <c r="BU278">
        <v>7.07</v>
      </c>
      <c r="BV278">
        <v>7.86</v>
      </c>
      <c r="BW278">
        <v>5.14</v>
      </c>
    </row>
    <row r="279" spans="1:256" x14ac:dyDescent="0.4">
      <c r="B279">
        <v>11.28</v>
      </c>
      <c r="C279">
        <v>11.56</v>
      </c>
      <c r="D279">
        <v>12.84</v>
      </c>
      <c r="E279">
        <v>12.84</v>
      </c>
      <c r="F279">
        <v>11.18</v>
      </c>
      <c r="G279">
        <v>11.83</v>
      </c>
      <c r="H279">
        <v>12.89</v>
      </c>
      <c r="I279">
        <v>12.89</v>
      </c>
      <c r="J279">
        <v>9.52</v>
      </c>
      <c r="K279">
        <v>9.74</v>
      </c>
      <c r="L279">
        <v>10.76</v>
      </c>
      <c r="M279">
        <v>11.25</v>
      </c>
      <c r="N279">
        <v>8.42</v>
      </c>
      <c r="O279">
        <v>6.56</v>
      </c>
      <c r="P279">
        <v>7.45</v>
      </c>
      <c r="Q279">
        <v>7.24</v>
      </c>
      <c r="V279">
        <v>11.38</v>
      </c>
      <c r="W279">
        <v>11.99</v>
      </c>
      <c r="X279">
        <v>12.83</v>
      </c>
      <c r="Y279">
        <v>12.39</v>
      </c>
      <c r="Z279">
        <v>11.28</v>
      </c>
      <c r="AA279">
        <v>11.41</v>
      </c>
      <c r="AB279">
        <v>13.16</v>
      </c>
      <c r="AC279">
        <v>12.86</v>
      </c>
      <c r="AD279">
        <v>9.66</v>
      </c>
      <c r="AE279">
        <v>9.73</v>
      </c>
      <c r="AF279">
        <v>10.99</v>
      </c>
      <c r="AG279">
        <v>10.92</v>
      </c>
      <c r="AH279">
        <v>8.3699999999999992</v>
      </c>
      <c r="AI279">
        <v>6.91</v>
      </c>
      <c r="AJ279">
        <v>7.52</v>
      </c>
      <c r="AK279">
        <v>7.18</v>
      </c>
      <c r="AT279">
        <v>10.18</v>
      </c>
      <c r="AU279">
        <v>11.25</v>
      </c>
      <c r="AV279">
        <v>12.57</v>
      </c>
      <c r="AW279">
        <v>12.55</v>
      </c>
      <c r="AX279">
        <v>8.24</v>
      </c>
      <c r="AY279">
        <v>10.25</v>
      </c>
      <c r="AZ279">
        <v>10.89</v>
      </c>
      <c r="BA279">
        <v>10.73</v>
      </c>
      <c r="BB279">
        <v>6.97</v>
      </c>
      <c r="BC279">
        <v>8.4600000000000009</v>
      </c>
      <c r="BD279">
        <v>5.05</v>
      </c>
      <c r="BM279">
        <v>10.39</v>
      </c>
      <c r="BN279">
        <v>11.38</v>
      </c>
      <c r="BO279">
        <v>12.49</v>
      </c>
      <c r="BP279">
        <v>12.68</v>
      </c>
      <c r="BQ279">
        <v>8.43</v>
      </c>
      <c r="BR279">
        <v>9.4700000000000006</v>
      </c>
      <c r="BS279">
        <v>10.84</v>
      </c>
      <c r="BT279">
        <v>10.97</v>
      </c>
      <c r="BU279">
        <v>6.98</v>
      </c>
      <c r="BV279">
        <v>7.77</v>
      </c>
      <c r="BW279">
        <v>5.09</v>
      </c>
    </row>
    <row r="280" spans="1:256" x14ac:dyDescent="0.4">
      <c r="B280">
        <v>11.05</v>
      </c>
      <c r="C280">
        <v>11.79</v>
      </c>
      <c r="D280">
        <v>12.86</v>
      </c>
      <c r="E280">
        <v>12.91</v>
      </c>
      <c r="F280">
        <v>11.11</v>
      </c>
      <c r="G280">
        <v>11.36</v>
      </c>
      <c r="H280">
        <v>12.83</v>
      </c>
      <c r="I280">
        <v>12.92</v>
      </c>
      <c r="J280">
        <v>9.42</v>
      </c>
      <c r="K280">
        <v>9.7799999999999994</v>
      </c>
      <c r="L280">
        <v>10.97</v>
      </c>
      <c r="M280">
        <v>11.23</v>
      </c>
      <c r="N280">
        <v>8.31</v>
      </c>
      <c r="O280">
        <v>6.43</v>
      </c>
      <c r="P280">
        <v>7.41</v>
      </c>
      <c r="Q280">
        <v>7.02</v>
      </c>
      <c r="V280">
        <v>10.95</v>
      </c>
      <c r="W280">
        <v>11.72</v>
      </c>
      <c r="X280">
        <v>12.86</v>
      </c>
      <c r="Y280">
        <v>12.46</v>
      </c>
      <c r="Z280">
        <v>11.38</v>
      </c>
      <c r="AA280">
        <v>11.93</v>
      </c>
      <c r="AB280">
        <v>13.04</v>
      </c>
      <c r="AC280">
        <v>12.87</v>
      </c>
      <c r="AD280">
        <v>9.58</v>
      </c>
      <c r="AE280">
        <v>10.119999999999999</v>
      </c>
      <c r="AF280">
        <v>11.03</v>
      </c>
      <c r="AG280">
        <v>11.25</v>
      </c>
      <c r="AH280">
        <v>8.4499999999999993</v>
      </c>
      <c r="AI280">
        <v>6.92</v>
      </c>
      <c r="AJ280">
        <v>7.38</v>
      </c>
      <c r="AK280">
        <v>6.96</v>
      </c>
      <c r="AT280">
        <v>10.15</v>
      </c>
      <c r="AU280">
        <v>10.51</v>
      </c>
      <c r="AV280">
        <v>11.97</v>
      </c>
      <c r="AW280">
        <v>12.57</v>
      </c>
      <c r="AX280">
        <v>8.18</v>
      </c>
      <c r="AY280">
        <v>9.11</v>
      </c>
      <c r="AZ280">
        <v>10.83</v>
      </c>
      <c r="BA280">
        <v>10.59</v>
      </c>
      <c r="BB280">
        <v>7.04</v>
      </c>
      <c r="BC280">
        <v>8.2799999999999994</v>
      </c>
      <c r="BD280">
        <v>5.13</v>
      </c>
      <c r="BM280">
        <v>10.37</v>
      </c>
      <c r="BN280">
        <v>10.72</v>
      </c>
      <c r="BO280">
        <v>12.58</v>
      </c>
      <c r="BP280">
        <v>12.49</v>
      </c>
      <c r="BQ280">
        <v>8.2100000000000009</v>
      </c>
      <c r="BR280">
        <v>9.11</v>
      </c>
      <c r="BS280">
        <v>10.72</v>
      </c>
      <c r="BT280">
        <v>10.95</v>
      </c>
      <c r="BU280">
        <v>6.98</v>
      </c>
      <c r="BV280">
        <v>7.77</v>
      </c>
      <c r="BW280">
        <v>5.08</v>
      </c>
    </row>
    <row r="281" spans="1:256" x14ac:dyDescent="0.4">
      <c r="B281">
        <v>11.07</v>
      </c>
      <c r="C281">
        <v>11.49</v>
      </c>
      <c r="D281">
        <v>12.98</v>
      </c>
      <c r="E281">
        <v>12.94</v>
      </c>
      <c r="F281">
        <v>11.04</v>
      </c>
      <c r="G281">
        <v>11.97</v>
      </c>
      <c r="H281">
        <v>12.78</v>
      </c>
      <c r="I281">
        <v>12.91</v>
      </c>
      <c r="J281">
        <v>9.48</v>
      </c>
      <c r="K281">
        <v>10.17</v>
      </c>
      <c r="L281">
        <v>10.84</v>
      </c>
      <c r="M281">
        <v>11.24</v>
      </c>
      <c r="N281">
        <v>8.32</v>
      </c>
      <c r="O281">
        <v>6.94</v>
      </c>
      <c r="P281">
        <v>7.43</v>
      </c>
      <c r="Q281">
        <v>7.17</v>
      </c>
      <c r="V281">
        <v>11.23</v>
      </c>
      <c r="W281">
        <v>11.97</v>
      </c>
      <c r="X281">
        <v>12.98</v>
      </c>
      <c r="Y281">
        <v>12.88</v>
      </c>
      <c r="Z281">
        <v>11.28</v>
      </c>
      <c r="AA281">
        <v>11.46</v>
      </c>
      <c r="AB281">
        <v>12.97</v>
      </c>
      <c r="AC281">
        <v>12.92</v>
      </c>
      <c r="AD281">
        <v>9.48</v>
      </c>
      <c r="AE281">
        <v>9.77</v>
      </c>
      <c r="AF281">
        <v>10.91</v>
      </c>
      <c r="AG281">
        <v>11.24</v>
      </c>
      <c r="AH281">
        <v>8.3800000000000008</v>
      </c>
      <c r="AI281">
        <v>6.93</v>
      </c>
      <c r="AJ281">
        <v>7.38</v>
      </c>
      <c r="AK281">
        <v>7.07</v>
      </c>
      <c r="AT281">
        <v>9.77</v>
      </c>
      <c r="AU281">
        <v>10.92</v>
      </c>
      <c r="AV281">
        <v>12.62</v>
      </c>
      <c r="AW281">
        <v>12.53</v>
      </c>
      <c r="AX281">
        <v>8.14</v>
      </c>
      <c r="AY281">
        <v>9.98</v>
      </c>
      <c r="AZ281">
        <v>10.83</v>
      </c>
      <c r="BA281">
        <v>10.68</v>
      </c>
      <c r="BB281">
        <v>7.06</v>
      </c>
      <c r="BC281">
        <v>8.25</v>
      </c>
      <c r="BD281">
        <v>4.9800000000000004</v>
      </c>
      <c r="BM281">
        <v>10.35</v>
      </c>
      <c r="BN281">
        <v>10.99</v>
      </c>
      <c r="BO281">
        <v>12.54</v>
      </c>
      <c r="BP281">
        <v>12.95</v>
      </c>
      <c r="BQ281">
        <v>8.18</v>
      </c>
      <c r="BR281">
        <v>9.73</v>
      </c>
      <c r="BS281">
        <v>10.94</v>
      </c>
      <c r="BT281">
        <v>10.91</v>
      </c>
      <c r="BU281">
        <v>7.14</v>
      </c>
      <c r="BV281">
        <v>7.86</v>
      </c>
      <c r="BW281">
        <v>5.14</v>
      </c>
    </row>
    <row r="282" spans="1:256" x14ac:dyDescent="0.4">
      <c r="A282" t="s">
        <v>84</v>
      </c>
      <c r="B282">
        <f t="shared" ref="B282:Q282" si="310">AVERAGE(B272:B281)</f>
        <v>11.068000000000001</v>
      </c>
      <c r="C282">
        <f t="shared" si="310"/>
        <v>11.853000000000002</v>
      </c>
      <c r="D282">
        <f t="shared" si="310"/>
        <v>12.925000000000001</v>
      </c>
      <c r="E282">
        <f t="shared" si="310"/>
        <v>12.727999999999998</v>
      </c>
      <c r="F282">
        <f t="shared" si="310"/>
        <v>11.122</v>
      </c>
      <c r="G282">
        <f t="shared" si="310"/>
        <v>11.531000000000001</v>
      </c>
      <c r="H282">
        <f t="shared" si="310"/>
        <v>12.914999999999997</v>
      </c>
      <c r="I282">
        <f t="shared" si="310"/>
        <v>12.856999999999999</v>
      </c>
      <c r="J282">
        <f t="shared" si="310"/>
        <v>9.4390000000000001</v>
      </c>
      <c r="K282">
        <f t="shared" si="310"/>
        <v>9.8510000000000009</v>
      </c>
      <c r="L282">
        <f t="shared" si="310"/>
        <v>10.854000000000001</v>
      </c>
      <c r="M282">
        <f t="shared" si="310"/>
        <v>11.166</v>
      </c>
      <c r="N282">
        <f t="shared" si="310"/>
        <v>8.2439999999999998</v>
      </c>
      <c r="O282">
        <f t="shared" si="310"/>
        <v>6.5160000000000009</v>
      </c>
      <c r="P282">
        <f t="shared" si="310"/>
        <v>7.51</v>
      </c>
      <c r="Q282">
        <f t="shared" si="310"/>
        <v>7.2040000000000006</v>
      </c>
      <c r="V282">
        <f t="shared" ref="V282:AK282" si="311">AVERAGE(V272:V281)</f>
        <v>11.185</v>
      </c>
      <c r="W282">
        <f t="shared" si="311"/>
        <v>11.903</v>
      </c>
      <c r="X282">
        <f t="shared" si="311"/>
        <v>12.935999999999998</v>
      </c>
      <c r="Y282">
        <f t="shared" si="311"/>
        <v>12.447999999999999</v>
      </c>
      <c r="Z282">
        <f t="shared" si="311"/>
        <v>11.302999999999999</v>
      </c>
      <c r="AA282">
        <f t="shared" si="311"/>
        <v>11.722999999999999</v>
      </c>
      <c r="AB282">
        <f t="shared" si="311"/>
        <v>13.078999999999999</v>
      </c>
      <c r="AC282">
        <f t="shared" si="311"/>
        <v>12.892000000000001</v>
      </c>
      <c r="AD282">
        <f t="shared" si="311"/>
        <v>9.5709999999999997</v>
      </c>
      <c r="AE282">
        <f t="shared" si="311"/>
        <v>9.8099999999999987</v>
      </c>
      <c r="AF282">
        <f t="shared" si="311"/>
        <v>10.98</v>
      </c>
      <c r="AG282">
        <f t="shared" si="311"/>
        <v>11.244</v>
      </c>
      <c r="AH282">
        <f t="shared" si="311"/>
        <v>8.3870000000000005</v>
      </c>
      <c r="AI282">
        <f t="shared" si="311"/>
        <v>6.891</v>
      </c>
      <c r="AJ282">
        <f t="shared" si="311"/>
        <v>7.3469999999999986</v>
      </c>
      <c r="AK282">
        <f t="shared" si="311"/>
        <v>7.2260000000000018</v>
      </c>
      <c r="AT282">
        <f t="shared" ref="AT282:BD282" si="312">AVERAGE(AT272:AT281)</f>
        <v>9.9030000000000022</v>
      </c>
      <c r="AU282">
        <f t="shared" si="312"/>
        <v>11.003</v>
      </c>
      <c r="AV282">
        <f t="shared" si="312"/>
        <v>12.14</v>
      </c>
      <c r="AW282">
        <f t="shared" si="312"/>
        <v>12.472</v>
      </c>
      <c r="AX282">
        <f t="shared" si="312"/>
        <v>8.1549999999999994</v>
      </c>
      <c r="AY282">
        <f t="shared" si="312"/>
        <v>9.9450000000000003</v>
      </c>
      <c r="AZ282">
        <f t="shared" si="312"/>
        <v>10.595000000000001</v>
      </c>
      <c r="BA282">
        <f t="shared" si="312"/>
        <v>10.679000000000002</v>
      </c>
      <c r="BB282">
        <f t="shared" si="312"/>
        <v>7.0020000000000007</v>
      </c>
      <c r="BC282">
        <f t="shared" si="312"/>
        <v>8.3729999999999993</v>
      </c>
      <c r="BD282">
        <f t="shared" si="312"/>
        <v>5.0349999999999993</v>
      </c>
      <c r="BM282">
        <f t="shared" ref="BM282:BW282" si="313">AVERAGE(BM272:BM281)</f>
        <v>10.358000000000001</v>
      </c>
      <c r="BN282">
        <f t="shared" si="313"/>
        <v>11.073999999999998</v>
      </c>
      <c r="BO282">
        <f t="shared" si="313"/>
        <v>12.584</v>
      </c>
      <c r="BP282">
        <f t="shared" si="313"/>
        <v>12.807999999999998</v>
      </c>
      <c r="BQ282">
        <f t="shared" si="313"/>
        <v>8.2950000000000017</v>
      </c>
      <c r="BR282">
        <f t="shared" si="313"/>
        <v>9.657</v>
      </c>
      <c r="BS282">
        <f t="shared" si="313"/>
        <v>10.842000000000001</v>
      </c>
      <c r="BT282">
        <f t="shared" si="313"/>
        <v>11.023999999999999</v>
      </c>
      <c r="BU282">
        <f t="shared" si="313"/>
        <v>7.0210000000000008</v>
      </c>
      <c r="BV282">
        <f t="shared" si="313"/>
        <v>7.8659999999999997</v>
      </c>
      <c r="BW282">
        <f t="shared" si="313"/>
        <v>5.0980000000000008</v>
      </c>
    </row>
    <row r="283" spans="1:256" x14ac:dyDescent="0.4">
      <c r="A283" t="s">
        <v>85</v>
      </c>
      <c r="B283">
        <f t="shared" ref="B283:Q283" si="314">(ABS(B282-B281)+ABS(B282-B280)+ABS(B282-B279)+ABS(B282-B278)+ABS(B282-B277)+ABS(B282-B276)+ABS(B282-B275)+ABS(B282-B274)+ABS(B282-B273)+ABS(B282-B272))</f>
        <v>0.77600000000000158</v>
      </c>
      <c r="C283">
        <f t="shared" si="314"/>
        <v>1.4439999999999973</v>
      </c>
      <c r="D283">
        <f t="shared" si="314"/>
        <v>0.53999999999999915</v>
      </c>
      <c r="E283">
        <f t="shared" si="314"/>
        <v>1.4559999999999942</v>
      </c>
      <c r="F283">
        <f t="shared" si="314"/>
        <v>0.44400000000000084</v>
      </c>
      <c r="G283">
        <f t="shared" si="314"/>
        <v>2.4920000000000027</v>
      </c>
      <c r="H283">
        <f t="shared" si="314"/>
        <v>0.83000000000000185</v>
      </c>
      <c r="I283">
        <f t="shared" si="314"/>
        <v>0.47600000000000442</v>
      </c>
      <c r="J283">
        <f t="shared" si="314"/>
        <v>0.43199999999999861</v>
      </c>
      <c r="K283">
        <f t="shared" si="314"/>
        <v>1.4900000000000038</v>
      </c>
      <c r="L283">
        <f t="shared" si="314"/>
        <v>0.4880000000000031</v>
      </c>
      <c r="M283">
        <f t="shared" si="314"/>
        <v>0.54800000000000004</v>
      </c>
      <c r="N283">
        <f t="shared" si="314"/>
        <v>0.6720000000000006</v>
      </c>
      <c r="O283">
        <f t="shared" si="314"/>
        <v>1.3600000000000012</v>
      </c>
      <c r="P283">
        <f t="shared" si="314"/>
        <v>0.84000000000000075</v>
      </c>
      <c r="Q283">
        <f t="shared" si="314"/>
        <v>1.0480000000000018</v>
      </c>
      <c r="V283">
        <f t="shared" ref="V283:AK283" si="315">(ABS(V282-V281)+ABS(V282-V280)+ABS(V282-V279)+ABS(V282-V278)+ABS(V282-V277)+ABS(V282-V276)+ABS(V282-V275)+ABS(V282-V274)+ABS(V282-V273)+ABS(V282-V272))</f>
        <v>1.8400000000000016</v>
      </c>
      <c r="W283">
        <f t="shared" si="315"/>
        <v>1.8779999999999966</v>
      </c>
      <c r="X283">
        <f t="shared" si="315"/>
        <v>0.75999999999999979</v>
      </c>
      <c r="Y283">
        <f t="shared" si="315"/>
        <v>0.9519999999999964</v>
      </c>
      <c r="Z283">
        <f t="shared" si="315"/>
        <v>0.37600000000000122</v>
      </c>
      <c r="AA283">
        <f t="shared" si="315"/>
        <v>1.2780000000000022</v>
      </c>
      <c r="AB283">
        <f t="shared" si="315"/>
        <v>1.0700000000000021</v>
      </c>
      <c r="AC283">
        <f t="shared" si="315"/>
        <v>0.24400000000000155</v>
      </c>
      <c r="AD283">
        <f t="shared" si="315"/>
        <v>0.50799999999999912</v>
      </c>
      <c r="AE283">
        <f t="shared" si="315"/>
        <v>1.6400000000000006</v>
      </c>
      <c r="AF283">
        <f t="shared" si="315"/>
        <v>0.41999999999999815</v>
      </c>
      <c r="AG283">
        <f t="shared" si="315"/>
        <v>1.2039999999999988</v>
      </c>
      <c r="AH283">
        <f t="shared" si="315"/>
        <v>0.79000000000000092</v>
      </c>
      <c r="AI283">
        <f t="shared" si="315"/>
        <v>0.5259999999999998</v>
      </c>
      <c r="AJ283">
        <f t="shared" si="315"/>
        <v>1.4820000000000055</v>
      </c>
      <c r="AK283">
        <f t="shared" si="315"/>
        <v>1.9000000000000004</v>
      </c>
      <c r="AT283">
        <f t="shared" ref="AT283:BD283" si="316">(ABS(AT282-AT281)+ABS(AT282-AT280)+ABS(AT282-AT279)+ABS(AT282-AT278)+ABS(AT282-AT277)+ABS(AT282-AT276)+ABS(AT282-AT275)+ABS(AT282-AT274)+ABS(AT282-AT273)+ABS(AT282-AT272))</f>
        <v>1.2160000000000046</v>
      </c>
      <c r="AU283">
        <f t="shared" si="316"/>
        <v>2.3500000000000014</v>
      </c>
      <c r="AV283">
        <f t="shared" si="316"/>
        <v>3.0399999999999974</v>
      </c>
      <c r="AW283">
        <f t="shared" si="316"/>
        <v>0.95600000000000129</v>
      </c>
      <c r="AX283">
        <f t="shared" si="316"/>
        <v>0.50999999999999979</v>
      </c>
      <c r="AY283">
        <f t="shared" si="316"/>
        <v>2.1099999999999994</v>
      </c>
      <c r="AZ283">
        <f t="shared" si="316"/>
        <v>2.2199999999999989</v>
      </c>
      <c r="BA283">
        <f t="shared" si="316"/>
        <v>0.77199999999999669</v>
      </c>
      <c r="BB283">
        <f t="shared" si="316"/>
        <v>0.30800000000000072</v>
      </c>
      <c r="BC283">
        <f t="shared" si="316"/>
        <v>0.67000000000000526</v>
      </c>
      <c r="BD283">
        <f t="shared" si="316"/>
        <v>0.47999999999999954</v>
      </c>
      <c r="BM283">
        <f t="shared" ref="BM283:BW283" si="317">(ABS(BM282-BM281)+ABS(BM282-BM280)+ABS(BM282-BM279)+ABS(BM282-BM278)+ABS(BM282-BM277)+ABS(BM282-BM276)+ABS(BM282-BM275)+ABS(BM282-BM274)+ABS(BM282-BM273)+ABS(BM282-BM272))</f>
        <v>1.0439999999999969</v>
      </c>
      <c r="BN283">
        <f t="shared" si="317"/>
        <v>1.3520000000000039</v>
      </c>
      <c r="BO283">
        <f t="shared" si="317"/>
        <v>1.0439999999999987</v>
      </c>
      <c r="BP283">
        <f t="shared" si="317"/>
        <v>2.7359999999999953</v>
      </c>
      <c r="BQ283">
        <f t="shared" si="317"/>
        <v>0.9800000000000022</v>
      </c>
      <c r="BR283">
        <f t="shared" si="317"/>
        <v>1.5760000000000023</v>
      </c>
      <c r="BS283">
        <f t="shared" si="317"/>
        <v>1.3440000000000012</v>
      </c>
      <c r="BT283">
        <f t="shared" si="317"/>
        <v>1.9600000000000009</v>
      </c>
      <c r="BU283">
        <f t="shared" si="317"/>
        <v>0.51199999999999957</v>
      </c>
      <c r="BV283">
        <f t="shared" si="317"/>
        <v>0.67199999999999882</v>
      </c>
      <c r="BW283">
        <f t="shared" si="317"/>
        <v>0.36000000000000032</v>
      </c>
    </row>
    <row r="284" spans="1:256" x14ac:dyDescent="0.4">
      <c r="B284">
        <f t="shared" ref="B284:Q284" si="318">B283/10</f>
        <v>7.7600000000000155E-2</v>
      </c>
      <c r="C284">
        <f t="shared" si="318"/>
        <v>0.14439999999999972</v>
      </c>
      <c r="D284">
        <f t="shared" si="318"/>
        <v>5.3999999999999916E-2</v>
      </c>
      <c r="E284">
        <f t="shared" si="318"/>
        <v>0.14559999999999942</v>
      </c>
      <c r="F284">
        <f t="shared" si="318"/>
        <v>4.4400000000000085E-2</v>
      </c>
      <c r="G284">
        <f t="shared" si="318"/>
        <v>0.24920000000000025</v>
      </c>
      <c r="H284">
        <f t="shared" si="318"/>
        <v>8.3000000000000185E-2</v>
      </c>
      <c r="I284">
        <f t="shared" si="318"/>
        <v>4.7600000000000441E-2</v>
      </c>
      <c r="J284">
        <f t="shared" si="318"/>
        <v>4.3199999999999864E-2</v>
      </c>
      <c r="K284">
        <f t="shared" si="318"/>
        <v>0.14900000000000038</v>
      </c>
      <c r="L284">
        <f t="shared" si="318"/>
        <v>4.8800000000000308E-2</v>
      </c>
      <c r="M284">
        <f t="shared" si="318"/>
        <v>5.4800000000000001E-2</v>
      </c>
      <c r="N284">
        <f t="shared" si="318"/>
        <v>6.7200000000000065E-2</v>
      </c>
      <c r="O284">
        <f t="shared" si="318"/>
        <v>0.13600000000000012</v>
      </c>
      <c r="P284">
        <f t="shared" si="318"/>
        <v>8.4000000000000075E-2</v>
      </c>
      <c r="Q284">
        <f t="shared" si="318"/>
        <v>0.10480000000000018</v>
      </c>
      <c r="V284">
        <f t="shared" ref="V284:AK284" si="319">V283/10</f>
        <v>0.18400000000000016</v>
      </c>
      <c r="W284">
        <f t="shared" si="319"/>
        <v>0.18779999999999966</v>
      </c>
      <c r="X284">
        <f t="shared" si="319"/>
        <v>7.5999999999999984E-2</v>
      </c>
      <c r="Y284">
        <f t="shared" si="319"/>
        <v>9.5199999999999646E-2</v>
      </c>
      <c r="Z284">
        <f t="shared" si="319"/>
        <v>3.7600000000000119E-2</v>
      </c>
      <c r="AA284">
        <f t="shared" si="319"/>
        <v>0.12780000000000022</v>
      </c>
      <c r="AB284">
        <f t="shared" si="319"/>
        <v>0.10700000000000021</v>
      </c>
      <c r="AC284">
        <f t="shared" si="319"/>
        <v>2.4400000000000154E-2</v>
      </c>
      <c r="AD284">
        <f t="shared" si="319"/>
        <v>5.0799999999999915E-2</v>
      </c>
      <c r="AE284">
        <f t="shared" si="319"/>
        <v>0.16400000000000006</v>
      </c>
      <c r="AF284">
        <f t="shared" si="319"/>
        <v>4.1999999999999815E-2</v>
      </c>
      <c r="AG284">
        <f t="shared" si="319"/>
        <v>0.12039999999999988</v>
      </c>
      <c r="AH284">
        <f t="shared" si="319"/>
        <v>7.9000000000000098E-2</v>
      </c>
      <c r="AI284">
        <f t="shared" si="319"/>
        <v>5.259999999999998E-2</v>
      </c>
      <c r="AJ284">
        <f t="shared" si="319"/>
        <v>0.14820000000000055</v>
      </c>
      <c r="AK284">
        <f t="shared" si="319"/>
        <v>0.19000000000000003</v>
      </c>
      <c r="AT284">
        <f t="shared" ref="AT284:BD284" si="320">AT283/10</f>
        <v>0.12160000000000046</v>
      </c>
      <c r="AU284">
        <f t="shared" si="320"/>
        <v>0.23500000000000015</v>
      </c>
      <c r="AV284">
        <f t="shared" si="320"/>
        <v>0.30399999999999971</v>
      </c>
      <c r="AW284">
        <f t="shared" si="320"/>
        <v>9.5600000000000129E-2</v>
      </c>
      <c r="AX284">
        <f t="shared" si="320"/>
        <v>5.0999999999999976E-2</v>
      </c>
      <c r="AY284">
        <f t="shared" si="320"/>
        <v>0.21099999999999994</v>
      </c>
      <c r="AZ284">
        <f t="shared" si="320"/>
        <v>0.22199999999999989</v>
      </c>
      <c r="BA284">
        <f t="shared" si="320"/>
        <v>7.7199999999999672E-2</v>
      </c>
      <c r="BB284">
        <f t="shared" si="320"/>
        <v>3.080000000000007E-2</v>
      </c>
      <c r="BC284">
        <f t="shared" si="320"/>
        <v>6.7000000000000531E-2</v>
      </c>
      <c r="BD284">
        <f t="shared" si="320"/>
        <v>4.7999999999999952E-2</v>
      </c>
      <c r="BM284">
        <f t="shared" ref="BM284:BW284" si="321">BM283/10</f>
        <v>0.10439999999999969</v>
      </c>
      <c r="BN284">
        <f t="shared" si="321"/>
        <v>0.13520000000000038</v>
      </c>
      <c r="BO284">
        <f t="shared" si="321"/>
        <v>0.10439999999999987</v>
      </c>
      <c r="BP284">
        <f t="shared" si="321"/>
        <v>0.27359999999999951</v>
      </c>
      <c r="BQ284">
        <f t="shared" si="321"/>
        <v>9.8000000000000226E-2</v>
      </c>
      <c r="BR284">
        <f t="shared" si="321"/>
        <v>0.15760000000000024</v>
      </c>
      <c r="BS284">
        <f t="shared" si="321"/>
        <v>0.13440000000000013</v>
      </c>
      <c r="BT284">
        <f t="shared" si="321"/>
        <v>0.19600000000000009</v>
      </c>
      <c r="BU284">
        <f t="shared" si="321"/>
        <v>5.1199999999999954E-2</v>
      </c>
      <c r="BV284">
        <f t="shared" si="321"/>
        <v>6.7199999999999885E-2</v>
      </c>
      <c r="BW284">
        <f t="shared" si="321"/>
        <v>3.6000000000000032E-2</v>
      </c>
    </row>
    <row r="285" spans="1:256" x14ac:dyDescent="0.4">
      <c r="B285">
        <f t="shared" ref="B285:Q285" si="322">B284/B282</f>
        <v>7.011203469461524E-3</v>
      </c>
      <c r="C285">
        <f t="shared" si="322"/>
        <v>1.2182569813549288E-2</v>
      </c>
      <c r="D285">
        <f t="shared" si="322"/>
        <v>4.177949709864597E-3</v>
      </c>
      <c r="E285">
        <f t="shared" si="322"/>
        <v>1.143934632306721E-2</v>
      </c>
      <c r="F285">
        <f t="shared" si="322"/>
        <v>3.9920877540010865E-3</v>
      </c>
      <c r="G285">
        <f t="shared" si="322"/>
        <v>2.1611308646257935E-2</v>
      </c>
      <c r="H285">
        <f t="shared" si="322"/>
        <v>6.4266356949283935E-3</v>
      </c>
      <c r="I285">
        <f t="shared" si="322"/>
        <v>3.7022633584817954E-3</v>
      </c>
      <c r="J285">
        <f t="shared" si="322"/>
        <v>4.5767560122894234E-3</v>
      </c>
      <c r="K285">
        <f t="shared" si="322"/>
        <v>1.5125367982945932E-2</v>
      </c>
      <c r="L285">
        <f t="shared" si="322"/>
        <v>4.4960383268841256E-3</v>
      </c>
      <c r="M285">
        <f t="shared" si="322"/>
        <v>4.9077556869066806E-3</v>
      </c>
      <c r="N285">
        <f t="shared" si="322"/>
        <v>8.1513828238719156E-3</v>
      </c>
      <c r="O285">
        <f t="shared" si="322"/>
        <v>2.0871700429711496E-2</v>
      </c>
      <c r="P285">
        <f t="shared" si="322"/>
        <v>1.1185086551264991E-2</v>
      </c>
      <c r="Q285">
        <f t="shared" si="322"/>
        <v>1.454747362576349E-2</v>
      </c>
      <c r="V285">
        <f t="shared" ref="V285:AK285" si="323">V284/V282</f>
        <v>1.6450603486812709E-2</v>
      </c>
      <c r="W285">
        <f t="shared" si="323"/>
        <v>1.5777535075191099E-2</v>
      </c>
      <c r="X285">
        <f t="shared" si="323"/>
        <v>5.8750773036487314E-3</v>
      </c>
      <c r="Y285">
        <f t="shared" si="323"/>
        <v>7.6478149100256791E-3</v>
      </c>
      <c r="Z285">
        <f t="shared" si="323"/>
        <v>3.3265504733256766E-3</v>
      </c>
      <c r="AA285">
        <f t="shared" si="323"/>
        <v>1.0901646336262068E-2</v>
      </c>
      <c r="AB285">
        <f t="shared" si="323"/>
        <v>8.1810535973698452E-3</v>
      </c>
      <c r="AC285">
        <f t="shared" si="323"/>
        <v>1.8926466025442252E-3</v>
      </c>
      <c r="AD285">
        <f t="shared" si="323"/>
        <v>5.3077003447915489E-3</v>
      </c>
      <c r="AE285">
        <f t="shared" si="323"/>
        <v>1.6717635066258927E-2</v>
      </c>
      <c r="AF285">
        <f t="shared" si="323"/>
        <v>3.825136612021841E-3</v>
      </c>
      <c r="AG285">
        <f t="shared" si="323"/>
        <v>1.0707933119886151E-2</v>
      </c>
      <c r="AH285">
        <f t="shared" si="323"/>
        <v>9.4193394539167866E-3</v>
      </c>
      <c r="AI285">
        <f t="shared" si="323"/>
        <v>7.6331446814685792E-3</v>
      </c>
      <c r="AJ285">
        <f t="shared" si="323"/>
        <v>2.0171498570845322E-2</v>
      </c>
      <c r="AK285">
        <f t="shared" si="323"/>
        <v>2.6293938555217267E-2</v>
      </c>
      <c r="AT285">
        <f t="shared" ref="AT285:BD285" si="324">AT284/AT282</f>
        <v>1.2279107341209778E-2</v>
      </c>
      <c r="AU285">
        <f t="shared" si="324"/>
        <v>2.1357811505952937E-2</v>
      </c>
      <c r="AV285">
        <f t="shared" si="324"/>
        <v>2.5041186161449729E-2</v>
      </c>
      <c r="AW285">
        <f t="shared" si="324"/>
        <v>7.6651699807569057E-3</v>
      </c>
      <c r="AX285">
        <f t="shared" si="324"/>
        <v>6.2538320049049636E-3</v>
      </c>
      <c r="AY285">
        <f t="shared" si="324"/>
        <v>2.1216691804927093E-2</v>
      </c>
      <c r="AZ285">
        <f t="shared" si="324"/>
        <v>2.0953279848985359E-2</v>
      </c>
      <c r="BA285">
        <f t="shared" si="324"/>
        <v>7.2291413053656387E-3</v>
      </c>
      <c r="BB285">
        <f t="shared" si="324"/>
        <v>4.398743216223946E-3</v>
      </c>
      <c r="BC285">
        <f t="shared" si="324"/>
        <v>8.0019109040965642E-3</v>
      </c>
      <c r="BD285">
        <f t="shared" si="324"/>
        <v>9.5332671300893661E-3</v>
      </c>
      <c r="BM285">
        <f t="shared" ref="BM285:BW285" si="325">BM284/BM282</f>
        <v>1.0079165862135517E-2</v>
      </c>
      <c r="BN285">
        <f t="shared" si="325"/>
        <v>1.2208777316236265E-2</v>
      </c>
      <c r="BO285">
        <f t="shared" si="325"/>
        <v>8.2962492053401046E-3</v>
      </c>
      <c r="BP285">
        <f t="shared" si="325"/>
        <v>2.1361648969394093E-2</v>
      </c>
      <c r="BQ285">
        <f t="shared" si="325"/>
        <v>1.1814345991561207E-2</v>
      </c>
      <c r="BR285">
        <f t="shared" si="325"/>
        <v>1.6319768043905999E-2</v>
      </c>
      <c r="BS285">
        <f t="shared" si="325"/>
        <v>1.2396236856668522E-2</v>
      </c>
      <c r="BT285">
        <f t="shared" si="325"/>
        <v>1.7779390420899866E-2</v>
      </c>
      <c r="BU285">
        <f t="shared" si="325"/>
        <v>7.2924084888192492E-3</v>
      </c>
      <c r="BV285">
        <f t="shared" si="325"/>
        <v>8.5430968726163091E-3</v>
      </c>
      <c r="BW285">
        <f t="shared" si="325"/>
        <v>7.0615927814829393E-3</v>
      </c>
    </row>
    <row r="286" spans="1:256" x14ac:dyDescent="0.4">
      <c r="A286" s="1" t="s">
        <v>86</v>
      </c>
      <c r="B286" s="1">
        <f t="shared" ref="B286:Q286" si="326">B285*100</f>
        <v>0.70112034694615244</v>
      </c>
      <c r="C286" s="1">
        <f t="shared" si="326"/>
        <v>1.2182569813549287</v>
      </c>
      <c r="D286" s="1">
        <f t="shared" si="326"/>
        <v>0.41779497098645968</v>
      </c>
      <c r="E286" s="1">
        <f t="shared" si="326"/>
        <v>1.143934632306721</v>
      </c>
      <c r="F286" s="1">
        <f t="shared" si="326"/>
        <v>0.39920877540010863</v>
      </c>
      <c r="G286" s="1">
        <f t="shared" si="326"/>
        <v>2.1611308646257936</v>
      </c>
      <c r="H286" s="1">
        <f t="shared" si="326"/>
        <v>0.64266356949283931</v>
      </c>
      <c r="I286" s="1">
        <f t="shared" si="326"/>
        <v>0.37022633584817954</v>
      </c>
      <c r="J286" s="1">
        <f t="shared" si="326"/>
        <v>0.45767560122894235</v>
      </c>
      <c r="K286" s="1">
        <f t="shared" si="326"/>
        <v>1.5125367982945932</v>
      </c>
      <c r="L286" s="1">
        <f t="shared" si="326"/>
        <v>0.44960383268841259</v>
      </c>
      <c r="M286" s="1">
        <f t="shared" si="326"/>
        <v>0.49077556869066807</v>
      </c>
      <c r="N286" s="1">
        <f t="shared" si="326"/>
        <v>0.81513828238719155</v>
      </c>
      <c r="O286" s="1">
        <f t="shared" si="326"/>
        <v>2.0871700429711497</v>
      </c>
      <c r="P286" s="1">
        <f t="shared" si="326"/>
        <v>1.1185086551264991</v>
      </c>
      <c r="Q286" s="1">
        <f t="shared" si="326"/>
        <v>1.454747362576349</v>
      </c>
      <c r="R286" s="1"/>
      <c r="S286" s="1"/>
      <c r="T286" s="1"/>
      <c r="U286" s="1"/>
      <c r="V286" s="1">
        <f t="shared" ref="V286:AK286" si="327">V285*100</f>
        <v>1.6450603486812709</v>
      </c>
      <c r="W286" s="1">
        <f t="shared" si="327"/>
        <v>1.5777535075191098</v>
      </c>
      <c r="X286" s="1">
        <f t="shared" si="327"/>
        <v>0.58750773036487314</v>
      </c>
      <c r="Y286" s="1">
        <f t="shared" si="327"/>
        <v>0.76478149100256787</v>
      </c>
      <c r="Z286" s="1">
        <f t="shared" si="327"/>
        <v>0.33265504733256768</v>
      </c>
      <c r="AA286" s="1">
        <f t="shared" si="327"/>
        <v>1.0901646336262067</v>
      </c>
      <c r="AB286" s="1">
        <f t="shared" si="327"/>
        <v>0.81810535973698451</v>
      </c>
      <c r="AC286" s="1">
        <f t="shared" si="327"/>
        <v>0.18926466025442251</v>
      </c>
      <c r="AD286" s="1">
        <f t="shared" si="327"/>
        <v>0.53077003447915494</v>
      </c>
      <c r="AE286" s="1">
        <f t="shared" si="327"/>
        <v>1.6717635066258927</v>
      </c>
      <c r="AF286" s="1">
        <f t="shared" si="327"/>
        <v>0.38251366120218411</v>
      </c>
      <c r="AG286" s="1">
        <f t="shared" si="327"/>
        <v>1.070793311988615</v>
      </c>
      <c r="AH286" s="1">
        <f t="shared" si="327"/>
        <v>0.94193394539167863</v>
      </c>
      <c r="AI286" s="1">
        <f t="shared" si="327"/>
        <v>0.76331446814685788</v>
      </c>
      <c r="AJ286" s="1">
        <f t="shared" si="327"/>
        <v>2.0171498570845321</v>
      </c>
      <c r="AK286" s="1">
        <f t="shared" si="327"/>
        <v>2.6293938555217267</v>
      </c>
      <c r="AL286" s="1"/>
      <c r="AM286" s="1"/>
      <c r="AN286" s="1"/>
      <c r="AO286" s="1"/>
      <c r="AP286" s="1"/>
      <c r="AQ286" s="1"/>
      <c r="AR286" s="1"/>
      <c r="AS286" s="1"/>
      <c r="AT286" s="1">
        <f t="shared" ref="AT286:BD286" si="328">AT285*100</f>
        <v>1.2279107341209778</v>
      </c>
      <c r="AU286" s="1">
        <f t="shared" si="328"/>
        <v>2.1357811505952937</v>
      </c>
      <c r="AV286" s="1">
        <f t="shared" si="328"/>
        <v>2.5041186161449729</v>
      </c>
      <c r="AW286" s="1">
        <f t="shared" si="328"/>
        <v>0.76651699807569051</v>
      </c>
      <c r="AX286" s="1">
        <f t="shared" si="328"/>
        <v>0.62538320049049634</v>
      </c>
      <c r="AY286" s="1">
        <f t="shared" si="328"/>
        <v>2.1216691804927095</v>
      </c>
      <c r="AZ286" s="1">
        <f t="shared" si="328"/>
        <v>2.0953279848985358</v>
      </c>
      <c r="BA286" s="1">
        <f t="shared" si="328"/>
        <v>0.72291413053656384</v>
      </c>
      <c r="BB286" s="1">
        <f t="shared" si="328"/>
        <v>0.43987432162239459</v>
      </c>
      <c r="BC286" s="1">
        <f t="shared" si="328"/>
        <v>0.80019109040965641</v>
      </c>
      <c r="BD286" s="1">
        <f t="shared" si="328"/>
        <v>0.95332671300893657</v>
      </c>
      <c r="BE286" s="1"/>
      <c r="BF286" s="1"/>
      <c r="BG286" s="1"/>
      <c r="BH286" s="1"/>
      <c r="BI286" s="1"/>
      <c r="BJ286" s="1"/>
      <c r="BK286" s="1"/>
      <c r="BL286" s="1"/>
      <c r="BM286" s="1">
        <f t="shared" ref="BM286:BW286" si="329">BM285*100</f>
        <v>1.0079165862135517</v>
      </c>
      <c r="BN286" s="1">
        <f t="shared" si="329"/>
        <v>1.2208777316236266</v>
      </c>
      <c r="BO286" s="1">
        <f t="shared" si="329"/>
        <v>0.82962492053401049</v>
      </c>
      <c r="BP286" s="1">
        <f t="shared" si="329"/>
        <v>2.1361648969394094</v>
      </c>
      <c r="BQ286" s="1">
        <f t="shared" si="329"/>
        <v>1.1814345991561206</v>
      </c>
      <c r="BR286" s="1">
        <f t="shared" si="329"/>
        <v>1.6319768043905998</v>
      </c>
      <c r="BS286" s="1">
        <f t="shared" si="329"/>
        <v>1.2396236856668523</v>
      </c>
      <c r="BT286" s="1">
        <f t="shared" si="329"/>
        <v>1.7779390420899865</v>
      </c>
      <c r="BU286" s="1">
        <f t="shared" si="329"/>
        <v>0.72924084888192486</v>
      </c>
      <c r="BV286" s="1">
        <f t="shared" si="329"/>
        <v>0.85430968726163092</v>
      </c>
      <c r="BW286" s="1">
        <f t="shared" si="329"/>
        <v>0.70615927814829393</v>
      </c>
      <c r="BX286" s="1"/>
      <c r="BY286" s="1"/>
      <c r="BZ286" s="1"/>
      <c r="CA286" s="1"/>
      <c r="CB286" s="1">
        <f>AVERAGE(B286:CA286)</f>
        <v>1.1141055600219605</v>
      </c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4">
      <c r="A287" s="1" t="s">
        <v>222</v>
      </c>
      <c r="B287" s="4">
        <f t="shared" ref="B287:BD287" si="330">((POWER(ABS(B282-B272), 2))+(POWER(ABS(B282-B273), 2))+(POWER(ABS(B282-B274), 2))+(POWER(ABS(B282-B275), 2))+(POWER(ABS(B282-B276), 2))+(POWER(ABS(B282-B277), 2))+(POWER(ABS(B282-B278), 2))+(POWER(ABS(B282-B279), 2))+(POWER(ABS(B282-B280), 2))+(POWER(ABS(B282-B281), 2)))</f>
        <v>0.10675999999999981</v>
      </c>
      <c r="C287" s="4">
        <f t="shared" si="330"/>
        <v>0.37540999999999947</v>
      </c>
      <c r="D287" s="4">
        <f t="shared" si="330"/>
        <v>3.4050000000000198E-2</v>
      </c>
      <c r="E287" s="4">
        <f t="shared" si="330"/>
        <v>0.2605599999999994</v>
      </c>
      <c r="F287" s="4">
        <f t="shared" si="330"/>
        <v>2.4960000000000017E-2</v>
      </c>
      <c r="G287" s="4">
        <f t="shared" si="330"/>
        <v>0.77369000000000032</v>
      </c>
      <c r="H287" s="4">
        <f t="shared" si="330"/>
        <v>8.1250000000000364E-2</v>
      </c>
      <c r="I287" s="4">
        <f t="shared" si="330"/>
        <v>3.6210000000000103E-2</v>
      </c>
      <c r="J287" s="4">
        <f t="shared" si="330"/>
        <v>2.6089999999999926E-2</v>
      </c>
      <c r="K287" s="4">
        <f t="shared" si="330"/>
        <v>0.30969000000000091</v>
      </c>
      <c r="L287" s="4">
        <f t="shared" si="330"/>
        <v>3.9240000000000178E-2</v>
      </c>
      <c r="M287" s="4">
        <f t="shared" si="330"/>
        <v>4.5840000000000262E-2</v>
      </c>
      <c r="N287" s="4">
        <f t="shared" si="330"/>
        <v>7.9440000000000052E-2</v>
      </c>
      <c r="O287" s="4">
        <f t="shared" si="330"/>
        <v>0.32724000000000064</v>
      </c>
      <c r="P287" s="4">
        <f t="shared" si="330"/>
        <v>8.1400000000000181E-2</v>
      </c>
      <c r="Q287" s="4">
        <f t="shared" si="330"/>
        <v>0.15544000000000011</v>
      </c>
      <c r="R287" s="4"/>
      <c r="S287" s="4"/>
      <c r="T287" s="4"/>
      <c r="U287" s="4"/>
      <c r="V287" s="4">
        <f t="shared" si="330"/>
        <v>0.50345000000000006</v>
      </c>
      <c r="W287" s="4">
        <f t="shared" si="330"/>
        <v>0.770809999999999</v>
      </c>
      <c r="X287" s="4">
        <f t="shared" si="330"/>
        <v>6.9239999999999982E-2</v>
      </c>
      <c r="Y287" s="4">
        <f t="shared" si="330"/>
        <v>0.23396000000000061</v>
      </c>
      <c r="Z287" s="4">
        <f t="shared" si="330"/>
        <v>1.9610000000000103E-2</v>
      </c>
      <c r="AA287" s="4">
        <f t="shared" si="330"/>
        <v>0.26760999999999924</v>
      </c>
      <c r="AB287" s="4">
        <f t="shared" si="330"/>
        <v>0.14049000000000042</v>
      </c>
      <c r="AC287" s="4">
        <f t="shared" si="330"/>
        <v>8.5600000000000103E-3</v>
      </c>
      <c r="AD287" s="4">
        <f t="shared" si="330"/>
        <v>3.7089999999999845E-2</v>
      </c>
      <c r="AE287" s="4">
        <f t="shared" si="330"/>
        <v>0.48820000000000019</v>
      </c>
      <c r="AF287" s="4">
        <f t="shared" si="330"/>
        <v>2.6399999999999871E-2</v>
      </c>
      <c r="AG287" s="4">
        <f t="shared" si="330"/>
        <v>0.25183999999999934</v>
      </c>
      <c r="AH287" s="4">
        <f t="shared" si="330"/>
        <v>0.12921000000000044</v>
      </c>
      <c r="AI287" s="4">
        <f t="shared" si="330"/>
        <v>6.6889999999999894E-2</v>
      </c>
      <c r="AJ287" s="4">
        <f t="shared" si="330"/>
        <v>0.53341000000000016</v>
      </c>
      <c r="AK287" s="4">
        <f t="shared" si="330"/>
        <v>0.43863999999999992</v>
      </c>
      <c r="AL287" s="4"/>
      <c r="AM287" s="4"/>
      <c r="AN287" s="4"/>
      <c r="AO287" s="4"/>
      <c r="AP287" s="4"/>
      <c r="AQ287" s="4"/>
      <c r="AR287" s="4"/>
      <c r="AS287" s="4"/>
      <c r="AT287" s="4">
        <f t="shared" si="330"/>
        <v>0.22220999999999991</v>
      </c>
      <c r="AU287" s="4">
        <f t="shared" si="330"/>
        <v>0.87201000000000017</v>
      </c>
      <c r="AV287" s="4">
        <f t="shared" si="330"/>
        <v>1.1979999999999982</v>
      </c>
      <c r="AW287" s="4">
        <f t="shared" si="330"/>
        <v>0.1027600000000001</v>
      </c>
      <c r="AX287" s="4">
        <f t="shared" si="330"/>
        <v>3.5450000000000044E-2</v>
      </c>
      <c r="AY287" s="4">
        <f t="shared" si="330"/>
        <v>1.0026500000000016</v>
      </c>
      <c r="AZ287" s="4">
        <f t="shared" si="330"/>
        <v>0.80145</v>
      </c>
      <c r="BA287" s="4">
        <f t="shared" si="330"/>
        <v>9.4689999999999913E-2</v>
      </c>
      <c r="BB287" s="4">
        <f t="shared" si="330"/>
        <v>1.2959999999999871E-2</v>
      </c>
      <c r="BC287" s="4">
        <f t="shared" si="330"/>
        <v>6.5410000000000565E-2</v>
      </c>
      <c r="BD287" s="4">
        <f t="shared" si="330"/>
        <v>3.5849999999999826E-2</v>
      </c>
      <c r="BE287" s="4"/>
      <c r="BF287" s="4"/>
      <c r="BG287" s="4"/>
      <c r="BH287" s="4"/>
      <c r="BI287" s="4"/>
      <c r="BJ287" s="4"/>
      <c r="BK287" s="4"/>
      <c r="BL287" s="4"/>
      <c r="BM287" s="4">
        <f t="shared" ref="BM287:BW287" si="331">((POWER(ABS(BM282-BM272), 2))+(POWER(ABS(BM282-BM273), 2))+(POWER(ABS(BM282-BM274), 2))+(POWER(ABS(BM282-BM275), 2))+(POWER(ABS(BM282-BM276), 2))+(POWER(ABS(BM282-BM277), 2))+(POWER(ABS(BM282-BM278), 2))+(POWER(ABS(BM282-BM279), 2))+(POWER(ABS(BM282-BM280), 2))+(POWER(ABS(BM282-BM281), 2)))</f>
        <v>0.19975999999999944</v>
      </c>
      <c r="BN287" s="4">
        <f t="shared" si="331"/>
        <v>0.28964000000000012</v>
      </c>
      <c r="BO287" s="4">
        <f t="shared" si="331"/>
        <v>0.21324000000000023</v>
      </c>
      <c r="BP287" s="4">
        <f t="shared" si="331"/>
        <v>1.1773599999999989</v>
      </c>
      <c r="BQ287" s="4">
        <f t="shared" si="331"/>
        <v>0.12504999999999966</v>
      </c>
      <c r="BR287" s="4">
        <f t="shared" si="331"/>
        <v>0.4782100000000013</v>
      </c>
      <c r="BS287" s="4">
        <f t="shared" si="331"/>
        <v>0.27195999999999992</v>
      </c>
      <c r="BT287" s="4">
        <f t="shared" si="331"/>
        <v>0.52584000000000075</v>
      </c>
      <c r="BU287" s="4">
        <f t="shared" si="331"/>
        <v>3.2289999999999798E-2</v>
      </c>
      <c r="BV287" s="4">
        <f t="shared" si="331"/>
        <v>6.3240000000000088E-2</v>
      </c>
      <c r="BW287" s="4">
        <f t="shared" si="331"/>
        <v>1.7560000000000044E-2</v>
      </c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</row>
    <row r="288" spans="1:256" x14ac:dyDescent="0.4">
      <c r="A288" s="1"/>
      <c r="B288" s="4">
        <f t="shared" ref="B288:Q288" si="332">B287/9</f>
        <v>1.1862222222222201E-2</v>
      </c>
      <c r="C288" s="4">
        <f t="shared" si="332"/>
        <v>4.1712222222222164E-2</v>
      </c>
      <c r="D288" s="4">
        <f t="shared" si="332"/>
        <v>3.7833333333333555E-3</v>
      </c>
      <c r="E288" s="4">
        <f t="shared" si="332"/>
        <v>2.8951111111111046E-2</v>
      </c>
      <c r="F288" s="4">
        <f t="shared" si="332"/>
        <v>2.7733333333333351E-3</v>
      </c>
      <c r="G288" s="4">
        <f t="shared" si="332"/>
        <v>8.5965555555555587E-2</v>
      </c>
      <c r="H288" s="4">
        <f t="shared" si="332"/>
        <v>9.0277777777778186E-3</v>
      </c>
      <c r="I288" s="4">
        <f t="shared" si="332"/>
        <v>4.0233333333333449E-3</v>
      </c>
      <c r="J288" s="4">
        <f t="shared" si="332"/>
        <v>2.8988888888888805E-3</v>
      </c>
      <c r="K288" s="4">
        <f t="shared" si="332"/>
        <v>3.44100000000001E-2</v>
      </c>
      <c r="L288" s="4">
        <f t="shared" si="332"/>
        <v>4.3600000000000201E-3</v>
      </c>
      <c r="M288" s="4">
        <f t="shared" si="332"/>
        <v>5.0933333333333629E-3</v>
      </c>
      <c r="N288" s="4">
        <f t="shared" si="332"/>
        <v>8.8266666666666719E-3</v>
      </c>
      <c r="O288" s="4">
        <f t="shared" si="332"/>
        <v>3.6360000000000073E-2</v>
      </c>
      <c r="P288" s="4">
        <f t="shared" si="332"/>
        <v>9.0444444444444643E-3</v>
      </c>
      <c r="Q288" s="4">
        <f t="shared" si="332"/>
        <v>1.7271111111111122E-2</v>
      </c>
      <c r="R288" s="4"/>
      <c r="S288" s="4"/>
      <c r="T288" s="4"/>
      <c r="U288" s="4"/>
      <c r="V288" s="4">
        <f t="shared" ref="V288:AK288" si="333">V287/9</f>
        <v>5.5938888888888899E-2</v>
      </c>
      <c r="W288" s="4">
        <f t="shared" si="333"/>
        <v>8.5645555555555447E-2</v>
      </c>
      <c r="X288" s="4">
        <f t="shared" si="333"/>
        <v>7.6933333333333315E-3</v>
      </c>
      <c r="Y288" s="4">
        <f t="shared" si="333"/>
        <v>2.5995555555555622E-2</v>
      </c>
      <c r="Z288" s="4">
        <f t="shared" si="333"/>
        <v>2.1788888888889003E-3</v>
      </c>
      <c r="AA288" s="4">
        <f t="shared" si="333"/>
        <v>2.9734444444444359E-2</v>
      </c>
      <c r="AB288" s="4">
        <f t="shared" si="333"/>
        <v>1.5610000000000047E-2</v>
      </c>
      <c r="AC288" s="4">
        <f t="shared" si="333"/>
        <v>9.5111111111111221E-4</v>
      </c>
      <c r="AD288" s="4">
        <f t="shared" si="333"/>
        <v>4.1211111111110936E-3</v>
      </c>
      <c r="AE288" s="4">
        <f t="shared" si="333"/>
        <v>5.4244444444444463E-2</v>
      </c>
      <c r="AF288" s="4">
        <f t="shared" si="333"/>
        <v>2.9333333333333191E-3</v>
      </c>
      <c r="AG288" s="4">
        <f t="shared" si="333"/>
        <v>2.7982222222222148E-2</v>
      </c>
      <c r="AH288" s="4">
        <f t="shared" si="333"/>
        <v>1.4356666666666715E-2</v>
      </c>
      <c r="AI288" s="4">
        <f t="shared" si="333"/>
        <v>7.4322222222222107E-3</v>
      </c>
      <c r="AJ288" s="4">
        <f t="shared" si="333"/>
        <v>5.9267777777777794E-2</v>
      </c>
      <c r="AK288" s="4">
        <f t="shared" si="333"/>
        <v>4.8737777777777769E-2</v>
      </c>
      <c r="AL288" s="4"/>
      <c r="AM288" s="4"/>
      <c r="AN288" s="4"/>
      <c r="AO288" s="4"/>
      <c r="AP288" s="4"/>
      <c r="AQ288" s="4"/>
      <c r="AR288" s="4"/>
      <c r="AS288" s="4"/>
      <c r="AT288" s="4">
        <f t="shared" ref="AT288:BD288" si="334">AT287/9</f>
        <v>2.468999999999999E-2</v>
      </c>
      <c r="AU288" s="4">
        <f t="shared" si="334"/>
        <v>9.6890000000000018E-2</v>
      </c>
      <c r="AV288" s="4">
        <f t="shared" si="334"/>
        <v>0.1331111111111109</v>
      </c>
      <c r="AW288" s="4">
        <f t="shared" si="334"/>
        <v>1.1417777777777789E-2</v>
      </c>
      <c r="AX288" s="4">
        <f t="shared" si="334"/>
        <v>3.9388888888888937E-3</v>
      </c>
      <c r="AY288" s="4">
        <f t="shared" si="334"/>
        <v>0.11140555555555573</v>
      </c>
      <c r="AZ288" s="4">
        <f t="shared" si="334"/>
        <v>8.9050000000000004E-2</v>
      </c>
      <c r="BA288" s="4">
        <f t="shared" si="334"/>
        <v>1.0521111111111101E-2</v>
      </c>
      <c r="BB288" s="4">
        <f t="shared" si="334"/>
        <v>1.4399999999999856E-3</v>
      </c>
      <c r="BC288" s="4">
        <f t="shared" si="334"/>
        <v>7.2677777777778408E-3</v>
      </c>
      <c r="BD288" s="4">
        <f t="shared" si="334"/>
        <v>3.9833333333333144E-3</v>
      </c>
      <c r="BE288" s="4"/>
      <c r="BF288" s="4"/>
      <c r="BG288" s="4"/>
      <c r="BH288" s="4"/>
      <c r="BI288" s="4"/>
      <c r="BJ288" s="4"/>
      <c r="BK288" s="4"/>
      <c r="BL288" s="4"/>
      <c r="BM288" s="4">
        <f t="shared" ref="BM288:BW288" si="335">BM287/9</f>
        <v>2.2195555555555493E-2</v>
      </c>
      <c r="BN288" s="4">
        <f t="shared" si="335"/>
        <v>3.2182222222222237E-2</v>
      </c>
      <c r="BO288" s="4">
        <f t="shared" si="335"/>
        <v>2.3693333333333358E-2</v>
      </c>
      <c r="BP288" s="4">
        <f t="shared" si="335"/>
        <v>0.13081777777777764</v>
      </c>
      <c r="BQ288" s="4">
        <f t="shared" si="335"/>
        <v>1.3894444444444407E-2</v>
      </c>
      <c r="BR288" s="4">
        <f t="shared" si="335"/>
        <v>5.3134444444444588E-2</v>
      </c>
      <c r="BS288" s="4">
        <f t="shared" si="335"/>
        <v>3.021777777777777E-2</v>
      </c>
      <c r="BT288" s="4">
        <f t="shared" si="335"/>
        <v>5.8426666666666752E-2</v>
      </c>
      <c r="BU288" s="4">
        <f t="shared" si="335"/>
        <v>3.5877777777777553E-3</v>
      </c>
      <c r="BV288" s="4">
        <f t="shared" si="335"/>
        <v>7.0266666666666767E-3</v>
      </c>
      <c r="BW288" s="4">
        <f t="shared" si="335"/>
        <v>1.9511111111111161E-3</v>
      </c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</row>
    <row r="289" spans="1:256" x14ac:dyDescent="0.4">
      <c r="A289" s="1" t="s">
        <v>223</v>
      </c>
      <c r="B289" s="2">
        <f t="shared" ref="B289:Q289" si="336">SQRT(B288)/SQRT(10)</f>
        <v>3.444157694157194E-2</v>
      </c>
      <c r="C289" s="2">
        <f t="shared" si="336"/>
        <v>6.4584999978495136E-2</v>
      </c>
      <c r="D289" s="2">
        <f t="shared" si="336"/>
        <v>1.9450792614526934E-2</v>
      </c>
      <c r="E289" s="2">
        <f t="shared" si="336"/>
        <v>5.3806236730616123E-2</v>
      </c>
      <c r="F289" s="2">
        <f t="shared" si="336"/>
        <v>1.6653327995729068E-2</v>
      </c>
      <c r="G289" s="2">
        <f t="shared" si="336"/>
        <v>9.2717611895235724E-2</v>
      </c>
      <c r="H289" s="2">
        <f t="shared" si="336"/>
        <v>3.0046260628866645E-2</v>
      </c>
      <c r="I289" s="2">
        <f t="shared" si="336"/>
        <v>2.0058248511107206E-2</v>
      </c>
      <c r="J289" s="2">
        <f t="shared" si="336"/>
        <v>1.7026123718829486E-2</v>
      </c>
      <c r="K289" s="2">
        <f t="shared" si="336"/>
        <v>5.8660037504249946E-2</v>
      </c>
      <c r="L289" s="2">
        <f t="shared" si="336"/>
        <v>2.088061301782115E-2</v>
      </c>
      <c r="M289" s="2">
        <f t="shared" si="336"/>
        <v>2.2568414506414405E-2</v>
      </c>
      <c r="N289" s="2">
        <f t="shared" si="336"/>
        <v>2.9709706606876263E-2</v>
      </c>
      <c r="O289" s="2">
        <f t="shared" si="336"/>
        <v>6.0299253726725392E-2</v>
      </c>
      <c r="P289" s="2">
        <f t="shared" si="336"/>
        <v>3.0073982849706596E-2</v>
      </c>
      <c r="Q289" s="2">
        <f t="shared" si="336"/>
        <v>4.1558526334689878E-2</v>
      </c>
      <c r="R289" s="2"/>
      <c r="S289" s="2"/>
      <c r="T289" s="2"/>
      <c r="U289" s="2"/>
      <c r="V289" s="2">
        <f t="shared" ref="V289:AK289" si="337">SQRT(V288)/SQRT(10)</f>
        <v>7.4792305011203444E-2</v>
      </c>
      <c r="W289" s="2">
        <f t="shared" si="337"/>
        <v>9.2544884005306013E-2</v>
      </c>
      <c r="X289" s="2">
        <f t="shared" si="337"/>
        <v>2.7736858750286288E-2</v>
      </c>
      <c r="Y289" s="2">
        <f t="shared" si="337"/>
        <v>5.0985836813330437E-2</v>
      </c>
      <c r="Z289" s="2">
        <f t="shared" si="337"/>
        <v>1.4761059883656389E-2</v>
      </c>
      <c r="AA289" s="2">
        <f t="shared" si="337"/>
        <v>5.4529298954272602E-2</v>
      </c>
      <c r="AB289" s="2">
        <f t="shared" si="337"/>
        <v>3.9509492530276878E-2</v>
      </c>
      <c r="AC289" s="2">
        <f t="shared" si="337"/>
        <v>9.7524925588852E-3</v>
      </c>
      <c r="AD289" s="2">
        <f t="shared" si="337"/>
        <v>2.0300519971446773E-2</v>
      </c>
      <c r="AE289" s="2">
        <f t="shared" si="337"/>
        <v>7.3650827859871648E-2</v>
      </c>
      <c r="AF289" s="2">
        <f t="shared" si="337"/>
        <v>1.7126976771553462E-2</v>
      </c>
      <c r="AG289" s="2">
        <f t="shared" si="337"/>
        <v>5.2898225133006252E-2</v>
      </c>
      <c r="AH289" s="2">
        <f t="shared" si="337"/>
        <v>3.7890192222614437E-2</v>
      </c>
      <c r="AI289" s="2">
        <f t="shared" si="337"/>
        <v>2.7262102307456425E-2</v>
      </c>
      <c r="AJ289" s="2">
        <f t="shared" si="337"/>
        <v>7.6985568633204091E-2</v>
      </c>
      <c r="AK289" s="2">
        <f t="shared" si="337"/>
        <v>6.9812447155058077E-2</v>
      </c>
      <c r="AL289" s="2"/>
      <c r="AM289" s="2"/>
      <c r="AN289" s="2"/>
      <c r="AO289" s="2"/>
      <c r="AP289" s="2"/>
      <c r="AQ289" s="2"/>
      <c r="AR289" s="2"/>
      <c r="AS289" s="2"/>
      <c r="AT289" s="2">
        <f t="shared" ref="AT289:BD289" si="338">SQRT(AT288)/SQRT(10)</f>
        <v>4.9689032995219359E-2</v>
      </c>
      <c r="AU289" s="2">
        <f t="shared" si="338"/>
        <v>9.843271813782245E-2</v>
      </c>
      <c r="AV289" s="2">
        <f t="shared" si="338"/>
        <v>0.11537378866584511</v>
      </c>
      <c r="AW289" s="2">
        <f t="shared" si="338"/>
        <v>3.3790202393264517E-2</v>
      </c>
      <c r="AX289" s="2">
        <f t="shared" si="338"/>
        <v>1.9846634195472272E-2</v>
      </c>
      <c r="AY289" s="2">
        <f t="shared" si="338"/>
        <v>0.1055488301951072</v>
      </c>
      <c r="AZ289" s="2">
        <f t="shared" si="338"/>
        <v>9.4366307546708633E-2</v>
      </c>
      <c r="BA289" s="2">
        <f t="shared" si="338"/>
        <v>3.2436262286384202E-2</v>
      </c>
      <c r="BB289" s="2">
        <f t="shared" si="338"/>
        <v>1.199999999999994E-2</v>
      </c>
      <c r="BC289" s="2">
        <f t="shared" si="338"/>
        <v>2.6958816327461114E-2</v>
      </c>
      <c r="BD289" s="2">
        <f t="shared" si="338"/>
        <v>1.9958289839896892E-2</v>
      </c>
      <c r="BE289" s="2"/>
      <c r="BF289" s="2"/>
      <c r="BG289" s="2"/>
      <c r="BH289" s="2"/>
      <c r="BI289" s="2"/>
      <c r="BJ289" s="2"/>
      <c r="BK289" s="2"/>
      <c r="BL289" s="2"/>
      <c r="BM289" s="2">
        <f t="shared" ref="BM289:BW289" si="339">SQRT(BM288)/SQRT(10)</f>
        <v>4.7112159317479273E-2</v>
      </c>
      <c r="BN289" s="2">
        <f t="shared" si="339"/>
        <v>5.6729377065346163E-2</v>
      </c>
      <c r="BO289" s="2">
        <f t="shared" si="339"/>
        <v>4.8675798230058187E-2</v>
      </c>
      <c r="BP289" s="2">
        <f t="shared" si="339"/>
        <v>0.11437559957341321</v>
      </c>
      <c r="BQ289" s="2">
        <f t="shared" si="339"/>
        <v>3.7275252439714482E-2</v>
      </c>
      <c r="BR289" s="2">
        <f t="shared" si="339"/>
        <v>7.289337723308241E-2</v>
      </c>
      <c r="BS289" s="2">
        <f t="shared" si="339"/>
        <v>5.4970699265861414E-2</v>
      </c>
      <c r="BT289" s="2">
        <f t="shared" si="339"/>
        <v>7.6437338170992547E-2</v>
      </c>
      <c r="BU289" s="2">
        <f t="shared" si="339"/>
        <v>1.8941430193567102E-2</v>
      </c>
      <c r="BV289" s="2">
        <f t="shared" si="339"/>
        <v>2.6507860469428077E-2</v>
      </c>
      <c r="BW289" s="2">
        <f t="shared" si="339"/>
        <v>1.3968217893171327E-2</v>
      </c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</row>
    <row r="290" spans="1:256" x14ac:dyDescent="0.4">
      <c r="A290" t="s">
        <v>138</v>
      </c>
      <c r="B290">
        <v>12.32</v>
      </c>
      <c r="C290">
        <v>12.89</v>
      </c>
      <c r="D290">
        <v>13.66</v>
      </c>
      <c r="E290">
        <v>14.17</v>
      </c>
      <c r="J290">
        <v>9.34</v>
      </c>
      <c r="K290">
        <v>9.26</v>
      </c>
      <c r="M290">
        <v>11.43</v>
      </c>
      <c r="N290">
        <v>8.51</v>
      </c>
      <c r="O290">
        <v>6.28</v>
      </c>
      <c r="P290">
        <v>7.96</v>
      </c>
      <c r="Q290">
        <v>6.81</v>
      </c>
      <c r="R290">
        <v>9.91</v>
      </c>
      <c r="S290">
        <v>7.93</v>
      </c>
      <c r="V290">
        <v>12.39</v>
      </c>
      <c r="W290">
        <v>12.77</v>
      </c>
      <c r="X290">
        <v>14.18</v>
      </c>
      <c r="Y290">
        <v>13.85</v>
      </c>
      <c r="AD290">
        <v>9.3800000000000008</v>
      </c>
      <c r="AE290">
        <v>9.92</v>
      </c>
      <c r="AF290">
        <v>11.49</v>
      </c>
      <c r="AH290">
        <v>8.75</v>
      </c>
      <c r="AI290">
        <v>6.31</v>
      </c>
      <c r="AJ290">
        <v>8.3699999999999992</v>
      </c>
      <c r="AK290">
        <v>6.79</v>
      </c>
      <c r="AL290">
        <v>9.69</v>
      </c>
      <c r="AM290">
        <v>7.96</v>
      </c>
    </row>
    <row r="291" spans="1:256" x14ac:dyDescent="0.4">
      <c r="B291">
        <v>12.33</v>
      </c>
      <c r="C291">
        <v>12.87</v>
      </c>
      <c r="D291">
        <v>13.57</v>
      </c>
      <c r="E291">
        <v>14.13</v>
      </c>
      <c r="J291">
        <v>9.23</v>
      </c>
      <c r="K291">
        <v>9.2100000000000009</v>
      </c>
      <c r="M291">
        <v>11.32</v>
      </c>
      <c r="N291">
        <v>8.4600000000000009</v>
      </c>
      <c r="O291">
        <v>6.45</v>
      </c>
      <c r="P291">
        <v>7.84</v>
      </c>
      <c r="Q291">
        <v>6.96</v>
      </c>
      <c r="R291">
        <v>10.210000000000001</v>
      </c>
      <c r="S291">
        <v>8.1199999999999992</v>
      </c>
      <c r="V291">
        <v>12.22</v>
      </c>
      <c r="W291">
        <v>12.53</v>
      </c>
      <c r="X291">
        <v>14.24</v>
      </c>
      <c r="Y291">
        <v>14.25</v>
      </c>
      <c r="AD291">
        <v>9.23</v>
      </c>
      <c r="AE291">
        <v>10.29</v>
      </c>
      <c r="AF291">
        <v>11.55</v>
      </c>
      <c r="AH291">
        <v>8.6199999999999992</v>
      </c>
      <c r="AI291">
        <v>6.16</v>
      </c>
      <c r="AJ291">
        <v>8.3699999999999992</v>
      </c>
      <c r="AK291">
        <v>6.92</v>
      </c>
      <c r="AL291">
        <v>9.94</v>
      </c>
      <c r="AM291">
        <v>7.94</v>
      </c>
    </row>
    <row r="292" spans="1:256" x14ac:dyDescent="0.4">
      <c r="B292">
        <v>12.31</v>
      </c>
      <c r="C292">
        <v>12.76</v>
      </c>
      <c r="D292">
        <v>13.97</v>
      </c>
      <c r="E292">
        <v>14.08</v>
      </c>
      <c r="J292">
        <v>9.24</v>
      </c>
      <c r="K292">
        <v>9.0399999999999991</v>
      </c>
      <c r="M292">
        <v>11.37</v>
      </c>
      <c r="N292">
        <v>8.4499999999999993</v>
      </c>
      <c r="O292">
        <v>6.34</v>
      </c>
      <c r="P292">
        <v>7.93</v>
      </c>
      <c r="Q292">
        <v>6.84</v>
      </c>
      <c r="R292">
        <v>10.37</v>
      </c>
      <c r="S292">
        <v>7.95</v>
      </c>
      <c r="V292">
        <v>12.37</v>
      </c>
      <c r="W292">
        <v>12.97</v>
      </c>
      <c r="X292">
        <v>14.12</v>
      </c>
      <c r="Y292">
        <v>13.95</v>
      </c>
      <c r="AD292">
        <v>9.36</v>
      </c>
      <c r="AE292">
        <v>9.6300000000000008</v>
      </c>
      <c r="AF292">
        <v>11.46</v>
      </c>
      <c r="AH292">
        <v>8.51</v>
      </c>
      <c r="AI292">
        <v>6.27</v>
      </c>
      <c r="AJ292">
        <v>8.19</v>
      </c>
      <c r="AK292">
        <v>6.48</v>
      </c>
      <c r="AL292">
        <v>10.14</v>
      </c>
      <c r="AM292">
        <v>7.96</v>
      </c>
    </row>
    <row r="293" spans="1:256" x14ac:dyDescent="0.4">
      <c r="B293">
        <v>12.27</v>
      </c>
      <c r="C293">
        <v>12.58</v>
      </c>
      <c r="D293">
        <v>13.82</v>
      </c>
      <c r="E293">
        <v>14.18</v>
      </c>
      <c r="J293">
        <v>9.06</v>
      </c>
      <c r="K293">
        <v>8.74</v>
      </c>
      <c r="M293">
        <v>11.23</v>
      </c>
      <c r="N293">
        <v>8.42</v>
      </c>
      <c r="O293">
        <v>6.27</v>
      </c>
      <c r="P293">
        <v>7.84</v>
      </c>
      <c r="Q293">
        <v>6.78</v>
      </c>
      <c r="R293">
        <v>10.119999999999999</v>
      </c>
      <c r="S293">
        <v>8.14</v>
      </c>
      <c r="V293">
        <v>12.24</v>
      </c>
      <c r="W293">
        <v>12.65</v>
      </c>
      <c r="X293">
        <v>14.09</v>
      </c>
      <c r="Y293">
        <v>14.04</v>
      </c>
      <c r="AD293">
        <v>9.36</v>
      </c>
      <c r="AE293">
        <v>9.39</v>
      </c>
      <c r="AF293">
        <v>11.51</v>
      </c>
      <c r="AH293">
        <v>8.48</v>
      </c>
      <c r="AI293">
        <v>6.22</v>
      </c>
      <c r="AJ293">
        <v>8.09</v>
      </c>
      <c r="AK293">
        <v>6.84</v>
      </c>
      <c r="AL293">
        <v>9.94</v>
      </c>
      <c r="AM293">
        <v>7.93</v>
      </c>
    </row>
    <row r="294" spans="1:256" x14ac:dyDescent="0.4">
      <c r="B294">
        <v>12.28</v>
      </c>
      <c r="C294">
        <v>12.64</v>
      </c>
      <c r="D294">
        <v>13.86</v>
      </c>
      <c r="E294">
        <v>14.14</v>
      </c>
      <c r="J294">
        <v>9.2899999999999991</v>
      </c>
      <c r="K294">
        <v>8.83</v>
      </c>
      <c r="M294">
        <v>11.28</v>
      </c>
      <c r="N294">
        <v>8.69</v>
      </c>
      <c r="O294">
        <v>6.37</v>
      </c>
      <c r="P294">
        <v>8.07</v>
      </c>
      <c r="Q294">
        <v>6.89</v>
      </c>
      <c r="R294">
        <v>10.36</v>
      </c>
      <c r="S294">
        <v>7.97</v>
      </c>
      <c r="V294">
        <v>12.36</v>
      </c>
      <c r="W294">
        <v>12.76</v>
      </c>
      <c r="X294">
        <v>14.11</v>
      </c>
      <c r="Y294">
        <v>14.32</v>
      </c>
      <c r="AD294">
        <v>9.23</v>
      </c>
      <c r="AE294">
        <v>9.6300000000000008</v>
      </c>
      <c r="AF294">
        <v>11.58</v>
      </c>
      <c r="AH294">
        <v>8.48</v>
      </c>
      <c r="AI294">
        <v>6.12</v>
      </c>
      <c r="AJ294">
        <v>8.08</v>
      </c>
      <c r="AK294">
        <v>6.74</v>
      </c>
      <c r="AL294">
        <v>9.67</v>
      </c>
      <c r="AM294">
        <v>7.99</v>
      </c>
    </row>
    <row r="295" spans="1:256" x14ac:dyDescent="0.4">
      <c r="B295">
        <v>12.22</v>
      </c>
      <c r="C295">
        <v>12.82</v>
      </c>
      <c r="D295">
        <v>14.02</v>
      </c>
      <c r="E295">
        <v>14.02</v>
      </c>
      <c r="J295">
        <v>9.1300000000000008</v>
      </c>
      <c r="K295">
        <v>8.9700000000000006</v>
      </c>
      <c r="M295">
        <v>11.28</v>
      </c>
      <c r="N295">
        <v>8.5500000000000007</v>
      </c>
      <c r="O295">
        <v>6.41</v>
      </c>
      <c r="P295">
        <v>7.88</v>
      </c>
      <c r="Q295">
        <v>6.75</v>
      </c>
      <c r="R295">
        <v>10.09</v>
      </c>
      <c r="S295">
        <v>7.62</v>
      </c>
      <c r="V295">
        <v>12.22</v>
      </c>
      <c r="W295">
        <v>12.83</v>
      </c>
      <c r="X295">
        <v>14.14</v>
      </c>
      <c r="Y295">
        <v>14.28</v>
      </c>
      <c r="AD295">
        <v>9.39</v>
      </c>
      <c r="AE295">
        <v>9.4700000000000006</v>
      </c>
      <c r="AF295">
        <v>11.57</v>
      </c>
      <c r="AH295">
        <v>8.51</v>
      </c>
      <c r="AI295">
        <v>6.19</v>
      </c>
      <c r="AJ295">
        <v>7.96</v>
      </c>
      <c r="AK295">
        <v>6.67</v>
      </c>
      <c r="AL295">
        <v>9.48</v>
      </c>
      <c r="AM295">
        <v>7.97</v>
      </c>
    </row>
    <row r="296" spans="1:256" x14ac:dyDescent="0.4">
      <c r="B296">
        <v>12.23</v>
      </c>
      <c r="C296">
        <v>12.83</v>
      </c>
      <c r="D296">
        <v>13.97</v>
      </c>
      <c r="E296">
        <v>14.27</v>
      </c>
      <c r="J296">
        <v>9.08</v>
      </c>
      <c r="K296">
        <v>9.16</v>
      </c>
      <c r="M296">
        <v>11.23</v>
      </c>
      <c r="N296">
        <v>8.44</v>
      </c>
      <c r="O296">
        <v>6.29</v>
      </c>
      <c r="P296">
        <v>7.82</v>
      </c>
      <c r="Q296">
        <v>6.79</v>
      </c>
      <c r="R296">
        <v>10.050000000000001</v>
      </c>
      <c r="S296">
        <v>7.96</v>
      </c>
      <c r="V296">
        <v>12.27</v>
      </c>
      <c r="W296">
        <v>12.61</v>
      </c>
      <c r="X296">
        <v>14.14</v>
      </c>
      <c r="Y296">
        <v>14.01</v>
      </c>
      <c r="AD296">
        <v>9.35</v>
      </c>
      <c r="AE296">
        <v>9.49</v>
      </c>
      <c r="AF296">
        <v>11.49</v>
      </c>
      <c r="AH296">
        <v>8.61</v>
      </c>
      <c r="AI296">
        <v>6.27</v>
      </c>
      <c r="AJ296">
        <v>8.19</v>
      </c>
      <c r="AK296">
        <v>6.82</v>
      </c>
      <c r="AL296">
        <v>9.67</v>
      </c>
      <c r="AM296">
        <v>7.89</v>
      </c>
    </row>
    <row r="297" spans="1:256" x14ac:dyDescent="0.4">
      <c r="B297">
        <v>12.23</v>
      </c>
      <c r="C297">
        <v>12.83</v>
      </c>
      <c r="D297">
        <v>13.86</v>
      </c>
      <c r="E297">
        <v>14.16</v>
      </c>
      <c r="J297">
        <v>9.32</v>
      </c>
      <c r="K297">
        <v>8.75</v>
      </c>
      <c r="M297">
        <v>11.18</v>
      </c>
      <c r="N297">
        <v>8.44</v>
      </c>
      <c r="O297">
        <v>6.15</v>
      </c>
      <c r="P297">
        <v>7.69</v>
      </c>
      <c r="Q297">
        <v>6.69</v>
      </c>
      <c r="R297">
        <v>10.09</v>
      </c>
      <c r="S297">
        <v>7.94</v>
      </c>
      <c r="V297">
        <v>12.33</v>
      </c>
      <c r="W297">
        <v>12.62</v>
      </c>
      <c r="X297">
        <v>14.07</v>
      </c>
      <c r="Y297">
        <v>14.14</v>
      </c>
      <c r="AD297">
        <v>9.34</v>
      </c>
      <c r="AE297">
        <v>9.5500000000000007</v>
      </c>
      <c r="AF297">
        <v>11.55</v>
      </c>
      <c r="AH297">
        <v>8.59</v>
      </c>
      <c r="AI297">
        <v>6.12</v>
      </c>
      <c r="AJ297">
        <v>8.1199999999999992</v>
      </c>
      <c r="AK297">
        <v>6.83</v>
      </c>
      <c r="AL297">
        <v>9.77</v>
      </c>
      <c r="AM297">
        <v>7.97</v>
      </c>
    </row>
    <row r="298" spans="1:256" x14ac:dyDescent="0.4">
      <c r="B298">
        <v>12.29</v>
      </c>
      <c r="C298">
        <v>12.91</v>
      </c>
      <c r="D298">
        <v>13.93</v>
      </c>
      <c r="E298">
        <v>14.07</v>
      </c>
      <c r="J298">
        <v>9.26</v>
      </c>
      <c r="K298">
        <v>8.98</v>
      </c>
      <c r="M298">
        <v>11.18</v>
      </c>
      <c r="N298">
        <v>8.4700000000000006</v>
      </c>
      <c r="O298">
        <v>6.35</v>
      </c>
      <c r="P298">
        <v>7.99</v>
      </c>
      <c r="Q298">
        <v>6.84</v>
      </c>
      <c r="R298">
        <v>10.08</v>
      </c>
      <c r="S298">
        <v>7.98</v>
      </c>
      <c r="V298">
        <v>12.28</v>
      </c>
      <c r="W298">
        <v>12.73</v>
      </c>
      <c r="X298">
        <v>14.13</v>
      </c>
      <c r="Y298">
        <v>14.01</v>
      </c>
      <c r="AD298">
        <v>9.36</v>
      </c>
      <c r="AE298">
        <v>9.4600000000000009</v>
      </c>
      <c r="AF298">
        <v>11.49</v>
      </c>
      <c r="AH298">
        <v>8.52</v>
      </c>
      <c r="AI298">
        <v>6.24</v>
      </c>
      <c r="AJ298">
        <v>8.16</v>
      </c>
      <c r="AK298">
        <v>6.82</v>
      </c>
      <c r="AL298">
        <v>9.58</v>
      </c>
      <c r="AM298">
        <v>7.98</v>
      </c>
    </row>
    <row r="299" spans="1:256" x14ac:dyDescent="0.4">
      <c r="B299">
        <v>12.28</v>
      </c>
      <c r="C299">
        <v>12.67</v>
      </c>
      <c r="D299">
        <v>14.05</v>
      </c>
      <c r="E299">
        <v>14.34</v>
      </c>
      <c r="J299">
        <v>9.2799999999999994</v>
      </c>
      <c r="K299">
        <v>9.2200000000000006</v>
      </c>
      <c r="M299">
        <v>11.18</v>
      </c>
      <c r="N299">
        <v>8.56</v>
      </c>
      <c r="O299">
        <v>6.62</v>
      </c>
      <c r="P299">
        <v>7.74</v>
      </c>
      <c r="Q299">
        <v>6.76</v>
      </c>
      <c r="R299">
        <v>10.14</v>
      </c>
      <c r="S299">
        <v>7.83</v>
      </c>
      <c r="V299">
        <v>12.29</v>
      </c>
      <c r="W299">
        <v>12.77</v>
      </c>
      <c r="X299">
        <v>14.21</v>
      </c>
      <c r="Y299">
        <v>14.09</v>
      </c>
      <c r="AD299">
        <v>9.51</v>
      </c>
      <c r="AE299">
        <v>9.4499999999999993</v>
      </c>
      <c r="AF299">
        <v>11.54</v>
      </c>
      <c r="AH299">
        <v>8.73</v>
      </c>
      <c r="AI299">
        <v>6.13</v>
      </c>
      <c r="AJ299">
        <v>7.98</v>
      </c>
      <c r="AK299">
        <v>6.84</v>
      </c>
      <c r="AL299">
        <v>9.39</v>
      </c>
      <c r="AM299">
        <v>7.96</v>
      </c>
    </row>
    <row r="300" spans="1:256" x14ac:dyDescent="0.4">
      <c r="A300" t="s">
        <v>84</v>
      </c>
      <c r="B300">
        <f>AVERAGE(B290:B299)</f>
        <v>12.276000000000002</v>
      </c>
      <c r="C300">
        <f>AVERAGE(C290:C299)</f>
        <v>12.78</v>
      </c>
      <c r="D300">
        <f>AVERAGE(D290:D299)</f>
        <v>13.871</v>
      </c>
      <c r="E300">
        <f>AVERAGE(E290:E299)</f>
        <v>14.156000000000001</v>
      </c>
      <c r="J300">
        <f>AVERAGE(J290:J299)</f>
        <v>9.2230000000000008</v>
      </c>
      <c r="K300">
        <f>AVERAGE(K290:K299)</f>
        <v>9.016</v>
      </c>
      <c r="M300">
        <f t="shared" ref="M300:S300" si="340">AVERAGE(M290:M299)</f>
        <v>11.268000000000001</v>
      </c>
      <c r="N300">
        <f t="shared" si="340"/>
        <v>8.4989999999999988</v>
      </c>
      <c r="O300">
        <f t="shared" si="340"/>
        <v>6.3529999999999998</v>
      </c>
      <c r="P300">
        <f t="shared" si="340"/>
        <v>7.8759999999999994</v>
      </c>
      <c r="Q300">
        <f t="shared" si="340"/>
        <v>6.8109999999999999</v>
      </c>
      <c r="R300">
        <f t="shared" si="340"/>
        <v>10.141999999999999</v>
      </c>
      <c r="S300">
        <f t="shared" si="340"/>
        <v>7.944</v>
      </c>
      <c r="V300">
        <f>AVERAGE(V290:V299)</f>
        <v>12.297000000000001</v>
      </c>
      <c r="W300">
        <f>AVERAGE(W290:W299)</f>
        <v>12.724</v>
      </c>
      <c r="X300">
        <f>AVERAGE(X290:X299)</f>
        <v>14.143000000000001</v>
      </c>
      <c r="Y300">
        <f>AVERAGE(Y290:Y299)</f>
        <v>14.093999999999999</v>
      </c>
      <c r="AD300">
        <f>AVERAGE(AD290:AD299)</f>
        <v>9.3510000000000009</v>
      </c>
      <c r="AE300">
        <f>AVERAGE(AE290:AE299)</f>
        <v>9.6280000000000019</v>
      </c>
      <c r="AF300">
        <f>AVERAGE(AF290:AF299)</f>
        <v>11.523</v>
      </c>
      <c r="AH300">
        <f t="shared" ref="AH300:AM300" si="341">AVERAGE(AH290:AH299)</f>
        <v>8.58</v>
      </c>
      <c r="AI300">
        <f t="shared" si="341"/>
        <v>6.2029999999999994</v>
      </c>
      <c r="AJ300">
        <f t="shared" si="341"/>
        <v>8.1509999999999998</v>
      </c>
      <c r="AK300">
        <f t="shared" si="341"/>
        <v>6.7750000000000004</v>
      </c>
      <c r="AL300">
        <f t="shared" si="341"/>
        <v>9.7270000000000003</v>
      </c>
      <c r="AM300">
        <f t="shared" si="341"/>
        <v>7.9550000000000001</v>
      </c>
    </row>
    <row r="301" spans="1:256" x14ac:dyDescent="0.4">
      <c r="A301" t="s">
        <v>85</v>
      </c>
      <c r="B301">
        <f>(ABS(B300-B299)+ABS(B300-B298)+ABS(B300-B297)+ABS(B300-B296)+ABS(B300-B295)+ABS(B300-B294)+ABS(B300-B293)+ABS(B300-B292)+ABS(B300-B291)+ABS(B300-B290))</f>
        <v>0.3079999999999945</v>
      </c>
      <c r="C301">
        <f>(ABS(C300-C299)+ABS(C300-C298)+ABS(C300-C297)+ABS(C300-C296)+ABS(C300-C295)+ABS(C300-C294)+ABS(C300-C293)+ABS(C300-C292)+ABS(C300-C291)+ABS(C300-C290))</f>
        <v>0.94000000000000128</v>
      </c>
      <c r="D301">
        <f>(ABS(D300-D299)+ABS(D300-D298)+ABS(D300-D297)+ABS(D300-D296)+ABS(D300-D295)+ABS(D300-D294)+ABS(D300-D293)+ABS(D300-D292)+ABS(D300-D291)+ABS(D300-D290))</f>
        <v>1.1700000000000017</v>
      </c>
      <c r="E301">
        <f>(ABS(E300-E299)+ABS(E300-E298)+ABS(E300-E297)+ABS(E300-E296)+ABS(E300-E295)+ABS(E300-E294)+ABS(E300-E293)+ABS(E300-E292)+ABS(E300-E291)+ABS(E300-E290))</f>
        <v>0.67999999999999794</v>
      </c>
      <c r="J301">
        <f>(ABS(J300-J299)+ABS(J300-J298)+ABS(J300-J297)+ABS(J300-J296)+ABS(J300-J295)+ABS(J300-J294)+ABS(J300-J293)+ABS(J300-J292)+ABS(J300-J291)+ABS(J300-J290))</f>
        <v>0.79799999999999471</v>
      </c>
      <c r="K301">
        <f>(ABS(K300-K299)+ABS(K300-K298)+ABS(K300-K297)+ABS(K300-K296)+ABS(K300-K295)+ABS(K300-K294)+ABS(K300-K293)+ABS(K300-K292)+ABS(K300-K291)+ABS(K300-K290))</f>
        <v>1.6199999999999992</v>
      </c>
      <c r="M301">
        <f t="shared" ref="M301:S301" si="342">(ABS(M300-M299)+ABS(M300-M298)+ABS(M300-M297)+ABS(M300-M296)+ABS(M300-M295)+ABS(M300-M294)+ABS(M300-M293)+ABS(M300-M292)+ABS(M300-M291)+ABS(M300-M290))</f>
        <v>0.67999999999999794</v>
      </c>
      <c r="N301">
        <f t="shared" si="342"/>
        <v>0.62799999999999834</v>
      </c>
      <c r="O301">
        <f t="shared" si="342"/>
        <v>0.87600000000000033</v>
      </c>
      <c r="P301">
        <f t="shared" si="342"/>
        <v>0.89999999999999947</v>
      </c>
      <c r="Q301">
        <f t="shared" si="342"/>
        <v>0.57199999999999918</v>
      </c>
      <c r="R301">
        <f t="shared" si="342"/>
        <v>1.0279999999999969</v>
      </c>
      <c r="S301">
        <f t="shared" si="342"/>
        <v>0.91199999999999992</v>
      </c>
      <c r="V301">
        <f>(ABS(V300-V299)+ABS(V300-V298)+ABS(V300-V297)+ABS(V300-V296)+ABS(V300-V295)+ABS(V300-V294)+ABS(V300-V293)+ABS(V300-V292)+ABS(V300-V291)+ABS(V300-V290))</f>
        <v>0.52400000000000091</v>
      </c>
      <c r="W301">
        <f>(ABS(W300-W299)+ABS(W300-W298)+ABS(W300-W297)+ABS(W300-W296)+ABS(W300-W295)+ABS(W300-W294)+ABS(W300-W293)+ABS(W300-W292)+ABS(W300-W291)+ABS(W300-W290))</f>
        <v>0.97200000000000131</v>
      </c>
      <c r="X301">
        <f>(ABS(X300-X299)+ABS(X300-X298)+ABS(X300-X297)+ABS(X300-X296)+ABS(X300-X295)+ABS(X300-X294)+ABS(X300-X293)+ABS(X300-X292)+ABS(X300-X291)+ABS(X300-X290))</f>
        <v>0.4020000000000028</v>
      </c>
      <c r="Y301">
        <f>(ABS(Y300-Y299)+ABS(Y300-Y298)+ABS(Y300-Y297)+ABS(Y300-Y296)+ABS(Y300-Y295)+ABS(Y300-Y294)+ABS(Y300-Y293)+ABS(Y300-Y292)+ABS(Y300-Y291)+ABS(Y300-Y290))</f>
        <v>1.2280000000000015</v>
      </c>
      <c r="AD301">
        <f>(ABS(AD300-AD299)+ABS(AD300-AD298)+ABS(AD300-AD297)+ABS(AD300-AD296)+ABS(AD300-AD295)+ABS(AD300-AD294)+ABS(AD300-AD293)+ABS(AD300-AD292)+ABS(AD300-AD291)+ABS(AD300-AD290))</f>
        <v>0.50799999999999734</v>
      </c>
      <c r="AE301">
        <f>(ABS(AE300-AE299)+ABS(AE300-AE298)+ABS(AE300-AE297)+ABS(AE300-AE296)+ABS(AE300-AE295)+ABS(AE300-AE294)+ABS(AE300-AE293)+ABS(AE300-AE292)+ABS(AE300-AE291)+ABS(AE300-AE290))</f>
        <v>1.9160000000000021</v>
      </c>
      <c r="AF301">
        <f>(ABS(AF300-AF299)+ABS(AF300-AF298)+ABS(AF300-AF297)+ABS(AF300-AF296)+ABS(AF300-AF295)+ABS(AF300-AF294)+ABS(AF300-AF293)+ABS(AF300-AF292)+ABS(AF300-AF291)+ABS(AF300-AF290))</f>
        <v>0.34999999999999964</v>
      </c>
      <c r="AH301">
        <f t="shared" ref="AH301:AM301" si="343">(ABS(AH300-AH299)+ABS(AH300-AH298)+ABS(AH300-AH297)+ABS(AH300-AH296)+ABS(AH300-AH295)+ABS(AH300-AH294)+ABS(AH300-AH293)+ABS(AH300-AH292)+ABS(AH300-AH291)+ABS(AH300-AH290))</f>
        <v>0.79999999999999893</v>
      </c>
      <c r="AI301">
        <f t="shared" si="343"/>
        <v>0.58999999999999808</v>
      </c>
      <c r="AJ301">
        <f t="shared" si="343"/>
        <v>1.049999999999998</v>
      </c>
      <c r="AK301">
        <f t="shared" si="343"/>
        <v>0.86999999999999833</v>
      </c>
      <c r="AL301">
        <f t="shared" si="343"/>
        <v>1.7639999999999993</v>
      </c>
      <c r="AM301">
        <f t="shared" si="343"/>
        <v>0.20999999999999996</v>
      </c>
    </row>
    <row r="302" spans="1:256" x14ac:dyDescent="0.4">
      <c r="B302">
        <f>B301/10</f>
        <v>3.0799999999999449E-2</v>
      </c>
      <c r="C302">
        <f>C301/10</f>
        <v>9.4000000000000125E-2</v>
      </c>
      <c r="D302">
        <f>D301/10</f>
        <v>0.11700000000000017</v>
      </c>
      <c r="E302">
        <f>E301/10</f>
        <v>6.7999999999999797E-2</v>
      </c>
      <c r="J302">
        <f>J301/10</f>
        <v>7.9799999999999469E-2</v>
      </c>
      <c r="K302">
        <f>K301/10</f>
        <v>0.16199999999999992</v>
      </c>
      <c r="M302">
        <f t="shared" ref="M302:S302" si="344">M301/10</f>
        <v>6.7999999999999797E-2</v>
      </c>
      <c r="N302">
        <f t="shared" si="344"/>
        <v>6.2799999999999828E-2</v>
      </c>
      <c r="O302">
        <f t="shared" si="344"/>
        <v>8.7600000000000039E-2</v>
      </c>
      <c r="P302">
        <f t="shared" si="344"/>
        <v>8.9999999999999941E-2</v>
      </c>
      <c r="Q302">
        <f t="shared" si="344"/>
        <v>5.7199999999999918E-2</v>
      </c>
      <c r="R302">
        <f t="shared" si="344"/>
        <v>0.1027999999999997</v>
      </c>
      <c r="S302">
        <f t="shared" si="344"/>
        <v>9.1199999999999989E-2</v>
      </c>
      <c r="V302">
        <f>V301/10</f>
        <v>5.2400000000000092E-2</v>
      </c>
      <c r="W302">
        <f>W301/10</f>
        <v>9.7200000000000134E-2</v>
      </c>
      <c r="X302">
        <f>X301/10</f>
        <v>4.0200000000000277E-2</v>
      </c>
      <c r="Y302">
        <f>Y301/10</f>
        <v>0.12280000000000016</v>
      </c>
      <c r="AD302">
        <f>AD301/10</f>
        <v>5.0799999999999734E-2</v>
      </c>
      <c r="AE302">
        <f>AE301/10</f>
        <v>0.19160000000000021</v>
      </c>
      <c r="AF302">
        <f>AF301/10</f>
        <v>3.4999999999999962E-2</v>
      </c>
      <c r="AH302">
        <f t="shared" ref="AH302:AM302" si="345">AH301/10</f>
        <v>7.9999999999999891E-2</v>
      </c>
      <c r="AI302">
        <f t="shared" si="345"/>
        <v>5.899999999999981E-2</v>
      </c>
      <c r="AJ302">
        <f t="shared" si="345"/>
        <v>0.1049999999999998</v>
      </c>
      <c r="AK302">
        <f t="shared" si="345"/>
        <v>8.6999999999999827E-2</v>
      </c>
      <c r="AL302">
        <f t="shared" si="345"/>
        <v>0.17639999999999995</v>
      </c>
      <c r="AM302">
        <f t="shared" si="345"/>
        <v>2.0999999999999998E-2</v>
      </c>
    </row>
    <row r="303" spans="1:256" x14ac:dyDescent="0.4">
      <c r="B303">
        <f>B302/B300</f>
        <v>2.5089605734766574E-3</v>
      </c>
      <c r="C303">
        <f>C302/C300</f>
        <v>7.3552425665101822E-3</v>
      </c>
      <c r="D303">
        <f>D302/D300</f>
        <v>8.4348641049672105E-3</v>
      </c>
      <c r="E303">
        <f>E302/E300</f>
        <v>4.803616840915498E-3</v>
      </c>
      <c r="J303">
        <f>J302/J300</f>
        <v>8.6522823376341176E-3</v>
      </c>
      <c r="K303">
        <f>K302/K300</f>
        <v>1.7968056787932556E-2</v>
      </c>
      <c r="M303">
        <f t="shared" ref="M303:S303" si="346">M302/M300</f>
        <v>6.0347887823925979E-3</v>
      </c>
      <c r="N303">
        <f t="shared" si="346"/>
        <v>7.3891046005412214E-3</v>
      </c>
      <c r="O303">
        <f t="shared" si="346"/>
        <v>1.378876121517394E-2</v>
      </c>
      <c r="P303">
        <f t="shared" si="346"/>
        <v>1.1427120365667846E-2</v>
      </c>
      <c r="Q303">
        <f t="shared" si="346"/>
        <v>8.3981794156511407E-3</v>
      </c>
      <c r="R303">
        <f t="shared" si="346"/>
        <v>1.0136067836718566E-2</v>
      </c>
      <c r="S303">
        <f t="shared" si="346"/>
        <v>1.148036253776435E-2</v>
      </c>
      <c r="V303">
        <f>V302/V300</f>
        <v>4.261201919167284E-3</v>
      </c>
      <c r="W303">
        <f>W302/W300</f>
        <v>7.6391071989940374E-3</v>
      </c>
      <c r="X303">
        <f>X302/X300</f>
        <v>2.8423955313582887E-3</v>
      </c>
      <c r="Y303">
        <f>Y302/Y300</f>
        <v>8.7129274868738595E-3</v>
      </c>
      <c r="AD303">
        <f>AD302/AD300</f>
        <v>5.4325740562506395E-3</v>
      </c>
      <c r="AE303">
        <f>AE302/AE300</f>
        <v>1.9900290818446218E-2</v>
      </c>
      <c r="AF303">
        <f>AF302/AF300</f>
        <v>3.0374034539616388E-3</v>
      </c>
      <c r="AH303">
        <f t="shared" ref="AH303:AM303" si="347">AH302/AH300</f>
        <v>9.3240093240093119E-3</v>
      </c>
      <c r="AI303">
        <f t="shared" si="347"/>
        <v>9.5115266806383714E-3</v>
      </c>
      <c r="AJ303">
        <f t="shared" si="347"/>
        <v>1.2881854987118121E-2</v>
      </c>
      <c r="AK303">
        <f t="shared" si="347"/>
        <v>1.2841328413284107E-2</v>
      </c>
      <c r="AL303">
        <f t="shared" si="347"/>
        <v>1.8135087899660732E-2</v>
      </c>
      <c r="AM303">
        <f t="shared" si="347"/>
        <v>2.639849151477058E-3</v>
      </c>
    </row>
    <row r="304" spans="1:256" x14ac:dyDescent="0.4">
      <c r="A304" s="1" t="s">
        <v>86</v>
      </c>
      <c r="B304" s="1">
        <f>B303*100</f>
        <v>0.25089605734766574</v>
      </c>
      <c r="C304" s="1">
        <f>C303*100</f>
        <v>0.73552425665101817</v>
      </c>
      <c r="D304" s="1">
        <f>D303*100</f>
        <v>0.84348641049672102</v>
      </c>
      <c r="E304" s="1">
        <f>E303*100</f>
        <v>0.48036168409154978</v>
      </c>
      <c r="F304" s="1"/>
      <c r="G304" s="1"/>
      <c r="H304" s="1"/>
      <c r="I304" s="1"/>
      <c r="J304" s="1">
        <f>J303*100</f>
        <v>0.86522823376341174</v>
      </c>
      <c r="K304" s="1">
        <f>K303*100</f>
        <v>1.7968056787932556</v>
      </c>
      <c r="L304" s="1"/>
      <c r="M304" s="1">
        <f t="shared" ref="M304:S304" si="348">M303*100</f>
        <v>0.60347887823925983</v>
      </c>
      <c r="N304" s="1">
        <f t="shared" si="348"/>
        <v>0.73891046005412209</v>
      </c>
      <c r="O304" s="1">
        <f t="shared" si="348"/>
        <v>1.3788761215173939</v>
      </c>
      <c r="P304" s="1">
        <f t="shared" si="348"/>
        <v>1.1427120365667847</v>
      </c>
      <c r="Q304" s="1">
        <f t="shared" si="348"/>
        <v>0.83981794156511402</v>
      </c>
      <c r="R304" s="1">
        <f t="shared" si="348"/>
        <v>1.0136067836718565</v>
      </c>
      <c r="S304" s="1">
        <f t="shared" si="348"/>
        <v>1.148036253776435</v>
      </c>
      <c r="T304" s="1"/>
      <c r="U304" s="1"/>
      <c r="V304" s="1">
        <f>V303*100</f>
        <v>0.4261201919167284</v>
      </c>
      <c r="W304" s="1">
        <f>W303*100</f>
        <v>0.76391071989940373</v>
      </c>
      <c r="X304" s="1">
        <f>X303*100</f>
        <v>0.28423955313582888</v>
      </c>
      <c r="Y304" s="1">
        <f>Y303*100</f>
        <v>0.87129274868738593</v>
      </c>
      <c r="Z304" s="1"/>
      <c r="AA304" s="1"/>
      <c r="AB304" s="1"/>
      <c r="AC304" s="1"/>
      <c r="AD304" s="1">
        <f>AD303*100</f>
        <v>0.54325740562506397</v>
      </c>
      <c r="AE304" s="1">
        <f>AE303*100</f>
        <v>1.9900290818446218</v>
      </c>
      <c r="AF304" s="1">
        <f>AF303*100</f>
        <v>0.3037403453961639</v>
      </c>
      <c r="AG304" s="1"/>
      <c r="AH304" s="1">
        <f t="shared" ref="AH304:AM304" si="349">AH303*100</f>
        <v>0.93240093240093114</v>
      </c>
      <c r="AI304" s="1">
        <f t="shared" si="349"/>
        <v>0.95115266806383714</v>
      </c>
      <c r="AJ304" s="1">
        <f t="shared" si="349"/>
        <v>1.2881854987118122</v>
      </c>
      <c r="AK304" s="1">
        <f t="shared" si="349"/>
        <v>1.2841328413284108</v>
      </c>
      <c r="AL304" s="1">
        <f t="shared" si="349"/>
        <v>1.8135087899660733</v>
      </c>
      <c r="AM304" s="1">
        <f t="shared" si="349"/>
        <v>0.26398491514770578</v>
      </c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>
        <f>AVERAGE(B304:CA304)</f>
        <v>0.90591140340994447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4">
      <c r="A305" s="1" t="s">
        <v>222</v>
      </c>
      <c r="B305" s="4">
        <f>((POWER(ABS(B300-B290), 2))+(POWER(ABS(B300-B291), 2))+(POWER(ABS(B300-B292), 2))+(POWER(ABS(B300-B293), 2))+(POWER(ABS(B300-B294), 2))+(POWER(ABS(B300-B295), 2))+(POWER(ABS(B300-B296), 2))+(POWER(ABS(B300-B297), 2))+(POWER(ABS(B300-B298), 2))+(POWER(ABS(B300-B299), 2)))</f>
        <v>1.3639999999999887E-2</v>
      </c>
      <c r="C305" s="4">
        <f>((POWER(ABS(C300-C290), 2))+(POWER(ABS(C300-C291), 2))+(POWER(ABS(C300-C292), 2))+(POWER(ABS(C300-C293), 2))+(POWER(ABS(C300-C294), 2))+(POWER(ABS(C300-C295), 2))+(POWER(ABS(C300-C296), 2))+(POWER(ABS(C300-C297), 2))+(POWER(ABS(C300-C298), 2))+(POWER(ABS(C300-C299), 2)))</f>
        <v>0.1157999999999999</v>
      </c>
      <c r="D305" s="4">
        <f>((POWER(ABS(D300-D290), 2))+(POWER(ABS(D300-D291), 2))+(POWER(ABS(D300-D292), 2))+(POWER(ABS(D300-D293), 2))+(POWER(ABS(D300-D294), 2))+(POWER(ABS(D300-D295), 2))+(POWER(ABS(D300-D296), 2))+(POWER(ABS(D300-D297), 2))+(POWER(ABS(D300-D298), 2))+(POWER(ABS(D300-D299), 2)))</f>
        <v>0.21529000000000006</v>
      </c>
      <c r="E305" s="4">
        <f>((POWER(ABS(E300-E290), 2))+(POWER(ABS(E300-E291), 2))+(POWER(ABS(E300-E292), 2))+(POWER(ABS(E300-E293), 2))+(POWER(ABS(E300-E294), 2))+(POWER(ABS(E300-E295), 2))+(POWER(ABS(E300-E296), 2))+(POWER(ABS(E300-E297), 2))+(POWER(ABS(E300-E298), 2))+(POWER(ABS(E300-E299), 2)))</f>
        <v>8.0239999999999839E-2</v>
      </c>
      <c r="F305" s="4"/>
      <c r="G305" s="4"/>
      <c r="H305" s="4"/>
      <c r="I305" s="4"/>
      <c r="J305" s="4">
        <f>((POWER(ABS(J300-J290), 2))+(POWER(ABS(J300-J291), 2))+(POWER(ABS(J300-J292), 2))+(POWER(ABS(J300-J293), 2))+(POWER(ABS(J300-J294), 2))+(POWER(ABS(J300-J295), 2))+(POWER(ABS(J300-J296), 2))+(POWER(ABS(J300-J297), 2))+(POWER(ABS(J300-J298), 2))+(POWER(ABS(J300-J299), 2)))</f>
        <v>8.8209999999999497E-2</v>
      </c>
      <c r="K305" s="4">
        <f>((POWER(ABS(K300-K290), 2))+(POWER(ABS(K300-K291), 2))+(POWER(ABS(K300-K292), 2))+(POWER(ABS(K300-K293), 2))+(POWER(ABS(K300-K294), 2))+(POWER(ABS(K300-K295), 2))+(POWER(ABS(K300-K296), 2))+(POWER(ABS(K300-K297), 2))+(POWER(ABS(K300-K298), 2))+(POWER(ABS(K300-K299), 2)))</f>
        <v>0.34504000000000029</v>
      </c>
      <c r="L305" s="4"/>
      <c r="M305" s="4">
        <f t="shared" ref="M305:S305" si="350">((POWER(ABS(M300-M290), 2))+(POWER(ABS(M300-M291), 2))+(POWER(ABS(M300-M292), 2))+(POWER(ABS(M300-M293), 2))+(POWER(ABS(M300-M294), 2))+(POWER(ABS(M300-M295), 2))+(POWER(ABS(M300-M296), 2))+(POWER(ABS(M300-M297), 2))+(POWER(ABS(M300-M298), 2))+(POWER(ABS(M300-M299), 2)))</f>
        <v>6.5759999999999832E-2</v>
      </c>
      <c r="N305" s="4">
        <f t="shared" si="350"/>
        <v>6.0890000000000034E-2</v>
      </c>
      <c r="O305" s="4">
        <f t="shared" si="350"/>
        <v>0.14180999999999999</v>
      </c>
      <c r="P305" s="4">
        <f t="shared" si="350"/>
        <v>0.11943999999999991</v>
      </c>
      <c r="Q305" s="4">
        <f t="shared" si="350"/>
        <v>5.2489999999999828E-2</v>
      </c>
      <c r="R305" s="4">
        <f t="shared" si="350"/>
        <v>0.1761599999999994</v>
      </c>
      <c r="S305" s="4">
        <f t="shared" si="350"/>
        <v>0.1898399999999999</v>
      </c>
      <c r="T305" s="4"/>
      <c r="U305" s="4"/>
      <c r="V305" s="4">
        <f>((POWER(ABS(V300-V290), 2))+(POWER(ABS(V300-V291), 2))+(POWER(ABS(V300-V292), 2))+(POWER(ABS(V300-V293), 2))+(POWER(ABS(V300-V294), 2))+(POWER(ABS(V300-V295), 2))+(POWER(ABS(V300-V296), 2))+(POWER(ABS(V300-V297), 2))+(POWER(ABS(V300-V298), 2))+(POWER(ABS(V300-V299), 2)))</f>
        <v>3.5209999999999762E-2</v>
      </c>
      <c r="W305" s="4">
        <f>((POWER(ABS(W300-W290), 2))+(POWER(ABS(W300-W291), 2))+(POWER(ABS(W300-W292), 2))+(POWER(ABS(W300-W293), 2))+(POWER(ABS(W300-W294), 2))+(POWER(ABS(W300-W295), 2))+(POWER(ABS(W300-W296), 2))+(POWER(ABS(W300-W297), 2))+(POWER(ABS(W300-W298), 2))+(POWER(ABS(W300-W299), 2)))</f>
        <v>0.14424000000000076</v>
      </c>
      <c r="X305" s="4">
        <f>((POWER(ABS(X300-X290), 2))+(POWER(ABS(X300-X291), 2))+(POWER(ABS(X300-X292), 2))+(POWER(ABS(X300-X293), 2))+(POWER(ABS(X300-X294), 2))+(POWER(ABS(X300-X295), 2))+(POWER(ABS(X300-X296), 2))+(POWER(ABS(X300-X297), 2))+(POWER(ABS(X300-X298), 2))+(POWER(ABS(X300-X299), 2)))</f>
        <v>2.5210000000000156E-2</v>
      </c>
      <c r="Y305" s="4">
        <f>((POWER(ABS(Y300-Y290), 2))+(POWER(ABS(Y300-Y291), 2))+(POWER(ABS(Y300-Y292), 2))+(POWER(ABS(Y300-Y293), 2))+(POWER(ABS(Y300-Y294), 2))+(POWER(ABS(Y300-Y295), 2))+(POWER(ABS(Y300-Y296), 2))+(POWER(ABS(Y300-Y297), 2))+(POWER(ABS(Y300-Y298), 2))+(POWER(ABS(Y300-Y299), 2)))</f>
        <v>0.20944000000000051</v>
      </c>
      <c r="Z305" s="4"/>
      <c r="AA305" s="4"/>
      <c r="AB305" s="4"/>
      <c r="AC305" s="4"/>
      <c r="AD305" s="4">
        <f>((POWER(ABS(AD300-AD290), 2))+(POWER(ABS(AD300-AD291), 2))+(POWER(ABS(AD300-AD292), 2))+(POWER(ABS(AD300-AD293), 2))+(POWER(ABS(AD300-AD294), 2))+(POWER(ABS(AD300-AD295), 2))+(POWER(ABS(AD300-AD296), 2))+(POWER(ABS(AD300-AD297), 2))+(POWER(ABS(AD300-AD298), 2))+(POWER(ABS(AD300-AD299), 2)))</f>
        <v>5.7289999999999792E-2</v>
      </c>
      <c r="AE305" s="4">
        <f>((POWER(ABS(AE300-AE290), 2))+(POWER(ABS(AE300-AE291), 2))+(POWER(ABS(AE300-AE292), 2))+(POWER(ABS(AE300-AE293), 2))+(POWER(ABS(AE300-AE294), 2))+(POWER(ABS(AE300-AE295), 2))+(POWER(ABS(AE300-AE296), 2))+(POWER(ABS(AE300-AE297), 2))+(POWER(ABS(AE300-AE298), 2))+(POWER(ABS(AE300-AE299), 2)))</f>
        <v>0.69015999999999822</v>
      </c>
      <c r="AF305" s="4">
        <f>((POWER(ABS(AF300-AF290), 2))+(POWER(ABS(AF300-AF291), 2))+(POWER(ABS(AF300-AF292), 2))+(POWER(ABS(AF300-AF293), 2))+(POWER(ABS(AF300-AF294), 2))+(POWER(ABS(AF300-AF295), 2))+(POWER(ABS(AF300-AF296), 2))+(POWER(ABS(AF300-AF297), 2))+(POWER(ABS(AF300-AF298), 2))+(POWER(ABS(AF300-AF299), 2)))</f>
        <v>1.4609999999999939E-2</v>
      </c>
      <c r="AG305" s="4"/>
      <c r="AH305" s="4">
        <f t="shared" ref="AH305:AM305" si="351">((POWER(ABS(AH300-AH290), 2))+(POWER(ABS(AH300-AH291), 2))+(POWER(ABS(AH300-AH292), 2))+(POWER(ABS(AH300-AH293), 2))+(POWER(ABS(AH300-AH294), 2))+(POWER(ABS(AH300-AH295), 2))+(POWER(ABS(AH300-AH296), 2))+(POWER(ABS(AH300-AH297), 2))+(POWER(ABS(AH300-AH298), 2))+(POWER(ABS(AH300-AH299), 2)))</f>
        <v>8.7399999999999964E-2</v>
      </c>
      <c r="AI305" s="4">
        <f t="shared" si="351"/>
        <v>4.3209999999999762E-2</v>
      </c>
      <c r="AJ305" s="4">
        <f t="shared" si="351"/>
        <v>0.17448999999999917</v>
      </c>
      <c r="AK305" s="4">
        <f t="shared" si="351"/>
        <v>0.13604999999999975</v>
      </c>
      <c r="AL305" s="4">
        <f t="shared" si="351"/>
        <v>0.46720999999999946</v>
      </c>
      <c r="AM305" s="4">
        <f t="shared" si="351"/>
        <v>7.4500000000000642E-3</v>
      </c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</row>
    <row r="306" spans="1:256" x14ac:dyDescent="0.4">
      <c r="A306" s="1"/>
      <c r="B306" s="4">
        <f>B305/9</f>
        <v>1.515555555555543E-3</v>
      </c>
      <c r="C306" s="4">
        <f>C305/9</f>
        <v>1.2866666666666656E-2</v>
      </c>
      <c r="D306" s="4">
        <f>D305/9</f>
        <v>2.3921111111111119E-2</v>
      </c>
      <c r="E306" s="4">
        <f>E305/9</f>
        <v>8.9155555555555377E-3</v>
      </c>
      <c r="F306" s="4"/>
      <c r="G306" s="4"/>
      <c r="H306" s="4"/>
      <c r="I306" s="4"/>
      <c r="J306" s="4">
        <f>J305/9</f>
        <v>9.8011111111110556E-3</v>
      </c>
      <c r="K306" s="4">
        <f>K305/9</f>
        <v>3.8337777777777811E-2</v>
      </c>
      <c r="L306" s="4"/>
      <c r="M306" s="4">
        <f t="shared" ref="M306:S306" si="352">M305/9</f>
        <v>7.306666666666648E-3</v>
      </c>
      <c r="N306" s="4">
        <f t="shared" si="352"/>
        <v>6.7655555555555594E-3</v>
      </c>
      <c r="O306" s="4">
        <f t="shared" si="352"/>
        <v>1.5756666666666665E-2</v>
      </c>
      <c r="P306" s="4">
        <f t="shared" si="352"/>
        <v>1.3271111111111102E-2</v>
      </c>
      <c r="Q306" s="4">
        <f t="shared" si="352"/>
        <v>5.8322222222222031E-3</v>
      </c>
      <c r="R306" s="4">
        <f t="shared" si="352"/>
        <v>1.9573333333333266E-2</v>
      </c>
      <c r="S306" s="4">
        <f t="shared" si="352"/>
        <v>2.1093333333333322E-2</v>
      </c>
      <c r="T306" s="4"/>
      <c r="U306" s="4"/>
      <c r="V306" s="4">
        <f>V305/9</f>
        <v>3.9122222222221954E-3</v>
      </c>
      <c r="W306" s="4">
        <f>W305/9</f>
        <v>1.6026666666666751E-2</v>
      </c>
      <c r="X306" s="4">
        <f>X305/9</f>
        <v>2.8011111111111283E-3</v>
      </c>
      <c r="Y306" s="4">
        <f>Y305/9</f>
        <v>2.3271111111111169E-2</v>
      </c>
      <c r="Z306" s="4"/>
      <c r="AA306" s="4"/>
      <c r="AB306" s="4"/>
      <c r="AC306" s="4"/>
      <c r="AD306" s="4">
        <f>AD305/9</f>
        <v>6.3655555555555323E-3</v>
      </c>
      <c r="AE306" s="4">
        <f>AE305/9</f>
        <v>7.668444444444425E-2</v>
      </c>
      <c r="AF306" s="4">
        <f>AF305/9</f>
        <v>1.6233333333333265E-3</v>
      </c>
      <c r="AG306" s="4"/>
      <c r="AH306" s="4">
        <f t="shared" ref="AH306:AM306" si="353">AH305/9</f>
        <v>9.7111111111111079E-3</v>
      </c>
      <c r="AI306" s="4">
        <f t="shared" si="353"/>
        <v>4.801111111111085E-3</v>
      </c>
      <c r="AJ306" s="4">
        <f t="shared" si="353"/>
        <v>1.9387777777777684E-2</v>
      </c>
      <c r="AK306" s="4">
        <f t="shared" si="353"/>
        <v>1.5116666666666639E-2</v>
      </c>
      <c r="AL306" s="4">
        <f t="shared" si="353"/>
        <v>5.1912222222222165E-2</v>
      </c>
      <c r="AM306" s="4">
        <f t="shared" si="353"/>
        <v>8.2777777777778491E-4</v>
      </c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</row>
    <row r="307" spans="1:256" x14ac:dyDescent="0.4">
      <c r="A307" s="1" t="s">
        <v>223</v>
      </c>
      <c r="B307" s="2">
        <f>SQRT(B306)/SQRT(10)</f>
        <v>1.2310790208412874E-2</v>
      </c>
      <c r="C307" s="2">
        <f>SQRT(C306)/SQRT(10)</f>
        <v>3.5870136139505598E-2</v>
      </c>
      <c r="D307" s="2">
        <f>SQRT(D306)/SQRT(10)</f>
        <v>4.8909212947164785E-2</v>
      </c>
      <c r="E307" s="2">
        <f>SQRT(E306)/SQRT(10)</f>
        <v>2.9858927568744892E-2</v>
      </c>
      <c r="F307" s="2"/>
      <c r="G307" s="2"/>
      <c r="H307" s="2"/>
      <c r="I307" s="2"/>
      <c r="J307" s="2">
        <f>SQRT(J306)/SQRT(10)</f>
        <v>3.1306726291822747E-2</v>
      </c>
      <c r="K307" s="2">
        <f>SQRT(K306)/SQRT(10)</f>
        <v>6.1917507845340329E-2</v>
      </c>
      <c r="L307" s="2"/>
      <c r="M307" s="2">
        <f t="shared" ref="M307:S307" si="354">SQRT(M306)/SQRT(10)</f>
        <v>2.7030846576951019E-2</v>
      </c>
      <c r="N307" s="2">
        <f t="shared" si="354"/>
        <v>2.6010681566532544E-2</v>
      </c>
      <c r="O307" s="2">
        <f t="shared" si="354"/>
        <v>3.9694667987862885E-2</v>
      </c>
      <c r="P307" s="2">
        <f t="shared" si="354"/>
        <v>3.6429536246171325E-2</v>
      </c>
      <c r="Q307" s="2">
        <f t="shared" si="354"/>
        <v>2.4149994248906567E-2</v>
      </c>
      <c r="R307" s="2">
        <f t="shared" si="354"/>
        <v>4.4241760061432073E-2</v>
      </c>
      <c r="S307" s="2">
        <f t="shared" si="354"/>
        <v>4.5927479065732878E-2</v>
      </c>
      <c r="T307" s="2"/>
      <c r="U307" s="2"/>
      <c r="V307" s="2">
        <f>SQRT(V306)/SQRT(10)</f>
        <v>1.9779338265528992E-2</v>
      </c>
      <c r="W307" s="2">
        <f>SQRT(W306)/SQRT(10)</f>
        <v>4.0033319456006584E-2</v>
      </c>
      <c r="X307" s="2">
        <f>SQRT(X306)/SQRT(10)</f>
        <v>1.6736520280844307E-2</v>
      </c>
      <c r="Y307" s="2">
        <f>SQRT(Y306)/SQRT(10)</f>
        <v>4.824014004033484E-2</v>
      </c>
      <c r="Z307" s="2"/>
      <c r="AA307" s="2"/>
      <c r="AB307" s="2"/>
      <c r="AC307" s="2"/>
      <c r="AD307" s="2">
        <f>SQRT(AD306)/SQRT(10)</f>
        <v>2.5230052626888301E-2</v>
      </c>
      <c r="AE307" s="2">
        <f>SQRT(AE306)/SQRT(10)</f>
        <v>8.7569654815149431E-2</v>
      </c>
      <c r="AF307" s="2">
        <f>SQRT(AF306)/SQRT(10)</f>
        <v>1.2741009902410899E-2</v>
      </c>
      <c r="AG307" s="2"/>
      <c r="AH307" s="2">
        <f t="shared" ref="AH307:AM307" si="355">SQRT(AH306)/SQRT(10)</f>
        <v>3.1162655713387308E-2</v>
      </c>
      <c r="AI307" s="2">
        <f t="shared" si="355"/>
        <v>2.1911437906059667E-2</v>
      </c>
      <c r="AJ307" s="2">
        <f t="shared" si="355"/>
        <v>4.4031554342059832E-2</v>
      </c>
      <c r="AK307" s="2">
        <f t="shared" si="355"/>
        <v>3.8880157750022876E-2</v>
      </c>
      <c r="AL307" s="2">
        <f t="shared" si="355"/>
        <v>7.2050136864701478E-2</v>
      </c>
      <c r="AM307" s="2">
        <f t="shared" si="355"/>
        <v>9.098229375970825E-3</v>
      </c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</row>
    <row r="308" spans="1:256" x14ac:dyDescent="0.4">
      <c r="A308" t="s">
        <v>140</v>
      </c>
      <c r="B308">
        <v>11.32</v>
      </c>
      <c r="C308">
        <v>11.97</v>
      </c>
      <c r="D308">
        <v>12.61</v>
      </c>
      <c r="E308">
        <v>12.85</v>
      </c>
      <c r="F308">
        <v>11.96</v>
      </c>
      <c r="G308">
        <v>12.79</v>
      </c>
      <c r="H308">
        <v>13.52</v>
      </c>
      <c r="I308">
        <v>13.64</v>
      </c>
      <c r="J308">
        <v>9.69</v>
      </c>
      <c r="K308">
        <v>10.19</v>
      </c>
      <c r="L308">
        <v>11.56</v>
      </c>
      <c r="M308">
        <v>11.23</v>
      </c>
      <c r="N308">
        <v>8.42</v>
      </c>
      <c r="O308">
        <v>6.78</v>
      </c>
      <c r="P308">
        <v>7.88</v>
      </c>
      <c r="Q308">
        <v>6.95</v>
      </c>
      <c r="V308">
        <v>10.79</v>
      </c>
      <c r="W308">
        <v>11.95</v>
      </c>
      <c r="X308">
        <v>12.29</v>
      </c>
      <c r="Y308">
        <v>12.51</v>
      </c>
      <c r="Z308">
        <v>11.94</v>
      </c>
      <c r="AA308">
        <v>12.62</v>
      </c>
      <c r="AB308">
        <v>13.77</v>
      </c>
      <c r="AC308">
        <v>13.44</v>
      </c>
      <c r="AD308">
        <v>9.81</v>
      </c>
      <c r="AE308">
        <v>10.59</v>
      </c>
      <c r="AF308">
        <v>11.89</v>
      </c>
      <c r="AG308">
        <v>11.13</v>
      </c>
      <c r="AH308">
        <v>8.9600000000000009</v>
      </c>
      <c r="AI308">
        <v>7.78</v>
      </c>
      <c r="AJ308">
        <v>7.77</v>
      </c>
      <c r="AK308">
        <v>6.58</v>
      </c>
      <c r="AP308">
        <v>10.32</v>
      </c>
      <c r="AQ308">
        <v>14.57</v>
      </c>
      <c r="AR308">
        <v>12.87</v>
      </c>
      <c r="AS308">
        <v>12.45</v>
      </c>
      <c r="AT308">
        <v>10.15</v>
      </c>
      <c r="AU308">
        <v>12.51</v>
      </c>
      <c r="AV308">
        <v>13.24</v>
      </c>
      <c r="AW308">
        <v>12.39</v>
      </c>
      <c r="AX308">
        <v>7.93</v>
      </c>
      <c r="AY308">
        <v>10.28</v>
      </c>
      <c r="AZ308">
        <v>10.91</v>
      </c>
      <c r="BA308">
        <v>10.76</v>
      </c>
      <c r="BI308">
        <v>10.55</v>
      </c>
      <c r="BJ308">
        <v>14.52</v>
      </c>
      <c r="BK308">
        <v>12.28</v>
      </c>
      <c r="BL308">
        <v>11.67</v>
      </c>
      <c r="BM308">
        <v>10.119999999999999</v>
      </c>
      <c r="BN308">
        <v>12.17</v>
      </c>
      <c r="BO308">
        <v>13.52</v>
      </c>
      <c r="BP308">
        <v>12.97</v>
      </c>
      <c r="BQ308">
        <v>7.79</v>
      </c>
      <c r="BR308">
        <v>10.19</v>
      </c>
      <c r="BS308">
        <v>11.25</v>
      </c>
      <c r="BT308">
        <v>11.17</v>
      </c>
    </row>
    <row r="309" spans="1:256" x14ac:dyDescent="0.4">
      <c r="B309">
        <v>11.18</v>
      </c>
      <c r="C309">
        <v>12.28</v>
      </c>
      <c r="D309">
        <v>12.59</v>
      </c>
      <c r="E309">
        <v>12.78</v>
      </c>
      <c r="F309">
        <v>11.98</v>
      </c>
      <c r="G309">
        <v>12.98</v>
      </c>
      <c r="H309">
        <v>13.58</v>
      </c>
      <c r="I309">
        <v>13.92</v>
      </c>
      <c r="J309">
        <v>9.5299999999999994</v>
      </c>
      <c r="K309">
        <v>10.15</v>
      </c>
      <c r="L309">
        <v>11.37</v>
      </c>
      <c r="M309">
        <v>11.21</v>
      </c>
      <c r="N309">
        <v>8.48</v>
      </c>
      <c r="O309">
        <v>6.89</v>
      </c>
      <c r="P309">
        <v>7.87</v>
      </c>
      <c r="Q309">
        <v>6.97</v>
      </c>
      <c r="V309">
        <v>10.72</v>
      </c>
      <c r="W309">
        <v>12.52</v>
      </c>
      <c r="X309">
        <v>12.39</v>
      </c>
      <c r="Y309">
        <v>12.79</v>
      </c>
      <c r="Z309">
        <v>11.81</v>
      </c>
      <c r="AA309">
        <v>12.97</v>
      </c>
      <c r="AB309">
        <v>13.85</v>
      </c>
      <c r="AC309">
        <v>13.51</v>
      </c>
      <c r="AD309">
        <v>9.9600000000000009</v>
      </c>
      <c r="AE309">
        <v>10.220000000000001</v>
      </c>
      <c r="AF309">
        <v>11.73</v>
      </c>
      <c r="AG309">
        <v>11.12</v>
      </c>
      <c r="AH309">
        <v>8.91</v>
      </c>
      <c r="AI309">
        <v>7.56</v>
      </c>
      <c r="AJ309">
        <v>7.62</v>
      </c>
      <c r="AK309">
        <v>6.92</v>
      </c>
      <c r="AP309">
        <v>10.23</v>
      </c>
      <c r="AQ309">
        <v>14.73</v>
      </c>
      <c r="AR309">
        <v>12.75</v>
      </c>
      <c r="AS309">
        <v>12.08</v>
      </c>
      <c r="AT309">
        <v>9.98</v>
      </c>
      <c r="AU309">
        <v>12.66</v>
      </c>
      <c r="AV309">
        <v>13.28</v>
      </c>
      <c r="AW309">
        <v>12.63</v>
      </c>
      <c r="AX309">
        <v>7.93</v>
      </c>
      <c r="AY309">
        <v>10.82</v>
      </c>
      <c r="AZ309">
        <v>10.85</v>
      </c>
      <c r="BA309">
        <v>10.54</v>
      </c>
      <c r="BI309">
        <v>10.57</v>
      </c>
      <c r="BJ309">
        <v>14.13</v>
      </c>
      <c r="BK309">
        <v>12.53</v>
      </c>
      <c r="BL309">
        <v>11.79</v>
      </c>
      <c r="BM309">
        <v>10.35</v>
      </c>
      <c r="BN309">
        <v>12.23</v>
      </c>
      <c r="BO309">
        <v>13.33</v>
      </c>
      <c r="BP309">
        <v>12.82</v>
      </c>
      <c r="BQ309">
        <v>7.77</v>
      </c>
      <c r="BR309">
        <v>9.5399999999999991</v>
      </c>
      <c r="BS309">
        <v>10.76</v>
      </c>
      <c r="BT309">
        <v>10.51</v>
      </c>
    </row>
    <row r="310" spans="1:256" x14ac:dyDescent="0.4">
      <c r="B310">
        <v>11.23</v>
      </c>
      <c r="C310">
        <v>12.11</v>
      </c>
      <c r="D310">
        <v>12.46</v>
      </c>
      <c r="E310">
        <v>12.66</v>
      </c>
      <c r="F310">
        <v>11.51</v>
      </c>
      <c r="G310">
        <v>12.78</v>
      </c>
      <c r="H310">
        <v>13.55</v>
      </c>
      <c r="I310">
        <v>13.88</v>
      </c>
      <c r="J310">
        <v>9.76</v>
      </c>
      <c r="K310">
        <v>9.98</v>
      </c>
      <c r="L310">
        <v>11.41</v>
      </c>
      <c r="M310">
        <v>11.15</v>
      </c>
      <c r="N310">
        <v>8.41</v>
      </c>
      <c r="O310">
        <v>6.88</v>
      </c>
      <c r="P310">
        <v>7.72</v>
      </c>
      <c r="Q310">
        <v>6.89</v>
      </c>
      <c r="V310">
        <v>10.96</v>
      </c>
      <c r="W310">
        <v>12.23</v>
      </c>
      <c r="X310">
        <v>12.48</v>
      </c>
      <c r="Y310">
        <v>12.88</v>
      </c>
      <c r="Z310">
        <v>11.98</v>
      </c>
      <c r="AA310">
        <v>12.95</v>
      </c>
      <c r="AB310">
        <v>13.63</v>
      </c>
      <c r="AC310">
        <v>13.44</v>
      </c>
      <c r="AD310">
        <v>9.9700000000000006</v>
      </c>
      <c r="AE310">
        <v>9.8699999999999992</v>
      </c>
      <c r="AF310">
        <v>11.59</v>
      </c>
      <c r="AG310">
        <v>10.98</v>
      </c>
      <c r="AH310">
        <v>8.94</v>
      </c>
      <c r="AI310">
        <v>7.82</v>
      </c>
      <c r="AJ310">
        <v>7.65</v>
      </c>
      <c r="AK310">
        <v>6.39</v>
      </c>
      <c r="AP310">
        <v>10.27</v>
      </c>
      <c r="AQ310">
        <v>14.89</v>
      </c>
      <c r="AR310">
        <v>13.15</v>
      </c>
      <c r="AS310">
        <v>12.25</v>
      </c>
      <c r="AT310">
        <v>9.9499999999999993</v>
      </c>
      <c r="AU310">
        <v>12.45</v>
      </c>
      <c r="AV310">
        <v>13.28</v>
      </c>
      <c r="AW310">
        <v>12.53</v>
      </c>
      <c r="AX310">
        <v>7.81</v>
      </c>
      <c r="AY310">
        <v>10.57</v>
      </c>
      <c r="AZ310">
        <v>11.01</v>
      </c>
      <c r="BA310">
        <v>10.57</v>
      </c>
      <c r="BI310">
        <v>10.58</v>
      </c>
      <c r="BJ310">
        <v>14.31</v>
      </c>
      <c r="BK310">
        <v>12.84</v>
      </c>
      <c r="BL310">
        <v>12.29</v>
      </c>
      <c r="BM310">
        <v>10.38</v>
      </c>
      <c r="BN310">
        <v>11.85</v>
      </c>
      <c r="BO310">
        <v>13.42</v>
      </c>
      <c r="BP310">
        <v>12.91</v>
      </c>
      <c r="BQ310">
        <v>7.77</v>
      </c>
      <c r="BR310">
        <v>9.69</v>
      </c>
      <c r="BS310">
        <v>10.92</v>
      </c>
      <c r="BT310">
        <v>10.93</v>
      </c>
    </row>
    <row r="311" spans="1:256" x14ac:dyDescent="0.4">
      <c r="B311">
        <v>10.71</v>
      </c>
      <c r="C311">
        <v>11.94</v>
      </c>
      <c r="D311">
        <v>12.45</v>
      </c>
      <c r="E311">
        <v>12.99</v>
      </c>
      <c r="F311">
        <v>11.65</v>
      </c>
      <c r="G311">
        <v>12.97</v>
      </c>
      <c r="H311">
        <v>13.58</v>
      </c>
      <c r="I311">
        <v>13.67</v>
      </c>
      <c r="J311">
        <v>9.81</v>
      </c>
      <c r="K311">
        <v>9.89</v>
      </c>
      <c r="L311">
        <v>11.29</v>
      </c>
      <c r="M311">
        <v>11.15</v>
      </c>
      <c r="N311">
        <v>8.61</v>
      </c>
      <c r="O311">
        <v>6.93</v>
      </c>
      <c r="P311">
        <v>7.87</v>
      </c>
      <c r="Q311">
        <v>6.92</v>
      </c>
      <c r="V311">
        <v>10.99</v>
      </c>
      <c r="W311">
        <v>12.17</v>
      </c>
      <c r="X311">
        <v>12.48</v>
      </c>
      <c r="Y311">
        <v>12.99</v>
      </c>
      <c r="Z311">
        <v>11.93</v>
      </c>
      <c r="AA311">
        <v>12.87</v>
      </c>
      <c r="AB311">
        <v>14.15</v>
      </c>
      <c r="AC311">
        <v>13.52</v>
      </c>
      <c r="AD311">
        <v>9.99</v>
      </c>
      <c r="AE311">
        <v>10.130000000000001</v>
      </c>
      <c r="AF311">
        <v>11.61</v>
      </c>
      <c r="AG311">
        <v>11.17</v>
      </c>
      <c r="AH311">
        <v>8.9499999999999993</v>
      </c>
      <c r="AI311">
        <v>7.71</v>
      </c>
      <c r="AJ311">
        <v>7.62</v>
      </c>
      <c r="AK311">
        <v>6.88</v>
      </c>
      <c r="AP311">
        <v>10.34</v>
      </c>
      <c r="AQ311">
        <v>14.62</v>
      </c>
      <c r="AR311">
        <v>12.92</v>
      </c>
      <c r="AS311">
        <v>11.89</v>
      </c>
      <c r="AT311">
        <v>10.029999999999999</v>
      </c>
      <c r="AU311">
        <v>12.51</v>
      </c>
      <c r="AV311">
        <v>13.25</v>
      </c>
      <c r="AW311">
        <v>12.48</v>
      </c>
      <c r="AX311">
        <v>7.77</v>
      </c>
      <c r="AY311">
        <v>10.63</v>
      </c>
      <c r="AZ311">
        <v>10.82</v>
      </c>
      <c r="BA311">
        <v>10.55</v>
      </c>
      <c r="BI311">
        <v>10.52</v>
      </c>
      <c r="BJ311">
        <v>14.43</v>
      </c>
      <c r="BK311">
        <v>12.74</v>
      </c>
      <c r="BL311">
        <v>11.87</v>
      </c>
      <c r="BM311">
        <v>10.050000000000001</v>
      </c>
      <c r="BN311">
        <v>11.83</v>
      </c>
      <c r="BO311">
        <v>13.36</v>
      </c>
      <c r="BP311">
        <v>13.24</v>
      </c>
      <c r="BQ311">
        <v>7.93</v>
      </c>
      <c r="BR311">
        <v>9.5399999999999991</v>
      </c>
      <c r="BS311">
        <v>11.26</v>
      </c>
      <c r="BT311">
        <v>11.27</v>
      </c>
    </row>
    <row r="312" spans="1:256" x14ac:dyDescent="0.4">
      <c r="B312">
        <v>11.34</v>
      </c>
      <c r="C312">
        <v>11.76</v>
      </c>
      <c r="D312">
        <v>12.17</v>
      </c>
      <c r="E312">
        <v>13.24</v>
      </c>
      <c r="F312">
        <v>11.97</v>
      </c>
      <c r="G312">
        <v>12.96</v>
      </c>
      <c r="H312">
        <v>13.34</v>
      </c>
      <c r="I312">
        <v>13.85</v>
      </c>
      <c r="J312">
        <v>9.74</v>
      </c>
      <c r="K312">
        <v>9.82</v>
      </c>
      <c r="L312">
        <v>11.39</v>
      </c>
      <c r="M312">
        <v>11.16</v>
      </c>
      <c r="N312">
        <v>8.43</v>
      </c>
      <c r="O312">
        <v>7.42</v>
      </c>
      <c r="P312">
        <v>7.71</v>
      </c>
      <c r="Q312">
        <v>6.88</v>
      </c>
      <c r="V312">
        <v>10.82</v>
      </c>
      <c r="W312">
        <v>11.89</v>
      </c>
      <c r="X312">
        <v>12.39</v>
      </c>
      <c r="Y312">
        <v>12.85</v>
      </c>
      <c r="Z312">
        <v>11.77</v>
      </c>
      <c r="AA312">
        <v>12.96</v>
      </c>
      <c r="AB312">
        <v>14.09</v>
      </c>
      <c r="AC312">
        <v>13.53</v>
      </c>
      <c r="AD312">
        <v>9.98</v>
      </c>
      <c r="AE312">
        <v>9.58</v>
      </c>
      <c r="AF312">
        <v>11.74</v>
      </c>
      <c r="AG312">
        <v>11.45</v>
      </c>
      <c r="AH312">
        <v>8.89</v>
      </c>
      <c r="AI312">
        <v>7.89</v>
      </c>
      <c r="AJ312">
        <v>7.66</v>
      </c>
      <c r="AK312">
        <v>6.54</v>
      </c>
      <c r="AP312">
        <v>10.14</v>
      </c>
      <c r="AQ312">
        <v>14.73</v>
      </c>
      <c r="AR312">
        <v>12.77</v>
      </c>
      <c r="AS312">
        <v>11.67</v>
      </c>
      <c r="AT312">
        <v>10.130000000000001</v>
      </c>
      <c r="AU312">
        <v>12.38</v>
      </c>
      <c r="AV312">
        <v>13.16</v>
      </c>
      <c r="AW312">
        <v>12.72</v>
      </c>
      <c r="AX312">
        <v>7.87</v>
      </c>
      <c r="AY312">
        <v>10.85</v>
      </c>
      <c r="AZ312">
        <v>10.91</v>
      </c>
      <c r="BA312">
        <v>10.62</v>
      </c>
      <c r="BI312">
        <v>10.51</v>
      </c>
      <c r="BJ312">
        <v>14.75</v>
      </c>
      <c r="BK312">
        <v>12.73</v>
      </c>
      <c r="BL312">
        <v>12.14</v>
      </c>
      <c r="BM312">
        <v>10.34</v>
      </c>
      <c r="BN312">
        <v>12.03</v>
      </c>
      <c r="BO312">
        <v>13.28</v>
      </c>
      <c r="BP312">
        <v>13.44</v>
      </c>
      <c r="BQ312">
        <v>7.98</v>
      </c>
      <c r="BR312">
        <v>9.5299999999999994</v>
      </c>
      <c r="BS312">
        <v>10.75</v>
      </c>
      <c r="BT312">
        <v>11.23</v>
      </c>
    </row>
    <row r="313" spans="1:256" x14ac:dyDescent="0.4">
      <c r="B313">
        <v>11.14</v>
      </c>
      <c r="C313">
        <v>12.21</v>
      </c>
      <c r="D313">
        <v>12.36</v>
      </c>
      <c r="E313">
        <v>12.97</v>
      </c>
      <c r="F313">
        <v>11.97</v>
      </c>
      <c r="G313">
        <v>12.76</v>
      </c>
      <c r="H313">
        <v>13.43</v>
      </c>
      <c r="I313">
        <v>13.98</v>
      </c>
      <c r="J313">
        <v>9.4700000000000006</v>
      </c>
      <c r="K313">
        <v>10.27</v>
      </c>
      <c r="L313">
        <v>11.23</v>
      </c>
      <c r="M313">
        <v>11.19</v>
      </c>
      <c r="N313">
        <v>8.48</v>
      </c>
      <c r="O313">
        <v>7.14</v>
      </c>
      <c r="P313">
        <v>7.88</v>
      </c>
      <c r="Q313">
        <v>6.86</v>
      </c>
      <c r="V313">
        <v>10.72</v>
      </c>
      <c r="W313">
        <v>12.39</v>
      </c>
      <c r="X313">
        <v>12.45</v>
      </c>
      <c r="Y313">
        <v>12.98</v>
      </c>
      <c r="Z313">
        <v>11.93</v>
      </c>
      <c r="AA313">
        <v>12.92</v>
      </c>
      <c r="AB313">
        <v>13.52</v>
      </c>
      <c r="AC313">
        <v>13.54</v>
      </c>
      <c r="AD313">
        <v>9.93</v>
      </c>
      <c r="AE313">
        <v>9.98</v>
      </c>
      <c r="AF313">
        <v>11.76</v>
      </c>
      <c r="AG313">
        <v>11.44</v>
      </c>
      <c r="AH313">
        <v>8.92</v>
      </c>
      <c r="AI313">
        <v>7.75</v>
      </c>
      <c r="AJ313">
        <v>7.62</v>
      </c>
      <c r="AK313">
        <v>6.71</v>
      </c>
      <c r="AP313">
        <v>10.26</v>
      </c>
      <c r="AQ313">
        <v>14.63</v>
      </c>
      <c r="AR313">
        <v>12.64</v>
      </c>
      <c r="AS313">
        <v>11.72</v>
      </c>
      <c r="AT313">
        <v>10.08</v>
      </c>
      <c r="AU313">
        <v>12.31</v>
      </c>
      <c r="AV313">
        <v>13.43</v>
      </c>
      <c r="AW313">
        <v>12.74</v>
      </c>
      <c r="AX313">
        <v>7.88</v>
      </c>
      <c r="AY313">
        <v>10.58</v>
      </c>
      <c r="AZ313">
        <v>10.73</v>
      </c>
      <c r="BA313">
        <v>10.64</v>
      </c>
      <c r="BI313">
        <v>10.38</v>
      </c>
      <c r="BJ313">
        <v>14.53</v>
      </c>
      <c r="BK313">
        <v>12.55</v>
      </c>
      <c r="BL313">
        <v>11.85</v>
      </c>
      <c r="BM313">
        <v>10.25</v>
      </c>
      <c r="BN313">
        <v>12.02</v>
      </c>
      <c r="BO313">
        <v>13.22</v>
      </c>
      <c r="BP313">
        <v>12.85</v>
      </c>
      <c r="BQ313">
        <v>7.82</v>
      </c>
      <c r="BR313">
        <v>10.19</v>
      </c>
      <c r="BS313">
        <v>11.19</v>
      </c>
      <c r="BT313">
        <v>11.18</v>
      </c>
    </row>
    <row r="314" spans="1:256" x14ac:dyDescent="0.4">
      <c r="B314">
        <v>11.21</v>
      </c>
      <c r="C314">
        <v>11.93</v>
      </c>
      <c r="D314">
        <v>12.19</v>
      </c>
      <c r="E314">
        <v>12.94</v>
      </c>
      <c r="F314">
        <v>11.91</v>
      </c>
      <c r="G314">
        <v>12.26</v>
      </c>
      <c r="H314">
        <v>13.49</v>
      </c>
      <c r="I314">
        <v>13.83</v>
      </c>
      <c r="J314">
        <v>9.86</v>
      </c>
      <c r="K314">
        <v>10.37</v>
      </c>
      <c r="L314">
        <v>11.36</v>
      </c>
      <c r="M314">
        <v>11.16</v>
      </c>
      <c r="N314">
        <v>8.64</v>
      </c>
      <c r="O314">
        <v>7.28</v>
      </c>
      <c r="P314">
        <v>7.83</v>
      </c>
      <c r="Q314">
        <v>6.84</v>
      </c>
      <c r="V314">
        <v>10.86</v>
      </c>
      <c r="W314">
        <v>12.11</v>
      </c>
      <c r="X314">
        <v>12.36</v>
      </c>
      <c r="Y314">
        <v>12.78</v>
      </c>
      <c r="Z314">
        <v>11.93</v>
      </c>
      <c r="AA314">
        <v>12.62</v>
      </c>
      <c r="AB314">
        <v>13.85</v>
      </c>
      <c r="AC314">
        <v>13.42</v>
      </c>
      <c r="AD314">
        <v>10.130000000000001</v>
      </c>
      <c r="AE314">
        <v>10.26</v>
      </c>
      <c r="AF314">
        <v>11.64</v>
      </c>
      <c r="AG314">
        <v>11.24</v>
      </c>
      <c r="AH314">
        <v>8.68</v>
      </c>
      <c r="AI314">
        <v>7.72</v>
      </c>
      <c r="AJ314">
        <v>7.68</v>
      </c>
      <c r="AK314">
        <v>6.89</v>
      </c>
      <c r="AP314">
        <v>10.26</v>
      </c>
      <c r="AQ314">
        <v>14.59</v>
      </c>
      <c r="AR314">
        <v>12.94</v>
      </c>
      <c r="AS314">
        <v>12.23</v>
      </c>
      <c r="AT314">
        <v>9.9700000000000006</v>
      </c>
      <c r="AU314">
        <v>12.54</v>
      </c>
      <c r="AV314">
        <v>13.35</v>
      </c>
      <c r="AW314">
        <v>12.83</v>
      </c>
      <c r="AX314">
        <v>7.91</v>
      </c>
      <c r="AY314">
        <v>10.59</v>
      </c>
      <c r="AZ314">
        <v>10.88</v>
      </c>
      <c r="BA314">
        <v>10.63</v>
      </c>
      <c r="BI314">
        <v>10.44</v>
      </c>
      <c r="BJ314">
        <v>14.25</v>
      </c>
      <c r="BK314">
        <v>12.68</v>
      </c>
      <c r="BL314">
        <v>12.24</v>
      </c>
      <c r="BM314">
        <v>10.36</v>
      </c>
      <c r="BN314">
        <v>11.94</v>
      </c>
      <c r="BO314">
        <v>13.43</v>
      </c>
      <c r="BP314">
        <v>12.91</v>
      </c>
      <c r="BQ314">
        <v>7.89</v>
      </c>
      <c r="BR314">
        <v>9.7799999999999994</v>
      </c>
      <c r="BS314">
        <v>10.85</v>
      </c>
      <c r="BT314">
        <v>10.99</v>
      </c>
    </row>
    <row r="315" spans="1:256" x14ac:dyDescent="0.4">
      <c r="B315">
        <v>11.12</v>
      </c>
      <c r="C315">
        <v>12.29</v>
      </c>
      <c r="D315">
        <v>12.56</v>
      </c>
      <c r="E315">
        <v>13.41</v>
      </c>
      <c r="F315">
        <v>11.57</v>
      </c>
      <c r="G315">
        <v>12.14</v>
      </c>
      <c r="H315">
        <v>13.49</v>
      </c>
      <c r="I315">
        <v>13.79</v>
      </c>
      <c r="J315">
        <v>9.76</v>
      </c>
      <c r="K315">
        <v>9.98</v>
      </c>
      <c r="L315">
        <v>11.38</v>
      </c>
      <c r="M315">
        <v>11.29</v>
      </c>
      <c r="N315">
        <v>8.56</v>
      </c>
      <c r="O315">
        <v>7.18</v>
      </c>
      <c r="P315">
        <v>7.73</v>
      </c>
      <c r="Q315">
        <v>6.82</v>
      </c>
      <c r="V315">
        <v>11.11</v>
      </c>
      <c r="W315">
        <v>12.16</v>
      </c>
      <c r="X315">
        <v>12.45</v>
      </c>
      <c r="Y315">
        <v>12.63</v>
      </c>
      <c r="Z315">
        <v>11.99</v>
      </c>
      <c r="AA315">
        <v>12.78</v>
      </c>
      <c r="AB315">
        <v>13.55</v>
      </c>
      <c r="AC315">
        <v>13.39</v>
      </c>
      <c r="AD315">
        <v>10.18</v>
      </c>
      <c r="AE315">
        <v>9.76</v>
      </c>
      <c r="AF315">
        <v>11.42</v>
      </c>
      <c r="AG315">
        <v>11.15</v>
      </c>
      <c r="AH315">
        <v>9.02</v>
      </c>
      <c r="AI315">
        <v>7.55</v>
      </c>
      <c r="AJ315">
        <v>7.66</v>
      </c>
      <c r="AK315">
        <v>6.86</v>
      </c>
      <c r="AP315">
        <v>10.09</v>
      </c>
      <c r="AQ315">
        <v>14.31</v>
      </c>
      <c r="AR315">
        <v>13.03</v>
      </c>
      <c r="AS315">
        <v>11.66</v>
      </c>
      <c r="AT315">
        <v>10.130000000000001</v>
      </c>
      <c r="AU315">
        <v>12.44</v>
      </c>
      <c r="AV315">
        <v>13.26</v>
      </c>
      <c r="AW315">
        <v>12.89</v>
      </c>
      <c r="AX315">
        <v>7.87</v>
      </c>
      <c r="AY315">
        <v>10.71</v>
      </c>
      <c r="AZ315">
        <v>10.69</v>
      </c>
      <c r="BA315">
        <v>10.79</v>
      </c>
      <c r="BI315">
        <v>10.56</v>
      </c>
      <c r="BJ315">
        <v>14.25</v>
      </c>
      <c r="BK315">
        <v>12.41</v>
      </c>
      <c r="BL315">
        <v>12.25</v>
      </c>
      <c r="BM315">
        <v>10.31</v>
      </c>
      <c r="BN315">
        <v>11.99</v>
      </c>
      <c r="BO315">
        <v>13.42</v>
      </c>
      <c r="BP315">
        <v>13.51</v>
      </c>
      <c r="BQ315">
        <v>7.77</v>
      </c>
      <c r="BR315">
        <v>9.65</v>
      </c>
      <c r="BS315">
        <v>10.97</v>
      </c>
      <c r="BT315">
        <v>10.99</v>
      </c>
    </row>
    <row r="316" spans="1:256" x14ac:dyDescent="0.4">
      <c r="B316">
        <v>11.28</v>
      </c>
      <c r="C316">
        <v>12.24</v>
      </c>
      <c r="D316">
        <v>12.56</v>
      </c>
      <c r="E316">
        <v>13.33</v>
      </c>
      <c r="F316">
        <v>11.95</v>
      </c>
      <c r="G316">
        <v>12.78</v>
      </c>
      <c r="H316">
        <v>13.29</v>
      </c>
      <c r="I316">
        <v>13.45</v>
      </c>
      <c r="J316">
        <v>9.93</v>
      </c>
      <c r="K316">
        <v>9.99</v>
      </c>
      <c r="L316">
        <v>11.48</v>
      </c>
      <c r="M316">
        <v>11.13</v>
      </c>
      <c r="N316">
        <v>8.59</v>
      </c>
      <c r="O316">
        <v>7.09</v>
      </c>
      <c r="P316">
        <v>7.79</v>
      </c>
      <c r="Q316">
        <v>6.83</v>
      </c>
      <c r="V316">
        <v>10.52</v>
      </c>
      <c r="W316">
        <v>12.16</v>
      </c>
      <c r="X316">
        <v>12.55</v>
      </c>
      <c r="Y316">
        <v>12.97</v>
      </c>
      <c r="Z316">
        <v>11.62</v>
      </c>
      <c r="AA316">
        <v>12.95</v>
      </c>
      <c r="AB316">
        <v>13.87</v>
      </c>
      <c r="AC316">
        <v>13.51</v>
      </c>
      <c r="AD316">
        <v>9.9600000000000009</v>
      </c>
      <c r="AE316">
        <v>10.26</v>
      </c>
      <c r="AF316">
        <v>11.59</v>
      </c>
      <c r="AG316">
        <v>11.31</v>
      </c>
      <c r="AH316">
        <v>8.82</v>
      </c>
      <c r="AI316">
        <v>7.77</v>
      </c>
      <c r="AJ316">
        <v>7.72</v>
      </c>
      <c r="AK316">
        <v>6.99</v>
      </c>
      <c r="AP316">
        <v>10.35</v>
      </c>
      <c r="AQ316">
        <v>14.71</v>
      </c>
      <c r="AR316">
        <v>13.13</v>
      </c>
      <c r="AS316">
        <v>12.21</v>
      </c>
      <c r="AT316">
        <v>10.050000000000001</v>
      </c>
      <c r="AU316">
        <v>12.42</v>
      </c>
      <c r="AV316">
        <v>13.28</v>
      </c>
      <c r="AW316">
        <v>12.99</v>
      </c>
      <c r="AX316">
        <v>7.96</v>
      </c>
      <c r="AY316">
        <v>10.75</v>
      </c>
      <c r="AZ316">
        <v>10.82</v>
      </c>
      <c r="BA316">
        <v>10.61</v>
      </c>
      <c r="BI316">
        <v>10.58</v>
      </c>
      <c r="BJ316">
        <v>14.28</v>
      </c>
      <c r="BK316">
        <v>12.54</v>
      </c>
      <c r="BL316">
        <v>11.74</v>
      </c>
      <c r="BM316">
        <v>10.44</v>
      </c>
      <c r="BN316">
        <v>11.54</v>
      </c>
      <c r="BO316">
        <v>13.47</v>
      </c>
      <c r="BP316">
        <v>13.18</v>
      </c>
      <c r="BQ316">
        <v>7.84</v>
      </c>
      <c r="BR316">
        <v>9.57</v>
      </c>
      <c r="BS316">
        <v>11.03</v>
      </c>
      <c r="BT316">
        <v>11.19</v>
      </c>
    </row>
    <row r="317" spans="1:256" x14ac:dyDescent="0.4">
      <c r="B317">
        <v>10.97</v>
      </c>
      <c r="C317">
        <v>12.36</v>
      </c>
      <c r="D317">
        <v>12.17</v>
      </c>
      <c r="E317">
        <v>13.29</v>
      </c>
      <c r="F317">
        <v>11.84</v>
      </c>
      <c r="G317">
        <v>12.64</v>
      </c>
      <c r="H317">
        <v>13.51</v>
      </c>
      <c r="I317">
        <v>13.51</v>
      </c>
      <c r="J317">
        <v>9.77</v>
      </c>
      <c r="K317">
        <v>10.17</v>
      </c>
      <c r="L317">
        <v>11.37</v>
      </c>
      <c r="M317">
        <v>11.15</v>
      </c>
      <c r="N317">
        <v>8.4499999999999993</v>
      </c>
      <c r="O317">
        <v>7.33</v>
      </c>
      <c r="P317">
        <v>7.77</v>
      </c>
      <c r="Q317">
        <v>6.91</v>
      </c>
      <c r="V317">
        <v>10.42</v>
      </c>
      <c r="W317">
        <v>12.38</v>
      </c>
      <c r="X317">
        <v>12.39</v>
      </c>
      <c r="Y317">
        <v>12.81</v>
      </c>
      <c r="Z317">
        <v>11.38</v>
      </c>
      <c r="AA317">
        <v>12.72</v>
      </c>
      <c r="AB317">
        <v>13.97</v>
      </c>
      <c r="AC317">
        <v>13.46</v>
      </c>
      <c r="AD317">
        <v>9.8699999999999992</v>
      </c>
      <c r="AE317">
        <v>10.35</v>
      </c>
      <c r="AF317">
        <v>11.76</v>
      </c>
      <c r="AG317">
        <v>10.91</v>
      </c>
      <c r="AH317">
        <v>8.6199999999999992</v>
      </c>
      <c r="AI317">
        <v>7.99</v>
      </c>
      <c r="AJ317">
        <v>7.77</v>
      </c>
      <c r="AK317">
        <v>6.58</v>
      </c>
      <c r="AP317">
        <v>10.27</v>
      </c>
      <c r="AQ317">
        <v>14.37</v>
      </c>
      <c r="AR317">
        <v>12.69</v>
      </c>
      <c r="AS317">
        <v>12.31</v>
      </c>
      <c r="AT317">
        <v>10.15</v>
      </c>
      <c r="AU317">
        <v>12.18</v>
      </c>
      <c r="AV317">
        <v>13.44</v>
      </c>
      <c r="AW317">
        <v>12.95</v>
      </c>
      <c r="AX317">
        <v>7.96</v>
      </c>
      <c r="AY317">
        <v>10.57</v>
      </c>
      <c r="AZ317">
        <v>11.13</v>
      </c>
      <c r="BA317">
        <v>10.77</v>
      </c>
      <c r="BI317">
        <v>10.210000000000001</v>
      </c>
      <c r="BJ317">
        <v>14.32</v>
      </c>
      <c r="BK317">
        <v>12.45</v>
      </c>
      <c r="BL317">
        <v>12.14</v>
      </c>
      <c r="BM317">
        <v>10.25</v>
      </c>
      <c r="BN317">
        <v>12.47</v>
      </c>
      <c r="BO317">
        <v>13.59</v>
      </c>
      <c r="BP317">
        <v>12.86</v>
      </c>
      <c r="BQ317">
        <v>7.92</v>
      </c>
      <c r="BR317">
        <v>9.8800000000000008</v>
      </c>
      <c r="BS317">
        <v>11.18</v>
      </c>
      <c r="BT317">
        <v>11.11</v>
      </c>
    </row>
    <row r="318" spans="1:256" x14ac:dyDescent="0.4">
      <c r="A318" t="s">
        <v>84</v>
      </c>
      <c r="B318">
        <f t="shared" ref="B318:Q318" si="356">AVERAGE(B308:B317)</f>
        <v>11.15</v>
      </c>
      <c r="C318">
        <f t="shared" si="356"/>
        <v>12.108999999999998</v>
      </c>
      <c r="D318">
        <f t="shared" si="356"/>
        <v>12.412000000000001</v>
      </c>
      <c r="E318">
        <f t="shared" si="356"/>
        <v>13.045999999999998</v>
      </c>
      <c r="F318">
        <f t="shared" si="356"/>
        <v>11.831000000000001</v>
      </c>
      <c r="G318">
        <f t="shared" si="356"/>
        <v>12.706</v>
      </c>
      <c r="H318">
        <f t="shared" si="356"/>
        <v>13.477999999999998</v>
      </c>
      <c r="I318">
        <f t="shared" si="356"/>
        <v>13.752000000000001</v>
      </c>
      <c r="J318">
        <f t="shared" si="356"/>
        <v>9.7320000000000011</v>
      </c>
      <c r="K318">
        <f t="shared" si="356"/>
        <v>10.081</v>
      </c>
      <c r="L318">
        <f t="shared" si="356"/>
        <v>11.384</v>
      </c>
      <c r="M318">
        <f t="shared" si="356"/>
        <v>11.181999999999999</v>
      </c>
      <c r="N318">
        <f t="shared" si="356"/>
        <v>8.5070000000000014</v>
      </c>
      <c r="O318">
        <f t="shared" si="356"/>
        <v>7.0920000000000005</v>
      </c>
      <c r="P318">
        <f t="shared" si="356"/>
        <v>7.8049999999999997</v>
      </c>
      <c r="Q318">
        <f t="shared" si="356"/>
        <v>6.8870000000000005</v>
      </c>
      <c r="V318">
        <f t="shared" ref="V318:AK318" si="357">AVERAGE(V308:V317)</f>
        <v>10.791</v>
      </c>
      <c r="W318">
        <f t="shared" si="357"/>
        <v>12.196</v>
      </c>
      <c r="X318">
        <f t="shared" si="357"/>
        <v>12.423</v>
      </c>
      <c r="Y318">
        <f t="shared" si="357"/>
        <v>12.818999999999999</v>
      </c>
      <c r="Z318">
        <f t="shared" si="357"/>
        <v>11.828000000000001</v>
      </c>
      <c r="AA318">
        <f t="shared" si="357"/>
        <v>12.836000000000002</v>
      </c>
      <c r="AB318">
        <f t="shared" si="357"/>
        <v>13.824999999999999</v>
      </c>
      <c r="AC318">
        <f t="shared" si="357"/>
        <v>13.475999999999999</v>
      </c>
      <c r="AD318">
        <f t="shared" si="357"/>
        <v>9.9780000000000033</v>
      </c>
      <c r="AE318">
        <f t="shared" si="357"/>
        <v>10.100000000000001</v>
      </c>
      <c r="AF318">
        <f t="shared" si="357"/>
        <v>11.673000000000002</v>
      </c>
      <c r="AG318">
        <f t="shared" si="357"/>
        <v>11.190000000000001</v>
      </c>
      <c r="AH318">
        <f t="shared" si="357"/>
        <v>8.8710000000000004</v>
      </c>
      <c r="AI318">
        <f t="shared" si="357"/>
        <v>7.7539999999999996</v>
      </c>
      <c r="AJ318">
        <f t="shared" si="357"/>
        <v>7.6769999999999996</v>
      </c>
      <c r="AK318">
        <f t="shared" si="357"/>
        <v>6.734</v>
      </c>
      <c r="AP318">
        <f t="shared" ref="AP318:BA318" si="358">AVERAGE(AP308:AP317)</f>
        <v>10.252999999999998</v>
      </c>
      <c r="AQ318">
        <f t="shared" si="358"/>
        <v>14.615</v>
      </c>
      <c r="AR318">
        <f t="shared" si="358"/>
        <v>12.888999999999999</v>
      </c>
      <c r="AS318">
        <f t="shared" si="358"/>
        <v>12.047000000000001</v>
      </c>
      <c r="AT318">
        <f t="shared" si="358"/>
        <v>10.062000000000001</v>
      </c>
      <c r="AU318">
        <f t="shared" si="358"/>
        <v>12.440000000000001</v>
      </c>
      <c r="AV318">
        <f t="shared" si="358"/>
        <v>13.297000000000001</v>
      </c>
      <c r="AW318">
        <f t="shared" si="358"/>
        <v>12.715</v>
      </c>
      <c r="AX318">
        <f t="shared" si="358"/>
        <v>7.8889999999999985</v>
      </c>
      <c r="AY318">
        <f t="shared" si="358"/>
        <v>10.635</v>
      </c>
      <c r="AZ318">
        <f t="shared" si="358"/>
        <v>10.875</v>
      </c>
      <c r="BA318">
        <f t="shared" si="358"/>
        <v>10.648</v>
      </c>
      <c r="BI318">
        <f t="shared" ref="BI318:BT318" si="359">AVERAGE(BI308:BI317)</f>
        <v>10.49</v>
      </c>
      <c r="BJ318">
        <f t="shared" si="359"/>
        <v>14.376999999999999</v>
      </c>
      <c r="BK318">
        <f t="shared" si="359"/>
        <v>12.574999999999999</v>
      </c>
      <c r="BL318">
        <f t="shared" si="359"/>
        <v>11.997999999999999</v>
      </c>
      <c r="BM318">
        <f t="shared" si="359"/>
        <v>10.285</v>
      </c>
      <c r="BN318">
        <f t="shared" si="359"/>
        <v>12.007</v>
      </c>
      <c r="BO318">
        <f t="shared" si="359"/>
        <v>13.404</v>
      </c>
      <c r="BP318">
        <f t="shared" si="359"/>
        <v>13.068999999999999</v>
      </c>
      <c r="BQ318">
        <f t="shared" si="359"/>
        <v>7.8480000000000008</v>
      </c>
      <c r="BR318">
        <f t="shared" si="359"/>
        <v>9.7560000000000002</v>
      </c>
      <c r="BS318">
        <f t="shared" si="359"/>
        <v>11.016</v>
      </c>
      <c r="BT318">
        <f t="shared" si="359"/>
        <v>11.056999999999999</v>
      </c>
    </row>
    <row r="319" spans="1:256" x14ac:dyDescent="0.4">
      <c r="A319" t="s">
        <v>85</v>
      </c>
      <c r="B319">
        <f t="shared" ref="B319:Q319" si="360">(ABS(B318-B317)+ABS(B318-B316)+ABS(B318-B315)+ABS(B318-B314)+ABS(B318-B313)+ABS(B318-B312)+ABS(B318-B311)+ABS(B318-B310)+ABS(B318-B309)+ABS(B318-B308))</f>
        <v>1.3199999999999985</v>
      </c>
      <c r="C319">
        <f t="shared" si="360"/>
        <v>1.6720000000000024</v>
      </c>
      <c r="D319">
        <f t="shared" si="360"/>
        <v>1.516</v>
      </c>
      <c r="E319">
        <f t="shared" si="360"/>
        <v>2.1719999999999953</v>
      </c>
      <c r="F319">
        <f t="shared" si="360"/>
        <v>1.5259999999999962</v>
      </c>
      <c r="G319">
        <f t="shared" si="360"/>
        <v>2.1560000000000006</v>
      </c>
      <c r="H319">
        <f t="shared" si="360"/>
        <v>0.74800000000000999</v>
      </c>
      <c r="I319">
        <f t="shared" si="360"/>
        <v>1.4759999999999991</v>
      </c>
      <c r="J319">
        <f t="shared" si="360"/>
        <v>1.0119999999999951</v>
      </c>
      <c r="K319">
        <f t="shared" si="360"/>
        <v>1.4899999999999967</v>
      </c>
      <c r="L319">
        <f t="shared" si="360"/>
        <v>0.60800000000000409</v>
      </c>
      <c r="M319">
        <f t="shared" si="360"/>
        <v>0.38399999999999501</v>
      </c>
      <c r="N319">
        <f t="shared" si="360"/>
        <v>0.74400000000000333</v>
      </c>
      <c r="O319">
        <f t="shared" si="360"/>
        <v>1.7800000000000002</v>
      </c>
      <c r="P319">
        <f t="shared" si="360"/>
        <v>0.61000000000000032</v>
      </c>
      <c r="Q319">
        <f t="shared" si="360"/>
        <v>0.40999999999999925</v>
      </c>
      <c r="V319">
        <f t="shared" ref="V319:AK319" si="361">(ABS(V318-V317)+ABS(V318-V316)+ABS(V318-V315)+ABS(V318-V314)+ABS(V318-V313)+ABS(V318-V312)+ABS(V318-V311)+ABS(V318-V310)+ABS(V318-V309)+ABS(V318-V308))</f>
        <v>1.5700000000000003</v>
      </c>
      <c r="W319">
        <f t="shared" si="361"/>
        <v>1.4720000000000013</v>
      </c>
      <c r="X319">
        <f t="shared" si="361"/>
        <v>0.58999999999999986</v>
      </c>
      <c r="Y319">
        <f t="shared" si="361"/>
        <v>1.1500000000000021</v>
      </c>
      <c r="Z319">
        <f t="shared" si="361"/>
        <v>1.4639999999999969</v>
      </c>
      <c r="AA319">
        <f t="shared" si="361"/>
        <v>1.2079999999999966</v>
      </c>
      <c r="AB319">
        <f t="shared" si="361"/>
        <v>1.6600000000000001</v>
      </c>
      <c r="AC319">
        <f t="shared" si="361"/>
        <v>0.4599999999999973</v>
      </c>
      <c r="AD319">
        <f t="shared" si="361"/>
        <v>0.73600000000000598</v>
      </c>
      <c r="AE319">
        <f t="shared" si="361"/>
        <v>2.4199999999999982</v>
      </c>
      <c r="AF319">
        <f t="shared" si="361"/>
        <v>1.0300000000000011</v>
      </c>
      <c r="AG319">
        <f t="shared" si="361"/>
        <v>1.3600000000000012</v>
      </c>
      <c r="AH319">
        <f t="shared" si="361"/>
        <v>0.98599999999999888</v>
      </c>
      <c r="AI319">
        <f t="shared" si="361"/>
        <v>0.96000000000000085</v>
      </c>
      <c r="AJ319">
        <f t="shared" si="361"/>
        <v>0.46399999999999686</v>
      </c>
      <c r="AK319">
        <f t="shared" si="361"/>
        <v>1.7400000000000002</v>
      </c>
      <c r="AP319">
        <f t="shared" ref="AP319:BA319" si="362">(ABS(AP318-AP317)+ABS(AP318-AP316)+ABS(AP318-AP315)+ABS(AP318-AP314)+ABS(AP318-AP313)+ABS(AP318-AP312)+ABS(AP318-AP311)+ABS(AP318-AP310)+ABS(AP318-AP309)+ABS(AP318-AP308))</f>
        <v>0.59800000000000431</v>
      </c>
      <c r="AQ319">
        <f t="shared" si="362"/>
        <v>1.240000000000002</v>
      </c>
      <c r="AR319">
        <f t="shared" si="362"/>
        <v>1.4500000000000011</v>
      </c>
      <c r="AS319">
        <f t="shared" si="362"/>
        <v>2.4959999999999987</v>
      </c>
      <c r="AT319">
        <f t="shared" si="362"/>
        <v>0.66000000000000192</v>
      </c>
      <c r="AU319">
        <f t="shared" si="362"/>
        <v>0.93999999999999773</v>
      </c>
      <c r="AV319">
        <f t="shared" si="362"/>
        <v>0.65800000000000303</v>
      </c>
      <c r="AW319">
        <f t="shared" si="362"/>
        <v>1.6600000000000001</v>
      </c>
      <c r="AX319">
        <f t="shared" si="362"/>
        <v>0.49000000000000021</v>
      </c>
      <c r="AY319">
        <f t="shared" si="362"/>
        <v>1.1799999999999997</v>
      </c>
      <c r="AZ319">
        <f t="shared" si="362"/>
        <v>0.93000000000000149</v>
      </c>
      <c r="BA319">
        <f t="shared" si="362"/>
        <v>0.75199999999999712</v>
      </c>
      <c r="BI319">
        <f t="shared" ref="BI319:BT319" si="363">(ABS(BI318-BI317)+ABS(BI318-BI316)+ABS(BI318-BI315)+ABS(BI318-BI314)+ABS(BI318-BI313)+ABS(BI318-BI312)+ABS(BI318-BI311)+ABS(BI318-BI310)+ABS(BI318-BI309)+ABS(BI318-BI308))</f>
        <v>0.87999999999999901</v>
      </c>
      <c r="BJ319">
        <f t="shared" si="363"/>
        <v>1.4439999999999955</v>
      </c>
      <c r="BK319">
        <f t="shared" si="363"/>
        <v>1.3800000000000008</v>
      </c>
      <c r="BL319">
        <f t="shared" si="363"/>
        <v>2.1400000000000023</v>
      </c>
      <c r="BM319">
        <f t="shared" si="363"/>
        <v>0.9399999999999995</v>
      </c>
      <c r="BN319">
        <f t="shared" si="363"/>
        <v>1.7700000000000014</v>
      </c>
      <c r="BO319">
        <f t="shared" si="363"/>
        <v>0.85200000000000031</v>
      </c>
      <c r="BP319">
        <f t="shared" si="363"/>
        <v>2.1879999999999971</v>
      </c>
      <c r="BQ319">
        <f t="shared" si="363"/>
        <v>0.65600000000000236</v>
      </c>
      <c r="BR319">
        <f t="shared" si="363"/>
        <v>2.0320000000000018</v>
      </c>
      <c r="BS319">
        <f t="shared" si="363"/>
        <v>1.6599999999999984</v>
      </c>
      <c r="BT319">
        <f t="shared" si="363"/>
        <v>1.6160000000000014</v>
      </c>
    </row>
    <row r="320" spans="1:256" x14ac:dyDescent="0.4">
      <c r="B320">
        <f t="shared" ref="B320:Q320" si="364">B319/10</f>
        <v>0.13199999999999984</v>
      </c>
      <c r="C320">
        <f t="shared" si="364"/>
        <v>0.16720000000000024</v>
      </c>
      <c r="D320">
        <f t="shared" si="364"/>
        <v>0.15160000000000001</v>
      </c>
      <c r="E320">
        <f t="shared" si="364"/>
        <v>0.21719999999999953</v>
      </c>
      <c r="F320">
        <f t="shared" si="364"/>
        <v>0.15259999999999962</v>
      </c>
      <c r="G320">
        <f t="shared" si="364"/>
        <v>0.21560000000000007</v>
      </c>
      <c r="H320">
        <f t="shared" si="364"/>
        <v>7.4800000000001005E-2</v>
      </c>
      <c r="I320">
        <f t="shared" si="364"/>
        <v>0.1475999999999999</v>
      </c>
      <c r="J320">
        <f t="shared" si="364"/>
        <v>0.10119999999999951</v>
      </c>
      <c r="K320">
        <f t="shared" si="364"/>
        <v>0.14899999999999966</v>
      </c>
      <c r="L320">
        <f t="shared" si="364"/>
        <v>6.0800000000000409E-2</v>
      </c>
      <c r="M320">
        <f t="shared" si="364"/>
        <v>3.8399999999999504E-2</v>
      </c>
      <c r="N320">
        <f t="shared" si="364"/>
        <v>7.4400000000000327E-2</v>
      </c>
      <c r="O320">
        <f t="shared" si="364"/>
        <v>0.17800000000000002</v>
      </c>
      <c r="P320">
        <f t="shared" si="364"/>
        <v>6.1000000000000033E-2</v>
      </c>
      <c r="Q320">
        <f t="shared" si="364"/>
        <v>4.0999999999999925E-2</v>
      </c>
      <c r="V320">
        <f t="shared" ref="V320:AK320" si="365">V319/10</f>
        <v>0.15700000000000003</v>
      </c>
      <c r="W320">
        <f t="shared" si="365"/>
        <v>0.14720000000000014</v>
      </c>
      <c r="X320">
        <f t="shared" si="365"/>
        <v>5.8999999999999983E-2</v>
      </c>
      <c r="Y320">
        <f t="shared" si="365"/>
        <v>0.11500000000000021</v>
      </c>
      <c r="Z320">
        <f t="shared" si="365"/>
        <v>0.1463999999999997</v>
      </c>
      <c r="AA320">
        <f t="shared" si="365"/>
        <v>0.12079999999999966</v>
      </c>
      <c r="AB320">
        <f t="shared" si="365"/>
        <v>0.16600000000000001</v>
      </c>
      <c r="AC320">
        <f t="shared" si="365"/>
        <v>4.5999999999999729E-2</v>
      </c>
      <c r="AD320">
        <f t="shared" si="365"/>
        <v>7.3600000000000596E-2</v>
      </c>
      <c r="AE320">
        <f t="shared" si="365"/>
        <v>0.24199999999999983</v>
      </c>
      <c r="AF320">
        <f t="shared" si="365"/>
        <v>0.10300000000000012</v>
      </c>
      <c r="AG320">
        <f t="shared" si="365"/>
        <v>0.13600000000000012</v>
      </c>
      <c r="AH320">
        <f t="shared" si="365"/>
        <v>9.8599999999999882E-2</v>
      </c>
      <c r="AI320">
        <f t="shared" si="365"/>
        <v>9.6000000000000085E-2</v>
      </c>
      <c r="AJ320">
        <f t="shared" si="365"/>
        <v>4.6399999999999685E-2</v>
      </c>
      <c r="AK320">
        <f t="shared" si="365"/>
        <v>0.17400000000000002</v>
      </c>
      <c r="AP320">
        <f t="shared" ref="AP320:BA320" si="366">AP319/10</f>
        <v>5.9800000000000429E-2</v>
      </c>
      <c r="AQ320">
        <f t="shared" si="366"/>
        <v>0.12400000000000019</v>
      </c>
      <c r="AR320">
        <f t="shared" si="366"/>
        <v>0.1450000000000001</v>
      </c>
      <c r="AS320">
        <f t="shared" si="366"/>
        <v>0.24959999999999988</v>
      </c>
      <c r="AT320">
        <f t="shared" si="366"/>
        <v>6.6000000000000197E-2</v>
      </c>
      <c r="AU320">
        <f t="shared" si="366"/>
        <v>9.3999999999999778E-2</v>
      </c>
      <c r="AV320">
        <f t="shared" si="366"/>
        <v>6.5800000000000303E-2</v>
      </c>
      <c r="AW320">
        <f t="shared" si="366"/>
        <v>0.16600000000000001</v>
      </c>
      <c r="AX320">
        <f t="shared" si="366"/>
        <v>4.9000000000000023E-2</v>
      </c>
      <c r="AY320">
        <f t="shared" si="366"/>
        <v>0.11799999999999997</v>
      </c>
      <c r="AZ320">
        <f t="shared" si="366"/>
        <v>9.3000000000000152E-2</v>
      </c>
      <c r="BA320">
        <f t="shared" si="366"/>
        <v>7.5199999999999712E-2</v>
      </c>
      <c r="BI320">
        <f t="shared" ref="BI320:BT320" si="367">BI319/10</f>
        <v>8.7999999999999898E-2</v>
      </c>
      <c r="BJ320">
        <f t="shared" si="367"/>
        <v>0.14439999999999956</v>
      </c>
      <c r="BK320">
        <f t="shared" si="367"/>
        <v>0.13800000000000007</v>
      </c>
      <c r="BL320">
        <f t="shared" si="367"/>
        <v>0.21400000000000025</v>
      </c>
      <c r="BM320">
        <f t="shared" si="367"/>
        <v>9.3999999999999945E-2</v>
      </c>
      <c r="BN320">
        <f t="shared" si="367"/>
        <v>0.17700000000000013</v>
      </c>
      <c r="BO320">
        <f t="shared" si="367"/>
        <v>8.5200000000000026E-2</v>
      </c>
      <c r="BP320">
        <f t="shared" si="367"/>
        <v>0.21879999999999972</v>
      </c>
      <c r="BQ320">
        <f t="shared" si="367"/>
        <v>6.5600000000000241E-2</v>
      </c>
      <c r="BR320">
        <f t="shared" si="367"/>
        <v>0.20320000000000019</v>
      </c>
      <c r="BS320">
        <f t="shared" si="367"/>
        <v>0.16599999999999984</v>
      </c>
      <c r="BT320">
        <f t="shared" si="367"/>
        <v>0.16160000000000013</v>
      </c>
    </row>
    <row r="321" spans="1:256" x14ac:dyDescent="0.4">
      <c r="B321">
        <f t="shared" ref="B321:Q321" si="368">B320/B318</f>
        <v>1.183856502242151E-2</v>
      </c>
      <c r="C321">
        <f t="shared" si="368"/>
        <v>1.380791147080686E-2</v>
      </c>
      <c r="D321">
        <f t="shared" si="368"/>
        <v>1.2213986464711569E-2</v>
      </c>
      <c r="E321">
        <f t="shared" si="368"/>
        <v>1.6648781235627744E-2</v>
      </c>
      <c r="F321">
        <f t="shared" si="368"/>
        <v>1.2898317978192851E-2</v>
      </c>
      <c r="G321">
        <f t="shared" si="368"/>
        <v>1.6968361404061081E-2</v>
      </c>
      <c r="H321">
        <f t="shared" si="368"/>
        <v>5.5497848345452605E-3</v>
      </c>
      <c r="I321">
        <f t="shared" si="368"/>
        <v>1.073298429319371E-2</v>
      </c>
      <c r="J321">
        <f t="shared" si="368"/>
        <v>1.0398684751335749E-2</v>
      </c>
      <c r="K321">
        <f t="shared" si="368"/>
        <v>1.4780279734153325E-2</v>
      </c>
      <c r="L321">
        <f t="shared" si="368"/>
        <v>5.3408292340126852E-3</v>
      </c>
      <c r="M321">
        <f t="shared" si="368"/>
        <v>3.4340905025934099E-3</v>
      </c>
      <c r="N321">
        <f t="shared" si="368"/>
        <v>8.7457388033384646E-3</v>
      </c>
      <c r="O321">
        <f t="shared" si="368"/>
        <v>2.5098702763677382E-2</v>
      </c>
      <c r="P321">
        <f t="shared" si="368"/>
        <v>7.8155028827674618E-3</v>
      </c>
      <c r="Q321">
        <f t="shared" si="368"/>
        <v>5.9532452446638484E-3</v>
      </c>
      <c r="V321">
        <f t="shared" ref="V321:AK321" si="369">V320/V318</f>
        <v>1.4549161338152166E-2</v>
      </c>
      <c r="W321">
        <f t="shared" si="369"/>
        <v>1.206953099376846E-2</v>
      </c>
      <c r="X321">
        <f t="shared" si="369"/>
        <v>4.7492554133462114E-3</v>
      </c>
      <c r="Y321">
        <f t="shared" si="369"/>
        <v>8.9710585849130369E-3</v>
      </c>
      <c r="Z321">
        <f t="shared" si="369"/>
        <v>1.2377409536692568E-2</v>
      </c>
      <c r="AA321">
        <f t="shared" si="369"/>
        <v>9.4110314739794046E-3</v>
      </c>
      <c r="AB321">
        <f t="shared" si="369"/>
        <v>1.200723327305606E-2</v>
      </c>
      <c r="AC321">
        <f t="shared" si="369"/>
        <v>3.4134758088453349E-3</v>
      </c>
      <c r="AD321">
        <f t="shared" si="369"/>
        <v>7.3762277009421298E-3</v>
      </c>
      <c r="AE321">
        <f t="shared" si="369"/>
        <v>2.396039603960394E-2</v>
      </c>
      <c r="AF321">
        <f t="shared" si="369"/>
        <v>8.8237813758245617E-3</v>
      </c>
      <c r="AG321">
        <f t="shared" si="369"/>
        <v>1.2153708668453986E-2</v>
      </c>
      <c r="AH321">
        <f t="shared" si="369"/>
        <v>1.1114868673204811E-2</v>
      </c>
      <c r="AI321">
        <f t="shared" si="369"/>
        <v>1.2380706732009297E-2</v>
      </c>
      <c r="AJ321">
        <f t="shared" si="369"/>
        <v>6.0440276149537168E-3</v>
      </c>
      <c r="AK321">
        <f t="shared" si="369"/>
        <v>2.583902583902584E-2</v>
      </c>
      <c r="AP321">
        <f t="shared" ref="AP321:BA321" si="370">AP320/AP318</f>
        <v>5.8324392860626588E-3</v>
      </c>
      <c r="AQ321">
        <f t="shared" si="370"/>
        <v>8.4844338008895105E-3</v>
      </c>
      <c r="AR321">
        <f t="shared" si="370"/>
        <v>1.1249903018077439E-2</v>
      </c>
      <c r="AS321">
        <f t="shared" si="370"/>
        <v>2.0718851166265449E-2</v>
      </c>
      <c r="AT321">
        <f t="shared" si="370"/>
        <v>6.5593321407275088E-3</v>
      </c>
      <c r="AU321">
        <f t="shared" si="370"/>
        <v>7.5562700964630037E-3</v>
      </c>
      <c r="AV321">
        <f t="shared" si="370"/>
        <v>4.9484846205911336E-3</v>
      </c>
      <c r="AW321">
        <f t="shared" si="370"/>
        <v>1.3055446323240268E-2</v>
      </c>
      <c r="AX321">
        <f t="shared" si="370"/>
        <v>6.2111801242236064E-3</v>
      </c>
      <c r="AY321">
        <f t="shared" si="370"/>
        <v>1.1095439586271742E-2</v>
      </c>
      <c r="AZ321">
        <f t="shared" si="370"/>
        <v>8.5517241379310487E-3</v>
      </c>
      <c r="BA321">
        <f t="shared" si="370"/>
        <v>7.0623591284748044E-3</v>
      </c>
      <c r="BI321">
        <f t="shared" ref="BI321:BT321" si="371">BI320/BI318</f>
        <v>8.388941849380353E-3</v>
      </c>
      <c r="BJ321">
        <f t="shared" si="371"/>
        <v>1.0043819990262194E-2</v>
      </c>
      <c r="BK321">
        <f t="shared" si="371"/>
        <v>1.0974155069582511E-2</v>
      </c>
      <c r="BL321">
        <f t="shared" si="371"/>
        <v>1.7836306051008523E-2</v>
      </c>
      <c r="BM321">
        <f t="shared" si="371"/>
        <v>9.1395235780262468E-3</v>
      </c>
      <c r="BN321">
        <f t="shared" si="371"/>
        <v>1.4741400849504467E-2</v>
      </c>
      <c r="BO321">
        <f t="shared" si="371"/>
        <v>6.3563115487914072E-3</v>
      </c>
      <c r="BP321">
        <f t="shared" si="371"/>
        <v>1.6741908332695673E-2</v>
      </c>
      <c r="BQ321">
        <f t="shared" si="371"/>
        <v>8.3588175331294895E-3</v>
      </c>
      <c r="BR321">
        <f t="shared" si="371"/>
        <v>2.0828208282082841E-2</v>
      </c>
      <c r="BS321">
        <f t="shared" si="371"/>
        <v>1.5068990559186623E-2</v>
      </c>
      <c r="BT321">
        <f t="shared" si="371"/>
        <v>1.4615175906665475E-2</v>
      </c>
    </row>
    <row r="322" spans="1:256" x14ac:dyDescent="0.4">
      <c r="A322" s="1" t="s">
        <v>86</v>
      </c>
      <c r="B322" s="1">
        <f t="shared" ref="B322:Q322" si="372">B321*100</f>
        <v>1.183856502242151</v>
      </c>
      <c r="C322" s="1">
        <f t="shared" si="372"/>
        <v>1.380791147080686</v>
      </c>
      <c r="D322" s="1">
        <f t="shared" si="372"/>
        <v>1.2213986464711568</v>
      </c>
      <c r="E322" s="1">
        <f t="shared" si="372"/>
        <v>1.6648781235627745</v>
      </c>
      <c r="F322" s="1">
        <f t="shared" si="372"/>
        <v>1.289831797819285</v>
      </c>
      <c r="G322" s="1">
        <f t="shared" si="372"/>
        <v>1.6968361404061081</v>
      </c>
      <c r="H322" s="1">
        <f t="shared" si="372"/>
        <v>0.55497848345452605</v>
      </c>
      <c r="I322" s="1">
        <f t="shared" si="372"/>
        <v>1.073298429319371</v>
      </c>
      <c r="J322" s="1">
        <f t="shared" si="372"/>
        <v>1.0398684751335749</v>
      </c>
      <c r="K322" s="1">
        <f t="shared" si="372"/>
        <v>1.4780279734153325</v>
      </c>
      <c r="L322" s="1">
        <f t="shared" si="372"/>
        <v>0.53408292340126851</v>
      </c>
      <c r="M322" s="1">
        <f t="shared" si="372"/>
        <v>0.34340905025934099</v>
      </c>
      <c r="N322" s="1">
        <f t="shared" si="372"/>
        <v>0.87457388033384642</v>
      </c>
      <c r="O322" s="1">
        <f t="shared" si="372"/>
        <v>2.5098702763677383</v>
      </c>
      <c r="P322" s="1">
        <f t="shared" si="372"/>
        <v>0.78155028827674622</v>
      </c>
      <c r="Q322" s="1">
        <f t="shared" si="372"/>
        <v>0.59532452446638484</v>
      </c>
      <c r="R322" s="1"/>
      <c r="S322" s="1"/>
      <c r="T322" s="1"/>
      <c r="U322" s="1"/>
      <c r="V322" s="1">
        <f t="shared" ref="V322:AK322" si="373">V321*100</f>
        <v>1.4549161338152166</v>
      </c>
      <c r="W322" s="1">
        <f t="shared" si="373"/>
        <v>1.206953099376846</v>
      </c>
      <c r="X322" s="1">
        <f t="shared" si="373"/>
        <v>0.47492554133462112</v>
      </c>
      <c r="Y322" s="1">
        <f t="shared" si="373"/>
        <v>0.89710585849130364</v>
      </c>
      <c r="Z322" s="1">
        <f t="shared" si="373"/>
        <v>1.2377409536692567</v>
      </c>
      <c r="AA322" s="1">
        <f t="shared" si="373"/>
        <v>0.94110314739794043</v>
      </c>
      <c r="AB322" s="1">
        <f t="shared" si="373"/>
        <v>1.2007233273056059</v>
      </c>
      <c r="AC322" s="1">
        <f t="shared" si="373"/>
        <v>0.34134758088453349</v>
      </c>
      <c r="AD322" s="1">
        <f t="shared" si="373"/>
        <v>0.73762277009421295</v>
      </c>
      <c r="AE322" s="1">
        <f t="shared" si="373"/>
        <v>2.3960396039603942</v>
      </c>
      <c r="AF322" s="1">
        <f t="shared" si="373"/>
        <v>0.8823781375824562</v>
      </c>
      <c r="AG322" s="1">
        <f t="shared" si="373"/>
        <v>1.2153708668453986</v>
      </c>
      <c r="AH322" s="1">
        <f t="shared" si="373"/>
        <v>1.1114868673204812</v>
      </c>
      <c r="AI322" s="1">
        <f t="shared" si="373"/>
        <v>1.2380706732009297</v>
      </c>
      <c r="AJ322" s="1">
        <f t="shared" si="373"/>
        <v>0.60440276149537164</v>
      </c>
      <c r="AK322" s="1">
        <f t="shared" si="373"/>
        <v>2.5839025839025842</v>
      </c>
      <c r="AL322" s="1"/>
      <c r="AM322" s="1"/>
      <c r="AN322" s="1"/>
      <c r="AO322" s="1"/>
      <c r="AP322" s="1">
        <f t="shared" ref="AP322:BA322" si="374">AP321*100</f>
        <v>0.58324392860626584</v>
      </c>
      <c r="AQ322" s="1">
        <f t="shared" si="374"/>
        <v>0.84844338008895104</v>
      </c>
      <c r="AR322" s="1">
        <f t="shared" si="374"/>
        <v>1.1249903018077438</v>
      </c>
      <c r="AS322" s="1">
        <f t="shared" si="374"/>
        <v>2.0718851166265448</v>
      </c>
      <c r="AT322" s="1">
        <f t="shared" si="374"/>
        <v>0.65593321407275085</v>
      </c>
      <c r="AU322" s="1">
        <f t="shared" si="374"/>
        <v>0.75562700964630036</v>
      </c>
      <c r="AV322" s="1">
        <f t="shared" si="374"/>
        <v>0.49484846205911337</v>
      </c>
      <c r="AW322" s="1">
        <f t="shared" si="374"/>
        <v>1.3055446323240267</v>
      </c>
      <c r="AX322" s="1">
        <f t="shared" si="374"/>
        <v>0.62111801242236064</v>
      </c>
      <c r="AY322" s="1">
        <f t="shared" si="374"/>
        <v>1.1095439586271743</v>
      </c>
      <c r="AZ322" s="1">
        <f t="shared" si="374"/>
        <v>0.85517241379310482</v>
      </c>
      <c r="BA322" s="1">
        <f t="shared" si="374"/>
        <v>0.70623591284748044</v>
      </c>
      <c r="BB322" s="1"/>
      <c r="BC322" s="1"/>
      <c r="BD322" s="1"/>
      <c r="BE322" s="1"/>
      <c r="BF322" s="1"/>
      <c r="BG322" s="1"/>
      <c r="BH322" s="1"/>
      <c r="BI322" s="1">
        <f t="shared" ref="BI322:BT322" si="375">BI321*100</f>
        <v>0.83889418493803525</v>
      </c>
      <c r="BJ322" s="1">
        <f t="shared" si="375"/>
        <v>1.0043819990262195</v>
      </c>
      <c r="BK322" s="1">
        <f t="shared" si="375"/>
        <v>1.0974155069582512</v>
      </c>
      <c r="BL322" s="1">
        <f t="shared" si="375"/>
        <v>1.7836306051008524</v>
      </c>
      <c r="BM322" s="1">
        <f t="shared" si="375"/>
        <v>0.91395235780262463</v>
      </c>
      <c r="BN322" s="1">
        <f t="shared" si="375"/>
        <v>1.4741400849504467</v>
      </c>
      <c r="BO322" s="1">
        <f t="shared" si="375"/>
        <v>0.63563115487914068</v>
      </c>
      <c r="BP322" s="1">
        <f t="shared" si="375"/>
        <v>1.6741908332695672</v>
      </c>
      <c r="BQ322" s="1">
        <f t="shared" si="375"/>
        <v>0.83588175331294901</v>
      </c>
      <c r="BR322" s="1">
        <f t="shared" si="375"/>
        <v>2.0828208282082841</v>
      </c>
      <c r="BS322" s="1">
        <f t="shared" si="375"/>
        <v>1.5068990559186624</v>
      </c>
      <c r="BT322" s="1">
        <f t="shared" si="375"/>
        <v>1.4615175906665474</v>
      </c>
      <c r="BU322" s="1"/>
      <c r="BV322" s="1"/>
      <c r="BW322" s="1"/>
      <c r="BX322" s="1"/>
      <c r="BY322" s="1"/>
      <c r="BZ322" s="1"/>
      <c r="CA322" s="1"/>
      <c r="CB322" s="1">
        <f>AVERAGE(B322:CA322)</f>
        <v>1.1283680154757294</v>
      </c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4">
      <c r="A323" s="1" t="s">
        <v>222</v>
      </c>
      <c r="B323" s="4">
        <f t="shared" ref="B323:BL323" si="376">((POWER(ABS(B318-B308), 2))+(POWER(ABS(B318-B309), 2))+(POWER(ABS(B318-B310), 2))+(POWER(ABS(B318-B311), 2))+(POWER(ABS(B318-B312), 2))+(POWER(ABS(B318-B313), 2))+(POWER(ABS(B318-B314), 2))+(POWER(ABS(B318-B315), 2))+(POWER(ABS(B318-B316), 2))+(POWER(ABS(B318-B317), 2)))</f>
        <v>0.31979999999999908</v>
      </c>
      <c r="C323" s="4">
        <f t="shared" si="376"/>
        <v>0.35408999999999968</v>
      </c>
      <c r="D323" s="4">
        <f t="shared" si="376"/>
        <v>0.28756000000000037</v>
      </c>
      <c r="E323" s="4">
        <f t="shared" si="376"/>
        <v>0.58864000000000005</v>
      </c>
      <c r="F323" s="4">
        <f t="shared" si="376"/>
        <v>0.30189000000000044</v>
      </c>
      <c r="G323" s="4">
        <f t="shared" si="376"/>
        <v>0.75384000000000007</v>
      </c>
      <c r="H323" s="4">
        <f t="shared" si="376"/>
        <v>8.5760000000000489E-2</v>
      </c>
      <c r="I323" s="4">
        <f t="shared" si="376"/>
        <v>0.28276000000000068</v>
      </c>
      <c r="J323" s="4">
        <f t="shared" si="376"/>
        <v>0.17595999999999973</v>
      </c>
      <c r="K323" s="4">
        <f t="shared" si="376"/>
        <v>0.27708999999999873</v>
      </c>
      <c r="L323" s="4">
        <f t="shared" si="376"/>
        <v>7.4440000000000367E-2</v>
      </c>
      <c r="M323" s="4">
        <f t="shared" si="376"/>
        <v>2.1559999999999736E-2</v>
      </c>
      <c r="N323" s="4">
        <f t="shared" si="376"/>
        <v>6.561000000000014E-2</v>
      </c>
      <c r="O323" s="4">
        <f t="shared" si="376"/>
        <v>0.41896000000000011</v>
      </c>
      <c r="P323" s="4">
        <f t="shared" si="376"/>
        <v>4.3650000000000008E-2</v>
      </c>
      <c r="Q323" s="4">
        <f t="shared" si="376"/>
        <v>2.3209999999999929E-2</v>
      </c>
      <c r="R323" s="4"/>
      <c r="S323" s="4"/>
      <c r="T323" s="4"/>
      <c r="U323" s="4"/>
      <c r="V323" s="4">
        <f t="shared" si="376"/>
        <v>0.3966900000000001</v>
      </c>
      <c r="W323" s="4">
        <f t="shared" si="376"/>
        <v>0.34244000000000036</v>
      </c>
      <c r="X323" s="4">
        <f t="shared" si="376"/>
        <v>4.9010000000000387E-2</v>
      </c>
      <c r="Y323" s="4">
        <f t="shared" si="376"/>
        <v>0.21629000000000043</v>
      </c>
      <c r="Z323" s="4">
        <f t="shared" si="376"/>
        <v>0.34075999999999962</v>
      </c>
      <c r="AA323" s="4">
        <f t="shared" si="376"/>
        <v>0.1774400000000006</v>
      </c>
      <c r="AB323" s="4">
        <f t="shared" si="376"/>
        <v>0.40984999999999988</v>
      </c>
      <c r="AC323" s="4">
        <f t="shared" si="376"/>
        <v>2.4639999999999707E-2</v>
      </c>
      <c r="AD323" s="4">
        <f t="shared" si="376"/>
        <v>0.10696000000000008</v>
      </c>
      <c r="AE323" s="4">
        <f t="shared" si="376"/>
        <v>0.82240000000000013</v>
      </c>
      <c r="AF323" s="4">
        <f t="shared" si="376"/>
        <v>0.15281000000000039</v>
      </c>
      <c r="AG323" s="4">
        <f t="shared" si="376"/>
        <v>0.27999999999999925</v>
      </c>
      <c r="AH323" s="4">
        <f t="shared" si="376"/>
        <v>0.14749000000000034</v>
      </c>
      <c r="AI323" s="4">
        <f t="shared" si="376"/>
        <v>0.16184000000000032</v>
      </c>
      <c r="AJ323" s="4">
        <f t="shared" si="376"/>
        <v>3.0209999999999751E-2</v>
      </c>
      <c r="AK323" s="4">
        <f t="shared" si="376"/>
        <v>0.36564000000000019</v>
      </c>
      <c r="AL323" s="4"/>
      <c r="AM323" s="4"/>
      <c r="AN323" s="4"/>
      <c r="AO323" s="4"/>
      <c r="AP323" s="4">
        <f t="shared" si="376"/>
        <v>6.2009999999999801E-2</v>
      </c>
      <c r="AQ323" s="4">
        <f t="shared" si="376"/>
        <v>0.26705000000000073</v>
      </c>
      <c r="AR323" s="4">
        <f t="shared" si="376"/>
        <v>0.2850900000000004</v>
      </c>
      <c r="AS323" s="4">
        <f t="shared" si="376"/>
        <v>0.75740999999999947</v>
      </c>
      <c r="AT323" s="4">
        <f t="shared" si="376"/>
        <v>5.3960000000000334E-2</v>
      </c>
      <c r="AU323" s="4">
        <f t="shared" si="376"/>
        <v>0.15679999999999977</v>
      </c>
      <c r="AV323" s="4">
        <f t="shared" si="376"/>
        <v>6.7409999999999762E-2</v>
      </c>
      <c r="AW323" s="4">
        <f t="shared" si="376"/>
        <v>0.3776499999999996</v>
      </c>
      <c r="AX323" s="4">
        <f t="shared" si="376"/>
        <v>3.50900000000001E-2</v>
      </c>
      <c r="AY323" s="4">
        <f t="shared" si="376"/>
        <v>0.23885000000000045</v>
      </c>
      <c r="AZ323" s="4">
        <f t="shared" si="376"/>
        <v>0.14765000000000039</v>
      </c>
      <c r="BA323" s="4">
        <f t="shared" si="376"/>
        <v>7.7559999999999657E-2</v>
      </c>
      <c r="BB323" s="4"/>
      <c r="BC323" s="4"/>
      <c r="BD323" s="4"/>
      <c r="BE323" s="4"/>
      <c r="BF323" s="4"/>
      <c r="BG323" s="4"/>
      <c r="BH323" s="4"/>
      <c r="BI323" s="4">
        <f t="shared" si="376"/>
        <v>0.1253999999999996</v>
      </c>
      <c r="BJ323" s="4">
        <f t="shared" si="376"/>
        <v>0.29620999999999925</v>
      </c>
      <c r="BK323" s="4">
        <f t="shared" si="376"/>
        <v>0.26625000000000071</v>
      </c>
      <c r="BL323" s="4">
        <f t="shared" si="376"/>
        <v>0.50336000000000058</v>
      </c>
      <c r="BM323" s="4">
        <f t="shared" ref="BM323:BT323" si="377">((POWER(ABS(BM318-BM308), 2))+(POWER(ABS(BM318-BM309), 2))+(POWER(ABS(BM318-BM310), 2))+(POWER(ABS(BM318-BM311), 2))+(POWER(ABS(BM318-BM312), 2))+(POWER(ABS(BM318-BM313), 2))+(POWER(ABS(BM318-BM314), 2))+(POWER(ABS(BM318-BM315), 2))+(POWER(ABS(BM318-BM316), 2))+(POWER(ABS(BM318-BM317), 2)))</f>
        <v>0.13144999999999979</v>
      </c>
      <c r="BN323" s="4">
        <f t="shared" si="377"/>
        <v>0.57021000000000166</v>
      </c>
      <c r="BO323" s="4">
        <f t="shared" si="377"/>
        <v>0.11023999999999989</v>
      </c>
      <c r="BP323" s="4">
        <f t="shared" si="377"/>
        <v>0.58768999999999949</v>
      </c>
      <c r="BQ323" s="4">
        <f t="shared" si="377"/>
        <v>5.3560000000000225E-2</v>
      </c>
      <c r="BR323" s="4">
        <f t="shared" si="377"/>
        <v>0.58724000000000021</v>
      </c>
      <c r="BS323" s="4">
        <f t="shared" si="377"/>
        <v>0.34683999999999982</v>
      </c>
      <c r="BT323" s="4">
        <f t="shared" si="377"/>
        <v>0.44800999999999996</v>
      </c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</row>
    <row r="324" spans="1:256" x14ac:dyDescent="0.4">
      <c r="A324" s="1"/>
      <c r="B324" s="4">
        <f t="shared" ref="B324:Q324" si="378">B323/9</f>
        <v>3.5533333333333229E-2</v>
      </c>
      <c r="C324" s="4">
        <f t="shared" si="378"/>
        <v>3.93433333333333E-2</v>
      </c>
      <c r="D324" s="4">
        <f t="shared" si="378"/>
        <v>3.1951111111111152E-2</v>
      </c>
      <c r="E324" s="4">
        <f t="shared" si="378"/>
        <v>6.5404444444444446E-2</v>
      </c>
      <c r="F324" s="4">
        <f t="shared" si="378"/>
        <v>3.3543333333333383E-2</v>
      </c>
      <c r="G324" s="4">
        <f t="shared" si="378"/>
        <v>8.3760000000000001E-2</v>
      </c>
      <c r="H324" s="4">
        <f t="shared" si="378"/>
        <v>9.5288888888889426E-3</v>
      </c>
      <c r="I324" s="4">
        <f t="shared" si="378"/>
        <v>3.141777777777785E-2</v>
      </c>
      <c r="J324" s="4">
        <f t="shared" si="378"/>
        <v>1.9551111111111082E-2</v>
      </c>
      <c r="K324" s="4">
        <f t="shared" si="378"/>
        <v>3.0787777777777636E-2</v>
      </c>
      <c r="L324" s="4">
        <f t="shared" si="378"/>
        <v>8.2711111111111527E-3</v>
      </c>
      <c r="M324" s="4">
        <f t="shared" si="378"/>
        <v>2.3955555555555262E-3</v>
      </c>
      <c r="N324" s="4">
        <f t="shared" si="378"/>
        <v>7.2900000000000152E-3</v>
      </c>
      <c r="O324" s="4">
        <f t="shared" si="378"/>
        <v>4.6551111111111126E-2</v>
      </c>
      <c r="P324" s="4">
        <f t="shared" si="378"/>
        <v>4.850000000000001E-3</v>
      </c>
      <c r="Q324" s="4">
        <f t="shared" si="378"/>
        <v>2.578888888888881E-3</v>
      </c>
      <c r="R324" s="4"/>
      <c r="S324" s="4"/>
      <c r="T324" s="4"/>
      <c r="U324" s="4"/>
      <c r="V324" s="4">
        <f t="shared" ref="V324:AK324" si="379">V323/9</f>
        <v>4.4076666666666681E-2</v>
      </c>
      <c r="W324" s="4">
        <f t="shared" si="379"/>
        <v>3.8048888888888931E-2</v>
      </c>
      <c r="X324" s="4">
        <f t="shared" si="379"/>
        <v>5.4455555555555984E-3</v>
      </c>
      <c r="Y324" s="4">
        <f t="shared" si="379"/>
        <v>2.4032222222222271E-2</v>
      </c>
      <c r="Z324" s="4">
        <f t="shared" si="379"/>
        <v>3.7862222222222179E-2</v>
      </c>
      <c r="AA324" s="4">
        <f t="shared" si="379"/>
        <v>1.9715555555555622E-2</v>
      </c>
      <c r="AB324" s="4">
        <f t="shared" si="379"/>
        <v>4.5538888888888879E-2</v>
      </c>
      <c r="AC324" s="4">
        <f t="shared" si="379"/>
        <v>2.7377777777777453E-3</v>
      </c>
      <c r="AD324" s="4">
        <f t="shared" si="379"/>
        <v>1.1884444444444454E-2</v>
      </c>
      <c r="AE324" s="4">
        <f t="shared" si="379"/>
        <v>9.1377777777777794E-2</v>
      </c>
      <c r="AF324" s="4">
        <f t="shared" si="379"/>
        <v>1.6978888888888932E-2</v>
      </c>
      <c r="AG324" s="4">
        <f t="shared" si="379"/>
        <v>3.1111111111111027E-2</v>
      </c>
      <c r="AH324" s="4">
        <f t="shared" si="379"/>
        <v>1.6387777777777817E-2</v>
      </c>
      <c r="AI324" s="4">
        <f t="shared" si="379"/>
        <v>1.7982222222222257E-2</v>
      </c>
      <c r="AJ324" s="4">
        <f t="shared" si="379"/>
        <v>3.3566666666666389E-3</v>
      </c>
      <c r="AK324" s="4">
        <f t="shared" si="379"/>
        <v>4.0626666666666686E-2</v>
      </c>
      <c r="AL324" s="4"/>
      <c r="AM324" s="4"/>
      <c r="AN324" s="4"/>
      <c r="AO324" s="4"/>
      <c r="AP324" s="4">
        <f t="shared" ref="AP324:BA324" si="380">AP323/9</f>
        <v>6.8899999999999777E-3</v>
      </c>
      <c r="AQ324" s="4">
        <f t="shared" si="380"/>
        <v>2.9672222222222305E-2</v>
      </c>
      <c r="AR324" s="4">
        <f t="shared" si="380"/>
        <v>3.1676666666666714E-2</v>
      </c>
      <c r="AS324" s="4">
        <f t="shared" si="380"/>
        <v>8.4156666666666602E-2</v>
      </c>
      <c r="AT324" s="4">
        <f t="shared" si="380"/>
        <v>5.9955555555555925E-3</v>
      </c>
      <c r="AU324" s="4">
        <f t="shared" si="380"/>
        <v>1.7422222222222197E-2</v>
      </c>
      <c r="AV324" s="4">
        <f t="shared" si="380"/>
        <v>7.4899999999999732E-3</v>
      </c>
      <c r="AW324" s="4">
        <f t="shared" si="380"/>
        <v>4.1961111111111067E-2</v>
      </c>
      <c r="AX324" s="4">
        <f t="shared" si="380"/>
        <v>3.8988888888889001E-3</v>
      </c>
      <c r="AY324" s="4">
        <f t="shared" si="380"/>
        <v>2.6538888888888938E-2</v>
      </c>
      <c r="AZ324" s="4">
        <f t="shared" si="380"/>
        <v>1.64055555555556E-2</v>
      </c>
      <c r="BA324" s="4">
        <f t="shared" si="380"/>
        <v>8.6177777777777399E-3</v>
      </c>
      <c r="BB324" s="4"/>
      <c r="BC324" s="4"/>
      <c r="BD324" s="4"/>
      <c r="BE324" s="4"/>
      <c r="BF324" s="4"/>
      <c r="BG324" s="4"/>
      <c r="BH324" s="4"/>
      <c r="BI324" s="4">
        <f t="shared" ref="BI324:BT324" si="381">BI323/9</f>
        <v>1.3933333333333289E-2</v>
      </c>
      <c r="BJ324" s="4">
        <f t="shared" si="381"/>
        <v>3.2912222222222141E-2</v>
      </c>
      <c r="BK324" s="4">
        <f t="shared" si="381"/>
        <v>2.9583333333333413E-2</v>
      </c>
      <c r="BL324" s="4">
        <f t="shared" si="381"/>
        <v>5.5928888888888952E-2</v>
      </c>
      <c r="BM324" s="4">
        <f t="shared" si="381"/>
        <v>1.4605555555555531E-2</v>
      </c>
      <c r="BN324" s="4">
        <f t="shared" si="381"/>
        <v>6.3356666666666853E-2</v>
      </c>
      <c r="BO324" s="4">
        <f t="shared" si="381"/>
        <v>1.2248888888888877E-2</v>
      </c>
      <c r="BP324" s="4">
        <f t="shared" si="381"/>
        <v>6.5298888888888837E-2</v>
      </c>
      <c r="BQ324" s="4">
        <f t="shared" si="381"/>
        <v>5.9511111111111362E-3</v>
      </c>
      <c r="BR324" s="4">
        <f t="shared" si="381"/>
        <v>6.5248888888888912E-2</v>
      </c>
      <c r="BS324" s="4">
        <f t="shared" si="381"/>
        <v>3.8537777777777754E-2</v>
      </c>
      <c r="BT324" s="4">
        <f t="shared" si="381"/>
        <v>4.9778888888888886E-2</v>
      </c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</row>
    <row r="325" spans="1:256" x14ac:dyDescent="0.4">
      <c r="A325" s="1" t="s">
        <v>223</v>
      </c>
      <c r="B325" s="2">
        <f t="shared" ref="B325:Q325" si="382">SQRT(B324)/SQRT(10)</f>
        <v>5.960984258772474E-2</v>
      </c>
      <c r="C325" s="2">
        <f t="shared" si="382"/>
        <v>6.272426431081779E-2</v>
      </c>
      <c r="D325" s="2">
        <f t="shared" si="382"/>
        <v>5.6525313896617288E-2</v>
      </c>
      <c r="E325" s="2">
        <f t="shared" si="382"/>
        <v>8.087301431531066E-2</v>
      </c>
      <c r="F325" s="2">
        <f t="shared" si="382"/>
        <v>5.7916606714597307E-2</v>
      </c>
      <c r="G325" s="2">
        <f t="shared" si="382"/>
        <v>9.1520489509180403E-2</v>
      </c>
      <c r="H325" s="2">
        <f t="shared" si="382"/>
        <v>3.0868898407440688E-2</v>
      </c>
      <c r="I325" s="2">
        <f t="shared" si="382"/>
        <v>5.6051563562293107E-2</v>
      </c>
      <c r="J325" s="2">
        <f t="shared" si="382"/>
        <v>4.4216638396774449E-2</v>
      </c>
      <c r="K325" s="2">
        <f t="shared" si="382"/>
        <v>5.548673515154557E-2</v>
      </c>
      <c r="L325" s="2">
        <f t="shared" si="382"/>
        <v>2.8759539480164058E-2</v>
      </c>
      <c r="M325" s="2">
        <f t="shared" si="382"/>
        <v>1.547758235499177E-2</v>
      </c>
      <c r="N325" s="2">
        <f t="shared" si="382"/>
        <v>2.7000000000000027E-2</v>
      </c>
      <c r="O325" s="2">
        <f t="shared" si="382"/>
        <v>6.8228374677337236E-2</v>
      </c>
      <c r="P325" s="2">
        <f t="shared" si="382"/>
        <v>2.2022715545545239E-2</v>
      </c>
      <c r="Q325" s="2">
        <f t="shared" si="382"/>
        <v>1.6058919293927849E-2</v>
      </c>
      <c r="R325" s="2"/>
      <c r="S325" s="2"/>
      <c r="T325" s="2"/>
      <c r="U325" s="2"/>
      <c r="V325" s="2">
        <f t="shared" ref="V325:AK325" si="383">SQRT(V324)/SQRT(10)</f>
        <v>6.6390260329860645E-2</v>
      </c>
      <c r="W325" s="2">
        <f t="shared" si="383"/>
        <v>6.1683781408802207E-2</v>
      </c>
      <c r="X325" s="2">
        <f t="shared" si="383"/>
        <v>2.3335714164249607E-2</v>
      </c>
      <c r="Y325" s="2">
        <f t="shared" si="383"/>
        <v>4.9022670492561156E-2</v>
      </c>
      <c r="Z325" s="2">
        <f t="shared" si="383"/>
        <v>6.1532286014922423E-2</v>
      </c>
      <c r="AA325" s="2">
        <f t="shared" si="383"/>
        <v>4.4402202147591302E-2</v>
      </c>
      <c r="AB325" s="2">
        <f t="shared" si="383"/>
        <v>6.7482508021626517E-2</v>
      </c>
      <c r="AC325" s="2">
        <f t="shared" si="383"/>
        <v>1.6546231527987707E-2</v>
      </c>
      <c r="AD325" s="2">
        <f t="shared" si="383"/>
        <v>3.4473822596927738E-2</v>
      </c>
      <c r="AE325" s="2">
        <f t="shared" si="383"/>
        <v>9.5591724420986249E-2</v>
      </c>
      <c r="AF325" s="2">
        <f t="shared" si="383"/>
        <v>4.1205447320577564E-2</v>
      </c>
      <c r="AG325" s="2">
        <f t="shared" si="383"/>
        <v>5.5777335102271626E-2</v>
      </c>
      <c r="AH325" s="2">
        <f t="shared" si="383"/>
        <v>4.0481820336760815E-2</v>
      </c>
      <c r="AI325" s="2">
        <f t="shared" si="383"/>
        <v>4.2405450383438043E-2</v>
      </c>
      <c r="AJ325" s="2">
        <f t="shared" si="383"/>
        <v>1.8321208111548318E-2</v>
      </c>
      <c r="AK325" s="2">
        <f t="shared" si="383"/>
        <v>6.3739051347401363E-2</v>
      </c>
      <c r="AL325" s="2"/>
      <c r="AM325" s="2"/>
      <c r="AN325" s="2"/>
      <c r="AO325" s="2"/>
      <c r="AP325" s="2">
        <f t="shared" ref="AP325:BA325" si="384">SQRT(AP324)/SQRT(10)</f>
        <v>2.6248809496813328E-2</v>
      </c>
      <c r="AQ325" s="2">
        <f t="shared" si="384"/>
        <v>5.4472215139667587E-2</v>
      </c>
      <c r="AR325" s="2">
        <f t="shared" si="384"/>
        <v>5.6282027918925157E-2</v>
      </c>
      <c r="AS325" s="2">
        <f t="shared" si="384"/>
        <v>9.1736942758447418E-2</v>
      </c>
      <c r="AT325" s="2">
        <f t="shared" si="384"/>
        <v>2.4485823562942686E-2</v>
      </c>
      <c r="AU325" s="2">
        <f t="shared" si="384"/>
        <v>4.1739935579996036E-2</v>
      </c>
      <c r="AV325" s="2">
        <f t="shared" si="384"/>
        <v>2.7367864366807968E-2</v>
      </c>
      <c r="AW325" s="2">
        <f t="shared" si="384"/>
        <v>6.4777396606463783E-2</v>
      </c>
      <c r="AX325" s="2">
        <f t="shared" si="384"/>
        <v>1.9745604292826541E-2</v>
      </c>
      <c r="AY325" s="2">
        <f t="shared" si="384"/>
        <v>5.1515909085338811E-2</v>
      </c>
      <c r="AZ325" s="2">
        <f t="shared" si="384"/>
        <v>4.0503772115144533E-2</v>
      </c>
      <c r="BA325" s="2">
        <f t="shared" si="384"/>
        <v>2.935605180840526E-2</v>
      </c>
      <c r="BB325" s="2"/>
      <c r="BC325" s="2"/>
      <c r="BD325" s="2"/>
      <c r="BE325" s="2"/>
      <c r="BF325" s="2"/>
      <c r="BG325" s="2"/>
      <c r="BH325" s="2"/>
      <c r="BI325" s="2">
        <f t="shared" ref="BI325:BT325" si="385">SQRT(BI324)/SQRT(10)</f>
        <v>3.7327380477785055E-2</v>
      </c>
      <c r="BJ325" s="2">
        <f t="shared" si="385"/>
        <v>5.7369174843483792E-2</v>
      </c>
      <c r="BK325" s="2">
        <f t="shared" si="385"/>
        <v>5.4390562906935801E-2</v>
      </c>
      <c r="BL325" s="2">
        <f t="shared" si="385"/>
        <v>7.478561953269422E-2</v>
      </c>
      <c r="BM325" s="2">
        <f t="shared" si="385"/>
        <v>3.8217215434350436E-2</v>
      </c>
      <c r="BN325" s="2">
        <f t="shared" si="385"/>
        <v>7.9596901112208421E-2</v>
      </c>
      <c r="BO325" s="2">
        <f t="shared" si="385"/>
        <v>3.4998412662417815E-2</v>
      </c>
      <c r="BP325" s="2">
        <f t="shared" si="385"/>
        <v>8.080772790326976E-2</v>
      </c>
      <c r="BQ325" s="2">
        <f t="shared" si="385"/>
        <v>2.4394899284709368E-2</v>
      </c>
      <c r="BR325" s="2">
        <f t="shared" si="385"/>
        <v>8.0776784343577893E-2</v>
      </c>
      <c r="BS325" s="2">
        <f t="shared" si="385"/>
        <v>6.2078802966695282E-2</v>
      </c>
      <c r="BT325" s="2">
        <f t="shared" si="385"/>
        <v>7.055415571664711E-2</v>
      </c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</row>
    <row r="326" spans="1:256" x14ac:dyDescent="0.4">
      <c r="A326" t="s">
        <v>142</v>
      </c>
      <c r="B326">
        <v>11.61</v>
      </c>
      <c r="C326">
        <v>12.75</v>
      </c>
      <c r="D326">
        <v>13.33</v>
      </c>
      <c r="E326">
        <v>13.15</v>
      </c>
      <c r="F326">
        <v>11.34</v>
      </c>
      <c r="G326">
        <v>12.28</v>
      </c>
      <c r="H326">
        <v>12.98</v>
      </c>
      <c r="I326">
        <v>13.52</v>
      </c>
      <c r="J326">
        <v>9.9700000000000006</v>
      </c>
      <c r="K326">
        <v>9.52</v>
      </c>
      <c r="L326">
        <v>11.28</v>
      </c>
      <c r="M326">
        <v>11.48</v>
      </c>
      <c r="N326">
        <v>8.42</v>
      </c>
      <c r="O326">
        <v>6.56</v>
      </c>
      <c r="P326">
        <v>7.58</v>
      </c>
      <c r="Q326">
        <v>6.99</v>
      </c>
      <c r="V326">
        <v>11.68</v>
      </c>
      <c r="W326">
        <v>13.12</v>
      </c>
      <c r="X326">
        <v>13.22</v>
      </c>
      <c r="Y326">
        <v>12.84</v>
      </c>
      <c r="Z326">
        <v>11.43</v>
      </c>
      <c r="AA326">
        <v>12.84</v>
      </c>
      <c r="AB326">
        <v>13.19</v>
      </c>
      <c r="AC326">
        <v>13.06</v>
      </c>
      <c r="AD326">
        <v>10.17</v>
      </c>
      <c r="AE326">
        <v>9.9700000000000006</v>
      </c>
      <c r="AF326">
        <v>11.56</v>
      </c>
      <c r="AG326">
        <v>11.33</v>
      </c>
      <c r="AH326">
        <v>8.84</v>
      </c>
      <c r="AI326">
        <v>7.26</v>
      </c>
      <c r="AJ326">
        <v>7.91</v>
      </c>
      <c r="AK326">
        <v>7.19</v>
      </c>
    </row>
    <row r="327" spans="1:256" x14ac:dyDescent="0.4">
      <c r="B327">
        <v>11.48</v>
      </c>
      <c r="C327">
        <v>12.85</v>
      </c>
      <c r="D327">
        <v>13.26</v>
      </c>
      <c r="E327">
        <v>13.33</v>
      </c>
      <c r="F327">
        <v>11.28</v>
      </c>
      <c r="G327">
        <v>12.33</v>
      </c>
      <c r="H327">
        <v>12.99</v>
      </c>
      <c r="I327">
        <v>13.69</v>
      </c>
      <c r="J327">
        <v>9.9600000000000009</v>
      </c>
      <c r="K327">
        <v>9.52</v>
      </c>
      <c r="L327">
        <v>11.33</v>
      </c>
      <c r="M327">
        <v>11.38</v>
      </c>
      <c r="N327">
        <v>8.69</v>
      </c>
      <c r="O327">
        <v>6.68</v>
      </c>
      <c r="P327">
        <v>7.65</v>
      </c>
      <c r="Q327">
        <v>7.16</v>
      </c>
      <c r="V327">
        <v>11.19</v>
      </c>
      <c r="W327">
        <v>12.92</v>
      </c>
      <c r="X327">
        <v>13.28</v>
      </c>
      <c r="Y327">
        <v>13.09</v>
      </c>
      <c r="Z327">
        <v>11.42</v>
      </c>
      <c r="AA327">
        <v>12.95</v>
      </c>
      <c r="AB327">
        <v>13.15</v>
      </c>
      <c r="AC327">
        <v>13.48</v>
      </c>
      <c r="AD327">
        <v>10.08</v>
      </c>
      <c r="AE327">
        <v>9.91</v>
      </c>
      <c r="AF327">
        <v>11.45</v>
      </c>
      <c r="AG327">
        <v>11.64</v>
      </c>
      <c r="AH327">
        <v>8.81</v>
      </c>
      <c r="AI327">
        <v>7.56</v>
      </c>
      <c r="AJ327">
        <v>7.67</v>
      </c>
      <c r="AK327">
        <v>7.35</v>
      </c>
    </row>
    <row r="328" spans="1:256" x14ac:dyDescent="0.4">
      <c r="B328">
        <v>11.45</v>
      </c>
      <c r="C328">
        <v>12.51</v>
      </c>
      <c r="D328">
        <v>13.02</v>
      </c>
      <c r="E328">
        <v>13.01</v>
      </c>
      <c r="F328">
        <v>11.39</v>
      </c>
      <c r="G328">
        <v>11.91</v>
      </c>
      <c r="H328">
        <v>12.78</v>
      </c>
      <c r="I328">
        <v>13.43</v>
      </c>
      <c r="J328">
        <v>9.98</v>
      </c>
      <c r="K328">
        <v>9.92</v>
      </c>
      <c r="L328">
        <v>11.35</v>
      </c>
      <c r="M328">
        <v>11.44</v>
      </c>
      <c r="N328">
        <v>8.5399999999999991</v>
      </c>
      <c r="O328">
        <v>6.53</v>
      </c>
      <c r="P328">
        <v>7.71</v>
      </c>
      <c r="Q328">
        <v>7.13</v>
      </c>
      <c r="V328">
        <v>11.38</v>
      </c>
      <c r="W328">
        <v>12.28</v>
      </c>
      <c r="X328">
        <v>13.23</v>
      </c>
      <c r="Y328">
        <v>12.85</v>
      </c>
      <c r="Z328">
        <v>11.57</v>
      </c>
      <c r="AA328">
        <v>12.52</v>
      </c>
      <c r="AB328">
        <v>13.46</v>
      </c>
      <c r="AC328">
        <v>13.54</v>
      </c>
      <c r="AD328">
        <v>10.14</v>
      </c>
      <c r="AE328">
        <v>10.25</v>
      </c>
      <c r="AF328">
        <v>11.53</v>
      </c>
      <c r="AG328">
        <v>11.56</v>
      </c>
      <c r="AH328">
        <v>8.9700000000000006</v>
      </c>
      <c r="AI328">
        <v>7.48</v>
      </c>
      <c r="AJ328">
        <v>7.88</v>
      </c>
      <c r="AK328">
        <v>7.25</v>
      </c>
    </row>
    <row r="329" spans="1:256" x14ac:dyDescent="0.4">
      <c r="B329">
        <v>11.05</v>
      </c>
      <c r="C329">
        <v>12.87</v>
      </c>
      <c r="D329">
        <v>13.19</v>
      </c>
      <c r="E329">
        <v>13.24</v>
      </c>
      <c r="F329">
        <v>11.39</v>
      </c>
      <c r="G329">
        <v>11.98</v>
      </c>
      <c r="H329">
        <v>12.74</v>
      </c>
      <c r="I329">
        <v>13.36</v>
      </c>
      <c r="J329">
        <v>9.9700000000000006</v>
      </c>
      <c r="K329">
        <v>9.59</v>
      </c>
      <c r="L329">
        <v>11.21</v>
      </c>
      <c r="M329">
        <v>11.51</v>
      </c>
      <c r="N329">
        <v>8.66</v>
      </c>
      <c r="O329">
        <v>6.78</v>
      </c>
      <c r="P329">
        <v>7.61</v>
      </c>
      <c r="Q329">
        <v>6.89</v>
      </c>
      <c r="V329">
        <v>11.68</v>
      </c>
      <c r="W329">
        <v>12.88</v>
      </c>
      <c r="X329">
        <v>13.88</v>
      </c>
      <c r="Y329">
        <v>12.86</v>
      </c>
      <c r="Z329">
        <v>11.62</v>
      </c>
      <c r="AA329">
        <v>12.45</v>
      </c>
      <c r="AB329">
        <v>13.95</v>
      </c>
      <c r="AC329">
        <v>13.29</v>
      </c>
      <c r="AD329">
        <v>10.18</v>
      </c>
      <c r="AE329">
        <v>10.15</v>
      </c>
      <c r="AF329">
        <v>11.14</v>
      </c>
      <c r="AG329">
        <v>11.31</v>
      </c>
      <c r="AH329">
        <v>8.7899999999999991</v>
      </c>
      <c r="AI329">
        <v>7.71</v>
      </c>
      <c r="AJ329">
        <v>7.87</v>
      </c>
      <c r="AK329">
        <v>7.18</v>
      </c>
    </row>
    <row r="330" spans="1:256" x14ac:dyDescent="0.4">
      <c r="B330">
        <v>11.31</v>
      </c>
      <c r="C330">
        <v>13.37</v>
      </c>
      <c r="D330">
        <v>13.29</v>
      </c>
      <c r="E330">
        <v>13.29</v>
      </c>
      <c r="F330">
        <v>11.36</v>
      </c>
      <c r="G330">
        <v>11.75</v>
      </c>
      <c r="H330">
        <v>13.06</v>
      </c>
      <c r="I330">
        <v>13.73</v>
      </c>
      <c r="J330">
        <v>9.9600000000000009</v>
      </c>
      <c r="K330">
        <v>9.56</v>
      </c>
      <c r="L330">
        <v>11.28</v>
      </c>
      <c r="M330">
        <v>11.62</v>
      </c>
      <c r="N330">
        <v>8.7100000000000009</v>
      </c>
      <c r="O330">
        <v>6.28</v>
      </c>
      <c r="P330">
        <v>7.68</v>
      </c>
      <c r="Q330">
        <v>6.84</v>
      </c>
      <c r="V330">
        <v>11.42</v>
      </c>
      <c r="W330">
        <v>13.49</v>
      </c>
      <c r="X330">
        <v>13.54</v>
      </c>
      <c r="Y330">
        <v>12.87</v>
      </c>
      <c r="Z330">
        <v>11.52</v>
      </c>
      <c r="AA330">
        <v>12.82</v>
      </c>
      <c r="AB330">
        <v>13.73</v>
      </c>
      <c r="AC330">
        <v>13.53</v>
      </c>
      <c r="AD330">
        <v>10.220000000000001</v>
      </c>
      <c r="AE330">
        <v>10.16</v>
      </c>
      <c r="AF330">
        <v>11.54</v>
      </c>
      <c r="AG330">
        <v>11.46</v>
      </c>
      <c r="AH330">
        <v>8.8800000000000008</v>
      </c>
      <c r="AI330">
        <v>7.55</v>
      </c>
      <c r="AJ330">
        <v>7.76</v>
      </c>
      <c r="AK330">
        <v>7.06</v>
      </c>
    </row>
    <row r="331" spans="1:256" x14ac:dyDescent="0.4">
      <c r="B331">
        <v>11.32</v>
      </c>
      <c r="C331">
        <v>13.34</v>
      </c>
      <c r="D331">
        <v>13.14</v>
      </c>
      <c r="E331">
        <v>13.44</v>
      </c>
      <c r="F331">
        <v>11.18</v>
      </c>
      <c r="G331">
        <v>12.17</v>
      </c>
      <c r="H331">
        <v>12.86</v>
      </c>
      <c r="I331">
        <v>13.48</v>
      </c>
      <c r="J331">
        <v>9.8699999999999992</v>
      </c>
      <c r="K331">
        <v>9.49</v>
      </c>
      <c r="L331">
        <v>11.18</v>
      </c>
      <c r="M331">
        <v>11.51</v>
      </c>
      <c r="N331">
        <v>8.69</v>
      </c>
      <c r="O331">
        <v>6.47</v>
      </c>
      <c r="P331">
        <v>7.61</v>
      </c>
      <c r="Q331">
        <v>7.23</v>
      </c>
      <c r="V331">
        <v>11.76</v>
      </c>
      <c r="W331">
        <v>13.43</v>
      </c>
      <c r="X331">
        <v>13.55</v>
      </c>
      <c r="Y331">
        <v>12.95</v>
      </c>
      <c r="Z331">
        <v>11.57</v>
      </c>
      <c r="AA331">
        <v>12.76</v>
      </c>
      <c r="AB331">
        <v>13.83</v>
      </c>
      <c r="AC331">
        <v>13.44</v>
      </c>
      <c r="AD331">
        <v>10.15</v>
      </c>
      <c r="AE331">
        <v>9.7799999999999994</v>
      </c>
      <c r="AF331">
        <v>11.57</v>
      </c>
      <c r="AG331">
        <v>11.51</v>
      </c>
      <c r="AH331">
        <v>8.84</v>
      </c>
      <c r="AI331">
        <v>7.28</v>
      </c>
      <c r="AJ331">
        <v>7.83</v>
      </c>
      <c r="AK331">
        <v>7.18</v>
      </c>
    </row>
    <row r="332" spans="1:256" x14ac:dyDescent="0.4">
      <c r="B332">
        <v>11.41</v>
      </c>
      <c r="C332">
        <v>12.82</v>
      </c>
      <c r="D332">
        <v>13.12</v>
      </c>
      <c r="E332">
        <v>13.15</v>
      </c>
      <c r="F332">
        <v>11.33</v>
      </c>
      <c r="G332">
        <v>11.92</v>
      </c>
      <c r="H332">
        <v>13.28</v>
      </c>
      <c r="I332">
        <v>13.18</v>
      </c>
      <c r="J332">
        <v>9.9499999999999993</v>
      </c>
      <c r="K332">
        <v>9.51</v>
      </c>
      <c r="L332">
        <v>11.28</v>
      </c>
      <c r="M332">
        <v>11.44</v>
      </c>
      <c r="N332">
        <v>8.73</v>
      </c>
      <c r="O332">
        <v>6.58</v>
      </c>
      <c r="P332">
        <v>7.71</v>
      </c>
      <c r="Q332">
        <v>7.37</v>
      </c>
      <c r="V332">
        <v>11.62</v>
      </c>
      <c r="W332">
        <v>12.91</v>
      </c>
      <c r="X332">
        <v>13.73</v>
      </c>
      <c r="Y332">
        <v>13.11</v>
      </c>
      <c r="Z332">
        <v>11.42</v>
      </c>
      <c r="AA332">
        <v>12.79</v>
      </c>
      <c r="AB332">
        <v>13.71</v>
      </c>
      <c r="AC332">
        <v>13.38</v>
      </c>
      <c r="AD332">
        <v>10.14</v>
      </c>
      <c r="AE332">
        <v>9.99</v>
      </c>
      <c r="AF332">
        <v>11.37</v>
      </c>
      <c r="AG332">
        <v>11.68</v>
      </c>
      <c r="AH332">
        <v>8.85</v>
      </c>
      <c r="AI332">
        <v>7.31</v>
      </c>
      <c r="AJ332">
        <v>7.71</v>
      </c>
      <c r="AK332">
        <v>7.11</v>
      </c>
    </row>
    <row r="333" spans="1:256" x14ac:dyDescent="0.4">
      <c r="B333">
        <v>11.35</v>
      </c>
      <c r="C333">
        <v>12.85</v>
      </c>
      <c r="D333">
        <v>12.87</v>
      </c>
      <c r="E333">
        <v>12.84</v>
      </c>
      <c r="F333">
        <v>11.38</v>
      </c>
      <c r="G333">
        <v>12.61</v>
      </c>
      <c r="H333">
        <v>12.93</v>
      </c>
      <c r="I333">
        <v>13.68</v>
      </c>
      <c r="J333">
        <v>9.9700000000000006</v>
      </c>
      <c r="K333">
        <v>9.64</v>
      </c>
      <c r="L333">
        <v>11.33</v>
      </c>
      <c r="M333">
        <v>11.35</v>
      </c>
      <c r="N333">
        <v>8.66</v>
      </c>
      <c r="O333">
        <v>6.59</v>
      </c>
      <c r="P333">
        <v>7.62</v>
      </c>
      <c r="Q333">
        <v>6.97</v>
      </c>
      <c r="V333">
        <v>11.39</v>
      </c>
      <c r="W333">
        <v>12.86</v>
      </c>
      <c r="X333">
        <v>13.25</v>
      </c>
      <c r="Y333">
        <v>12.82</v>
      </c>
      <c r="Z333">
        <v>11.41</v>
      </c>
      <c r="AA333">
        <v>12.78</v>
      </c>
      <c r="AB333">
        <v>13.25</v>
      </c>
      <c r="AC333">
        <v>13.53</v>
      </c>
      <c r="AD333">
        <v>10.11</v>
      </c>
      <c r="AE333">
        <v>9.66</v>
      </c>
      <c r="AF333">
        <v>11.27</v>
      </c>
      <c r="AG333">
        <v>11.69</v>
      </c>
      <c r="AH333">
        <v>8.84</v>
      </c>
      <c r="AI333">
        <v>7.57</v>
      </c>
      <c r="AJ333">
        <v>7.59</v>
      </c>
      <c r="AK333">
        <v>7.23</v>
      </c>
    </row>
    <row r="334" spans="1:256" x14ac:dyDescent="0.4">
      <c r="B334">
        <v>11.66</v>
      </c>
      <c r="C334">
        <v>12.75</v>
      </c>
      <c r="D334">
        <v>12.92</v>
      </c>
      <c r="E334">
        <v>13.23</v>
      </c>
      <c r="F334">
        <v>11.35</v>
      </c>
      <c r="G334">
        <v>11.85</v>
      </c>
      <c r="H334">
        <v>12.81</v>
      </c>
      <c r="I334">
        <v>13.27</v>
      </c>
      <c r="J334">
        <v>9.81</v>
      </c>
      <c r="K334">
        <v>10.07</v>
      </c>
      <c r="L334">
        <v>11.21</v>
      </c>
      <c r="M334">
        <v>11.39</v>
      </c>
      <c r="N334">
        <v>8.58</v>
      </c>
      <c r="O334">
        <v>6.67</v>
      </c>
      <c r="P334">
        <v>7.59</v>
      </c>
      <c r="Q334">
        <v>7.16</v>
      </c>
      <c r="V334">
        <v>11.68</v>
      </c>
      <c r="W334">
        <v>12.73</v>
      </c>
      <c r="X334">
        <v>13.09</v>
      </c>
      <c r="Y334">
        <v>12.84</v>
      </c>
      <c r="Z334">
        <v>11.48</v>
      </c>
      <c r="AA334">
        <v>12.77</v>
      </c>
      <c r="AB334">
        <v>13.72</v>
      </c>
      <c r="AC334">
        <v>13.52</v>
      </c>
      <c r="AD334">
        <v>10.119999999999999</v>
      </c>
      <c r="AE334">
        <v>10.039999999999999</v>
      </c>
      <c r="AF334">
        <v>11.47</v>
      </c>
      <c r="AG334">
        <v>11.56</v>
      </c>
      <c r="AH334">
        <v>8.9700000000000006</v>
      </c>
      <c r="AI334">
        <v>7.44</v>
      </c>
      <c r="AJ334">
        <v>7.79</v>
      </c>
      <c r="AK334">
        <v>7.15</v>
      </c>
    </row>
    <row r="335" spans="1:256" x14ac:dyDescent="0.4">
      <c r="B335">
        <v>11.29</v>
      </c>
      <c r="C335">
        <v>12.66</v>
      </c>
      <c r="D335">
        <v>13.17</v>
      </c>
      <c r="E335">
        <v>13.22</v>
      </c>
      <c r="F335">
        <v>11.38</v>
      </c>
      <c r="G335">
        <v>11.77</v>
      </c>
      <c r="H335">
        <v>12.95</v>
      </c>
      <c r="I335">
        <v>13.68</v>
      </c>
      <c r="J335">
        <v>9.99</v>
      </c>
      <c r="K335">
        <v>9.36</v>
      </c>
      <c r="L335">
        <v>11.23</v>
      </c>
      <c r="M335">
        <v>11.17</v>
      </c>
      <c r="N335">
        <v>8.67</v>
      </c>
      <c r="O335">
        <v>5.97</v>
      </c>
      <c r="P335">
        <v>7.56</v>
      </c>
      <c r="Q335">
        <v>6.96</v>
      </c>
      <c r="V335">
        <v>11.58</v>
      </c>
      <c r="W335">
        <v>12.96</v>
      </c>
      <c r="X335">
        <v>13.25</v>
      </c>
      <c r="Y335">
        <v>12.97</v>
      </c>
      <c r="Z335">
        <v>11.46</v>
      </c>
      <c r="AA335">
        <v>11.95</v>
      </c>
      <c r="AB335">
        <v>13.64</v>
      </c>
      <c r="AC335">
        <v>13.31</v>
      </c>
      <c r="AD335">
        <v>9.91</v>
      </c>
      <c r="AE335">
        <v>9.77</v>
      </c>
      <c r="AF335">
        <v>11.55</v>
      </c>
      <c r="AG335">
        <v>11.43</v>
      </c>
      <c r="AH335">
        <v>8.9600000000000009</v>
      </c>
      <c r="AI335">
        <v>7.36</v>
      </c>
      <c r="AJ335">
        <v>7.84</v>
      </c>
      <c r="AK335">
        <v>7.04</v>
      </c>
    </row>
    <row r="336" spans="1:256" x14ac:dyDescent="0.4">
      <c r="A336" t="s">
        <v>84</v>
      </c>
      <c r="B336">
        <f t="shared" ref="B336:Q336" si="386">AVERAGE(B326:B335)</f>
        <v>11.392999999999997</v>
      </c>
      <c r="C336">
        <f t="shared" si="386"/>
        <v>12.876999999999999</v>
      </c>
      <c r="D336">
        <f t="shared" si="386"/>
        <v>13.131</v>
      </c>
      <c r="E336">
        <f t="shared" si="386"/>
        <v>13.190000000000003</v>
      </c>
      <c r="F336">
        <f t="shared" si="386"/>
        <v>11.337999999999997</v>
      </c>
      <c r="G336">
        <f t="shared" si="386"/>
        <v>12.056999999999999</v>
      </c>
      <c r="H336">
        <f t="shared" si="386"/>
        <v>12.937999999999999</v>
      </c>
      <c r="I336">
        <f t="shared" si="386"/>
        <v>13.502000000000001</v>
      </c>
      <c r="J336">
        <f t="shared" si="386"/>
        <v>9.9429999999999996</v>
      </c>
      <c r="K336">
        <f t="shared" si="386"/>
        <v>9.6179999999999986</v>
      </c>
      <c r="L336">
        <f t="shared" si="386"/>
        <v>11.267999999999999</v>
      </c>
      <c r="M336">
        <f t="shared" si="386"/>
        <v>11.428999999999998</v>
      </c>
      <c r="N336">
        <f t="shared" si="386"/>
        <v>8.6349999999999998</v>
      </c>
      <c r="O336">
        <f t="shared" si="386"/>
        <v>6.5110000000000001</v>
      </c>
      <c r="P336">
        <f t="shared" si="386"/>
        <v>7.6320000000000006</v>
      </c>
      <c r="Q336">
        <f t="shared" si="386"/>
        <v>7.07</v>
      </c>
      <c r="V336">
        <f t="shared" ref="V336:AK336" si="387">AVERAGE(V326:V335)</f>
        <v>11.538</v>
      </c>
      <c r="W336">
        <f t="shared" si="387"/>
        <v>12.958000000000002</v>
      </c>
      <c r="X336">
        <f t="shared" si="387"/>
        <v>13.402000000000001</v>
      </c>
      <c r="Y336">
        <f t="shared" si="387"/>
        <v>12.920000000000002</v>
      </c>
      <c r="Z336">
        <f t="shared" si="387"/>
        <v>11.49</v>
      </c>
      <c r="AA336">
        <f t="shared" si="387"/>
        <v>12.663</v>
      </c>
      <c r="AB336">
        <f t="shared" si="387"/>
        <v>13.562999999999999</v>
      </c>
      <c r="AC336">
        <f t="shared" si="387"/>
        <v>13.407999999999998</v>
      </c>
      <c r="AD336">
        <f t="shared" si="387"/>
        <v>10.122</v>
      </c>
      <c r="AE336">
        <f t="shared" si="387"/>
        <v>9.968</v>
      </c>
      <c r="AF336">
        <f t="shared" si="387"/>
        <v>11.444999999999999</v>
      </c>
      <c r="AG336">
        <f t="shared" si="387"/>
        <v>11.517000000000001</v>
      </c>
      <c r="AH336">
        <f t="shared" si="387"/>
        <v>8.875</v>
      </c>
      <c r="AI336">
        <f t="shared" si="387"/>
        <v>7.4520000000000008</v>
      </c>
      <c r="AJ336">
        <f t="shared" si="387"/>
        <v>7.785000000000001</v>
      </c>
      <c r="AK336">
        <f t="shared" si="387"/>
        <v>7.1740000000000013</v>
      </c>
    </row>
    <row r="337" spans="1:256" x14ac:dyDescent="0.4">
      <c r="A337" t="s">
        <v>85</v>
      </c>
      <c r="B337">
        <f t="shared" ref="B337:Q337" si="388">(ABS(B336-B335)+ABS(B336-B334)+ABS(B336-B333)+ABS(B336-B332)+ABS(B336-B331)+ABS(B336-B330)+ABS(B336-B329)+ABS(B336-B328)+ABS(B336-B327)+ABS(B336-B326))</f>
        <v>1.2899999999999991</v>
      </c>
      <c r="C337">
        <f t="shared" si="388"/>
        <v>1.9119999999999937</v>
      </c>
      <c r="D337">
        <f t="shared" si="388"/>
        <v>1.1880000000000006</v>
      </c>
      <c r="E337">
        <f t="shared" si="388"/>
        <v>1.2199999999999935</v>
      </c>
      <c r="F337">
        <f t="shared" si="388"/>
        <v>0.44800000000001283</v>
      </c>
      <c r="G337">
        <f t="shared" si="388"/>
        <v>2.3239999999999963</v>
      </c>
      <c r="H337">
        <f t="shared" si="388"/>
        <v>1.1400000000000006</v>
      </c>
      <c r="I337">
        <f t="shared" si="388"/>
        <v>1.58</v>
      </c>
      <c r="J337">
        <f t="shared" si="388"/>
        <v>0.41200000000000614</v>
      </c>
      <c r="K337">
        <f t="shared" si="388"/>
        <v>1.551999999999996</v>
      </c>
      <c r="L337">
        <f t="shared" si="388"/>
        <v>0.48399999999999821</v>
      </c>
      <c r="M337">
        <f t="shared" si="388"/>
        <v>0.85200000000000031</v>
      </c>
      <c r="N337">
        <f t="shared" si="388"/>
        <v>0.7300000000000022</v>
      </c>
      <c r="O337">
        <f t="shared" si="388"/>
        <v>1.6259999999999994</v>
      </c>
      <c r="P337">
        <f t="shared" si="388"/>
        <v>0.44400000000000084</v>
      </c>
      <c r="Q337">
        <f t="shared" si="388"/>
        <v>1.4000000000000012</v>
      </c>
      <c r="V337">
        <f t="shared" ref="V337:AK337" si="389">(ABS(V336-V335)+ABS(V336-V334)+ABS(V336-V333)+ABS(V336-V332)+ABS(V336-V331)+ABS(V336-V330)+ABS(V336-V329)+ABS(V336-V328)+ABS(V336-V327)+ABS(V336-V326))</f>
        <v>1.5439999999999969</v>
      </c>
      <c r="W337">
        <f t="shared" si="389"/>
        <v>2.3360000000000039</v>
      </c>
      <c r="X337">
        <f t="shared" si="389"/>
        <v>2.1840000000000028</v>
      </c>
      <c r="Y337">
        <f t="shared" si="389"/>
        <v>0.88000000000000433</v>
      </c>
      <c r="Z337">
        <f t="shared" si="389"/>
        <v>0.63999999999999879</v>
      </c>
      <c r="AA337">
        <f t="shared" si="389"/>
        <v>2.1379999999999981</v>
      </c>
      <c r="AB337">
        <f t="shared" si="389"/>
        <v>2.4040000000000035</v>
      </c>
      <c r="AC337">
        <f t="shared" si="389"/>
        <v>1.1840000000000011</v>
      </c>
      <c r="AD337">
        <f t="shared" si="389"/>
        <v>0.53600000000000314</v>
      </c>
      <c r="AE337">
        <f t="shared" si="389"/>
        <v>1.5040000000000013</v>
      </c>
      <c r="AF337">
        <f t="shared" si="389"/>
        <v>1.1100000000000065</v>
      </c>
      <c r="AG337">
        <f t="shared" si="389"/>
        <v>1.0899999999999999</v>
      </c>
      <c r="AH337">
        <f t="shared" si="389"/>
        <v>0.56000000000000405</v>
      </c>
      <c r="AI337">
        <f t="shared" si="389"/>
        <v>1.2199999999999998</v>
      </c>
      <c r="AJ337">
        <f t="shared" si="389"/>
        <v>0.81999999999999851</v>
      </c>
      <c r="AK337">
        <f t="shared" si="389"/>
        <v>0.67199999999999704</v>
      </c>
    </row>
    <row r="338" spans="1:256" x14ac:dyDescent="0.4">
      <c r="B338">
        <f t="shared" ref="B338:Q338" si="390">B337/10</f>
        <v>0.12899999999999992</v>
      </c>
      <c r="C338">
        <f t="shared" si="390"/>
        <v>0.19119999999999937</v>
      </c>
      <c r="D338">
        <f t="shared" si="390"/>
        <v>0.11880000000000006</v>
      </c>
      <c r="E338">
        <f t="shared" si="390"/>
        <v>0.12199999999999936</v>
      </c>
      <c r="F338">
        <f t="shared" si="390"/>
        <v>4.4800000000001283E-2</v>
      </c>
      <c r="G338">
        <f t="shared" si="390"/>
        <v>0.23239999999999963</v>
      </c>
      <c r="H338">
        <f t="shared" si="390"/>
        <v>0.11400000000000006</v>
      </c>
      <c r="I338">
        <f t="shared" si="390"/>
        <v>0.158</v>
      </c>
      <c r="J338">
        <f t="shared" si="390"/>
        <v>4.1200000000000611E-2</v>
      </c>
      <c r="K338">
        <f t="shared" si="390"/>
        <v>0.15519999999999962</v>
      </c>
      <c r="L338">
        <f t="shared" si="390"/>
        <v>4.8399999999999818E-2</v>
      </c>
      <c r="M338">
        <f t="shared" si="390"/>
        <v>8.5200000000000026E-2</v>
      </c>
      <c r="N338">
        <f t="shared" si="390"/>
        <v>7.3000000000000217E-2</v>
      </c>
      <c r="O338">
        <f t="shared" si="390"/>
        <v>0.16259999999999994</v>
      </c>
      <c r="P338">
        <f t="shared" si="390"/>
        <v>4.4400000000000085E-2</v>
      </c>
      <c r="Q338">
        <f t="shared" si="390"/>
        <v>0.14000000000000012</v>
      </c>
      <c r="V338">
        <f t="shared" ref="V338:AK338" si="391">V337/10</f>
        <v>0.1543999999999997</v>
      </c>
      <c r="W338">
        <f t="shared" si="391"/>
        <v>0.23360000000000039</v>
      </c>
      <c r="X338">
        <f t="shared" si="391"/>
        <v>0.21840000000000029</v>
      </c>
      <c r="Y338">
        <f t="shared" si="391"/>
        <v>8.8000000000000439E-2</v>
      </c>
      <c r="Z338">
        <f t="shared" si="391"/>
        <v>6.3999999999999876E-2</v>
      </c>
      <c r="AA338">
        <f t="shared" si="391"/>
        <v>0.21379999999999982</v>
      </c>
      <c r="AB338">
        <f t="shared" si="391"/>
        <v>0.24040000000000034</v>
      </c>
      <c r="AC338">
        <f t="shared" si="391"/>
        <v>0.1184000000000001</v>
      </c>
      <c r="AD338">
        <f t="shared" si="391"/>
        <v>5.3600000000000314E-2</v>
      </c>
      <c r="AE338">
        <f t="shared" si="391"/>
        <v>0.15040000000000014</v>
      </c>
      <c r="AF338">
        <f t="shared" si="391"/>
        <v>0.11100000000000065</v>
      </c>
      <c r="AG338">
        <f t="shared" si="391"/>
        <v>0.10899999999999999</v>
      </c>
      <c r="AH338">
        <f t="shared" si="391"/>
        <v>5.6000000000000404E-2</v>
      </c>
      <c r="AI338">
        <f t="shared" si="391"/>
        <v>0.12199999999999997</v>
      </c>
      <c r="AJ338">
        <f t="shared" si="391"/>
        <v>8.1999999999999851E-2</v>
      </c>
      <c r="AK338">
        <f t="shared" si="391"/>
        <v>6.7199999999999704E-2</v>
      </c>
    </row>
    <row r="339" spans="1:256" x14ac:dyDescent="0.4">
      <c r="B339">
        <f t="shared" ref="B339:Q339" si="392">B338/B336</f>
        <v>1.1322742034582634E-2</v>
      </c>
      <c r="C339">
        <f t="shared" si="392"/>
        <v>1.4848178923662296E-2</v>
      </c>
      <c r="D339">
        <f t="shared" si="392"/>
        <v>9.0472926662097369E-3</v>
      </c>
      <c r="E339">
        <f t="shared" si="392"/>
        <v>9.2494313874146566E-3</v>
      </c>
      <c r="F339">
        <f t="shared" si="392"/>
        <v>3.9513141647558028E-3</v>
      </c>
      <c r="G339">
        <f t="shared" si="392"/>
        <v>1.9275109894666971E-2</v>
      </c>
      <c r="H339">
        <f t="shared" si="392"/>
        <v>8.8112536713557017E-3</v>
      </c>
      <c r="I339">
        <f t="shared" si="392"/>
        <v>1.1701970078506888E-2</v>
      </c>
      <c r="J339">
        <f t="shared" si="392"/>
        <v>4.1436186261692258E-3</v>
      </c>
      <c r="K339">
        <f t="shared" si="392"/>
        <v>1.6136410896236186E-2</v>
      </c>
      <c r="L339">
        <f t="shared" si="392"/>
        <v>4.2953496627617877E-3</v>
      </c>
      <c r="M339">
        <f t="shared" si="392"/>
        <v>7.4547204479832041E-3</v>
      </c>
      <c r="N339">
        <f t="shared" si="392"/>
        <v>8.453966415749881E-3</v>
      </c>
      <c r="O339">
        <f t="shared" si="392"/>
        <v>2.4973122408232212E-2</v>
      </c>
      <c r="P339">
        <f t="shared" si="392"/>
        <v>5.8176100628930926E-3</v>
      </c>
      <c r="Q339">
        <f t="shared" si="392"/>
        <v>1.980198019801982E-2</v>
      </c>
      <c r="V339">
        <f t="shared" ref="V339:AK339" si="393">V338/V336</f>
        <v>1.338186860807763E-2</v>
      </c>
      <c r="W339">
        <f t="shared" si="393"/>
        <v>1.8027473375520939E-2</v>
      </c>
      <c r="X339">
        <f t="shared" si="393"/>
        <v>1.6296075212654849E-2</v>
      </c>
      <c r="Y339">
        <f t="shared" si="393"/>
        <v>6.8111455108359467E-3</v>
      </c>
      <c r="Z339">
        <f t="shared" si="393"/>
        <v>5.5700609225413297E-3</v>
      </c>
      <c r="AA339">
        <f t="shared" si="393"/>
        <v>1.6883834794282543E-2</v>
      </c>
      <c r="AB339">
        <f t="shared" si="393"/>
        <v>1.7724692177246947E-2</v>
      </c>
      <c r="AC339">
        <f t="shared" si="393"/>
        <v>8.8305489260143283E-3</v>
      </c>
      <c r="AD339">
        <f t="shared" si="393"/>
        <v>5.2953961667654929E-3</v>
      </c>
      <c r="AE339">
        <f t="shared" si="393"/>
        <v>1.5088282504012855E-2</v>
      </c>
      <c r="AF339">
        <f t="shared" si="393"/>
        <v>9.6985583224115917E-3</v>
      </c>
      <c r="AG339">
        <f t="shared" si="393"/>
        <v>9.4642702092558803E-3</v>
      </c>
      <c r="AH339">
        <f t="shared" si="393"/>
        <v>6.3098591549296231E-3</v>
      </c>
      <c r="AI339">
        <f t="shared" si="393"/>
        <v>1.6371443907675785E-2</v>
      </c>
      <c r="AJ339">
        <f t="shared" si="393"/>
        <v>1.0533076429030166E-2</v>
      </c>
      <c r="AK339">
        <f t="shared" si="393"/>
        <v>9.3671591859492177E-3</v>
      </c>
    </row>
    <row r="340" spans="1:256" x14ac:dyDescent="0.4">
      <c r="A340" s="1" t="s">
        <v>86</v>
      </c>
      <c r="B340" s="1">
        <f t="shared" ref="B340:Q340" si="394">B339*100</f>
        <v>1.1322742034582634</v>
      </c>
      <c r="C340" s="1">
        <f t="shared" si="394"/>
        <v>1.4848178923662296</v>
      </c>
      <c r="D340" s="1">
        <f t="shared" si="394"/>
        <v>0.90472926662097364</v>
      </c>
      <c r="E340" s="1">
        <f t="shared" si="394"/>
        <v>0.92494313874146561</v>
      </c>
      <c r="F340" s="1">
        <f t="shared" si="394"/>
        <v>0.39513141647558025</v>
      </c>
      <c r="G340" s="1">
        <f t="shared" si="394"/>
        <v>1.9275109894666971</v>
      </c>
      <c r="H340" s="1">
        <f t="shared" si="394"/>
        <v>0.88112536713557021</v>
      </c>
      <c r="I340" s="1">
        <f t="shared" si="394"/>
        <v>1.1701970078506887</v>
      </c>
      <c r="J340" s="1">
        <f t="shared" si="394"/>
        <v>0.41436186261692259</v>
      </c>
      <c r="K340" s="1">
        <f t="shared" si="394"/>
        <v>1.6136410896236186</v>
      </c>
      <c r="L340" s="1">
        <f t="shared" si="394"/>
        <v>0.42953496627617876</v>
      </c>
      <c r="M340" s="1">
        <f t="shared" si="394"/>
        <v>0.74547204479832041</v>
      </c>
      <c r="N340" s="1">
        <f t="shared" si="394"/>
        <v>0.84539664157498806</v>
      </c>
      <c r="O340" s="1">
        <f t="shared" si="394"/>
        <v>2.4973122408232213</v>
      </c>
      <c r="P340" s="1">
        <f t="shared" si="394"/>
        <v>0.58176100628930927</v>
      </c>
      <c r="Q340" s="1">
        <f t="shared" si="394"/>
        <v>1.980198019801982</v>
      </c>
      <c r="R340" s="1"/>
      <c r="S340" s="1"/>
      <c r="T340" s="1"/>
      <c r="U340" s="1"/>
      <c r="V340" s="1">
        <f t="shared" ref="V340:AK340" si="395">V339*100</f>
        <v>1.3381868608077629</v>
      </c>
      <c r="W340" s="1">
        <f t="shared" si="395"/>
        <v>1.8027473375520939</v>
      </c>
      <c r="X340" s="1">
        <f t="shared" si="395"/>
        <v>1.6296075212654848</v>
      </c>
      <c r="Y340" s="1">
        <f t="shared" si="395"/>
        <v>0.68111455108359464</v>
      </c>
      <c r="Z340" s="1">
        <f t="shared" si="395"/>
        <v>0.557006092254133</v>
      </c>
      <c r="AA340" s="1">
        <f t="shared" si="395"/>
        <v>1.6883834794282544</v>
      </c>
      <c r="AB340" s="1">
        <f t="shared" si="395"/>
        <v>1.7724692177246946</v>
      </c>
      <c r="AC340" s="1">
        <f t="shared" si="395"/>
        <v>0.88305489260143277</v>
      </c>
      <c r="AD340" s="1">
        <f t="shared" si="395"/>
        <v>0.52953961667654925</v>
      </c>
      <c r="AE340" s="1">
        <f t="shared" si="395"/>
        <v>1.5088282504012855</v>
      </c>
      <c r="AF340" s="1">
        <f t="shared" si="395"/>
        <v>0.96985583224115912</v>
      </c>
      <c r="AG340" s="1">
        <f t="shared" si="395"/>
        <v>0.94642702092558806</v>
      </c>
      <c r="AH340" s="1">
        <f t="shared" si="395"/>
        <v>0.63098591549296235</v>
      </c>
      <c r="AI340" s="1">
        <f t="shared" si="395"/>
        <v>1.6371443907675785</v>
      </c>
      <c r="AJ340" s="1">
        <f t="shared" si="395"/>
        <v>1.0533076429030166</v>
      </c>
      <c r="AK340" s="1">
        <f t="shared" si="395"/>
        <v>0.93671591859492176</v>
      </c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>
        <f>AVERAGE(B340:CA340)</f>
        <v>1.1404306779575164</v>
      </c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4">
      <c r="A341" s="1" t="s">
        <v>222</v>
      </c>
      <c r="B341" s="4">
        <f t="shared" ref="B341:AK341" si="396">((POWER(ABS(B336-B326), 2))+(POWER(ABS(B336-B327), 2))+(POWER(ABS(B336-B328), 2))+(POWER(ABS(B336-B329), 2))+(POWER(ABS(B336-B330), 2))+(POWER(ABS(B336-B331), 2))+(POWER(ABS(B336-B332), 2))+(POWER(ABS(B336-B333), 2))+(POWER(ABS(B336-B334), 2))+(POWER(ABS(B336-B335), 2)))</f>
        <v>0.27180999999999944</v>
      </c>
      <c r="C341" s="4">
        <f t="shared" si="396"/>
        <v>0.67620999999999931</v>
      </c>
      <c r="D341" s="4">
        <f t="shared" si="396"/>
        <v>0.21169000000000016</v>
      </c>
      <c r="E341" s="4">
        <f t="shared" si="396"/>
        <v>0.25519999999999976</v>
      </c>
      <c r="F341" s="4">
        <f t="shared" si="396"/>
        <v>3.7960000000000382E-2</v>
      </c>
      <c r="G341" s="4">
        <f t="shared" si="396"/>
        <v>0.70860999999999941</v>
      </c>
      <c r="H341" s="4">
        <f t="shared" si="396"/>
        <v>0.2231599999999998</v>
      </c>
      <c r="I341" s="4">
        <f t="shared" si="396"/>
        <v>0.33436000000000038</v>
      </c>
      <c r="J341" s="4">
        <f t="shared" si="396"/>
        <v>2.9410000000000183E-2</v>
      </c>
      <c r="K341" s="4">
        <f t="shared" si="396"/>
        <v>0.41396000000000066</v>
      </c>
      <c r="L341" s="4">
        <f t="shared" si="396"/>
        <v>3.0759999999999732E-2</v>
      </c>
      <c r="M341" s="4">
        <f t="shared" si="396"/>
        <v>0.12968999999999964</v>
      </c>
      <c r="N341" s="4">
        <f t="shared" si="396"/>
        <v>8.1450000000000286E-2</v>
      </c>
      <c r="O341" s="4">
        <f t="shared" si="396"/>
        <v>0.48769000000000018</v>
      </c>
      <c r="P341" s="4">
        <f t="shared" si="396"/>
        <v>2.5560000000000006E-2</v>
      </c>
      <c r="Q341" s="4">
        <f t="shared" si="396"/>
        <v>0.24920000000000048</v>
      </c>
      <c r="R341" s="4"/>
      <c r="S341" s="4"/>
      <c r="T341" s="4"/>
      <c r="U341" s="4"/>
      <c r="V341" s="4">
        <f t="shared" si="396"/>
        <v>0.30015999999999954</v>
      </c>
      <c r="W341" s="4">
        <f t="shared" si="396"/>
        <v>1.0631600000000001</v>
      </c>
      <c r="X341" s="4">
        <f t="shared" si="396"/>
        <v>0.59816000000000091</v>
      </c>
      <c r="Y341" s="4">
        <f t="shared" si="396"/>
        <v>0.10219999999999993</v>
      </c>
      <c r="Z341" s="4">
        <f t="shared" si="396"/>
        <v>5.1399999999999842E-2</v>
      </c>
      <c r="AA341" s="4">
        <f t="shared" si="396"/>
        <v>0.76321000000000061</v>
      </c>
      <c r="AB341" s="4">
        <f t="shared" si="396"/>
        <v>0.7194100000000001</v>
      </c>
      <c r="AC341" s="4">
        <f t="shared" si="396"/>
        <v>0.21135999999999908</v>
      </c>
      <c r="AD341" s="4">
        <f t="shared" si="396"/>
        <v>6.3560000000000103E-2</v>
      </c>
      <c r="AE341" s="4">
        <f t="shared" si="396"/>
        <v>0.32796000000000036</v>
      </c>
      <c r="AF341" s="4">
        <f t="shared" si="396"/>
        <v>0.18604999999999997</v>
      </c>
      <c r="AG341" s="4">
        <f t="shared" si="396"/>
        <v>0.16400999999999968</v>
      </c>
      <c r="AH341" s="4">
        <f t="shared" si="396"/>
        <v>4.1050000000000531E-2</v>
      </c>
      <c r="AI341" s="4">
        <f t="shared" si="396"/>
        <v>0.19775999999999999</v>
      </c>
      <c r="AJ341" s="4">
        <f t="shared" si="396"/>
        <v>9.4450000000000103E-2</v>
      </c>
      <c r="AK341" s="4">
        <f t="shared" si="396"/>
        <v>7.5839999999999935E-2</v>
      </c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</row>
    <row r="342" spans="1:256" x14ac:dyDescent="0.4">
      <c r="A342" s="1"/>
      <c r="B342" s="4">
        <f t="shared" ref="B342:Q342" si="397">B341/9</f>
        <v>3.020111111111105E-2</v>
      </c>
      <c r="C342" s="4">
        <f t="shared" si="397"/>
        <v>7.5134444444444365E-2</v>
      </c>
      <c r="D342" s="4">
        <f t="shared" si="397"/>
        <v>2.3521111111111128E-2</v>
      </c>
      <c r="E342" s="4">
        <f t="shared" si="397"/>
        <v>2.835555555555553E-2</v>
      </c>
      <c r="F342" s="4">
        <f t="shared" si="397"/>
        <v>4.2177777777778203E-3</v>
      </c>
      <c r="G342" s="4">
        <f t="shared" si="397"/>
        <v>7.8734444444444385E-2</v>
      </c>
      <c r="H342" s="4">
        <f t="shared" si="397"/>
        <v>2.4795555555555533E-2</v>
      </c>
      <c r="I342" s="4">
        <f t="shared" si="397"/>
        <v>3.7151111111111156E-2</v>
      </c>
      <c r="J342" s="4">
        <f t="shared" si="397"/>
        <v>3.2677777777777983E-3</v>
      </c>
      <c r="K342" s="4">
        <f t="shared" si="397"/>
        <v>4.599555555555563E-2</v>
      </c>
      <c r="L342" s="4">
        <f t="shared" si="397"/>
        <v>3.4177777777777479E-3</v>
      </c>
      <c r="M342" s="4">
        <f t="shared" si="397"/>
        <v>1.4409999999999959E-2</v>
      </c>
      <c r="N342" s="4">
        <f t="shared" si="397"/>
        <v>9.050000000000032E-3</v>
      </c>
      <c r="O342" s="4">
        <f t="shared" si="397"/>
        <v>5.41877777777778E-2</v>
      </c>
      <c r="P342" s="4">
        <f t="shared" si="397"/>
        <v>2.8400000000000005E-3</v>
      </c>
      <c r="Q342" s="4">
        <f t="shared" si="397"/>
        <v>2.7688888888888943E-2</v>
      </c>
      <c r="R342" s="4"/>
      <c r="S342" s="4"/>
      <c r="T342" s="4"/>
      <c r="U342" s="4"/>
      <c r="V342" s="4">
        <f t="shared" ref="V342:AK342" si="398">V341/9</f>
        <v>3.3351111111111061E-2</v>
      </c>
      <c r="W342" s="4">
        <f t="shared" si="398"/>
        <v>0.11812888888888889</v>
      </c>
      <c r="X342" s="4">
        <f t="shared" si="398"/>
        <v>6.6462222222222325E-2</v>
      </c>
      <c r="Y342" s="4">
        <f t="shared" si="398"/>
        <v>1.1355555555555548E-2</v>
      </c>
      <c r="Z342" s="4">
        <f t="shared" si="398"/>
        <v>5.7111111111110939E-3</v>
      </c>
      <c r="AA342" s="4">
        <f t="shared" si="398"/>
        <v>8.4801111111111174E-2</v>
      </c>
      <c r="AB342" s="4">
        <f t="shared" si="398"/>
        <v>7.9934444444444461E-2</v>
      </c>
      <c r="AC342" s="4">
        <f t="shared" si="398"/>
        <v>2.3484444444444343E-2</v>
      </c>
      <c r="AD342" s="4">
        <f t="shared" si="398"/>
        <v>7.0622222222222336E-3</v>
      </c>
      <c r="AE342" s="4">
        <f t="shared" si="398"/>
        <v>3.6440000000000042E-2</v>
      </c>
      <c r="AF342" s="4">
        <f t="shared" si="398"/>
        <v>2.0672222222222217E-2</v>
      </c>
      <c r="AG342" s="4">
        <f t="shared" si="398"/>
        <v>1.82233333333333E-2</v>
      </c>
      <c r="AH342" s="4">
        <f t="shared" si="398"/>
        <v>4.5611111111111702E-3</v>
      </c>
      <c r="AI342" s="4">
        <f t="shared" si="398"/>
        <v>2.1973333333333331E-2</v>
      </c>
      <c r="AJ342" s="4">
        <f t="shared" si="398"/>
        <v>1.0494444444444456E-2</v>
      </c>
      <c r="AK342" s="4">
        <f t="shared" si="398"/>
        <v>8.4266666666666587E-3</v>
      </c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</row>
    <row r="343" spans="1:256" x14ac:dyDescent="0.4">
      <c r="A343" s="1" t="s">
        <v>223</v>
      </c>
      <c r="B343" s="2">
        <f t="shared" ref="B343:Q343" si="399">SQRT(B342)/SQRT(10)</f>
        <v>5.4955537583678542E-2</v>
      </c>
      <c r="C343" s="2">
        <f t="shared" si="399"/>
        <v>8.6680127159830783E-2</v>
      </c>
      <c r="D343" s="2">
        <f t="shared" si="399"/>
        <v>4.8498568134648187E-2</v>
      </c>
      <c r="E343" s="2">
        <f t="shared" si="399"/>
        <v>5.3249934793908923E-2</v>
      </c>
      <c r="F343" s="2">
        <f t="shared" si="399"/>
        <v>2.0537229067665922E-2</v>
      </c>
      <c r="G343" s="2">
        <f t="shared" si="399"/>
        <v>8.8732431750991908E-2</v>
      </c>
      <c r="H343" s="2">
        <f t="shared" si="399"/>
        <v>4.979513586240681E-2</v>
      </c>
      <c r="I343" s="2">
        <f t="shared" si="399"/>
        <v>6.0951711305845341E-2</v>
      </c>
      <c r="J343" s="2">
        <f t="shared" si="399"/>
        <v>1.8076995817275055E-2</v>
      </c>
      <c r="K343" s="2">
        <f t="shared" si="399"/>
        <v>6.7820023264192134E-2</v>
      </c>
      <c r="L343" s="2">
        <f t="shared" si="399"/>
        <v>1.848723283181598E-2</v>
      </c>
      <c r="M343" s="2">
        <f t="shared" si="399"/>
        <v>3.7960505792204557E-2</v>
      </c>
      <c r="N343" s="2">
        <f t="shared" si="399"/>
        <v>3.0083217912982699E-2</v>
      </c>
      <c r="O343" s="2">
        <f t="shared" si="399"/>
        <v>7.3612347997994057E-2</v>
      </c>
      <c r="P343" s="2">
        <f t="shared" si="399"/>
        <v>1.6852299546352718E-2</v>
      </c>
      <c r="Q343" s="2">
        <f t="shared" si="399"/>
        <v>5.2620232695123025E-2</v>
      </c>
      <c r="R343" s="2"/>
      <c r="S343" s="2"/>
      <c r="T343" s="2"/>
      <c r="U343" s="2"/>
      <c r="V343" s="2">
        <f t="shared" ref="V343:AK343" si="400">SQRT(V342)/SQRT(10)</f>
        <v>5.7750420873887189E-2</v>
      </c>
      <c r="W343" s="2">
        <f t="shared" si="400"/>
        <v>0.10868711464055382</v>
      </c>
      <c r="X343" s="2">
        <f t="shared" si="400"/>
        <v>8.1524365819196851E-2</v>
      </c>
      <c r="Y343" s="2">
        <f t="shared" si="400"/>
        <v>3.3698005216266952E-2</v>
      </c>
      <c r="Z343" s="2">
        <f t="shared" si="400"/>
        <v>2.3897931105246524E-2</v>
      </c>
      <c r="AA343" s="2">
        <f t="shared" si="400"/>
        <v>9.2087518758576167E-2</v>
      </c>
      <c r="AB343" s="2">
        <f t="shared" si="400"/>
        <v>8.9406064919805336E-2</v>
      </c>
      <c r="AC343" s="2">
        <f t="shared" si="400"/>
        <v>4.8460751587696554E-2</v>
      </c>
      <c r="AD343" s="2">
        <f t="shared" si="400"/>
        <v>2.6574841903993018E-2</v>
      </c>
      <c r="AE343" s="2">
        <f t="shared" si="400"/>
        <v>6.0365553091146308E-2</v>
      </c>
      <c r="AF343" s="2">
        <f t="shared" si="400"/>
        <v>4.546671554249572E-2</v>
      </c>
      <c r="AG343" s="2">
        <f t="shared" si="400"/>
        <v>4.2688796344396145E-2</v>
      </c>
      <c r="AH343" s="2">
        <f t="shared" si="400"/>
        <v>2.1356757972855266E-2</v>
      </c>
      <c r="AI343" s="2">
        <f t="shared" si="400"/>
        <v>4.6875722216658519E-2</v>
      </c>
      <c r="AJ343" s="2">
        <f t="shared" si="400"/>
        <v>3.2395129949491563E-2</v>
      </c>
      <c r="AK343" s="2">
        <f t="shared" si="400"/>
        <v>2.9028721409436305E-2</v>
      </c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</row>
    <row r="344" spans="1:256" x14ac:dyDescent="0.4">
      <c r="A344" t="s">
        <v>145</v>
      </c>
      <c r="B344">
        <v>12.39</v>
      </c>
      <c r="C344">
        <v>12.92</v>
      </c>
      <c r="D344">
        <v>13.17</v>
      </c>
      <c r="E344">
        <v>13.32</v>
      </c>
      <c r="F344">
        <v>12.48</v>
      </c>
      <c r="G344">
        <v>12.48</v>
      </c>
      <c r="H344">
        <v>13.86</v>
      </c>
      <c r="I344">
        <v>13.66</v>
      </c>
      <c r="J344">
        <v>10.34</v>
      </c>
      <c r="K344">
        <v>10.51</v>
      </c>
      <c r="L344">
        <v>11.93</v>
      </c>
      <c r="N344">
        <v>8.9700000000000006</v>
      </c>
      <c r="O344">
        <v>7.32</v>
      </c>
      <c r="V344">
        <v>12.77</v>
      </c>
      <c r="W344">
        <v>13.27</v>
      </c>
      <c r="X344">
        <v>14.04</v>
      </c>
      <c r="Y344">
        <v>13.91</v>
      </c>
      <c r="Z344">
        <v>12.69</v>
      </c>
      <c r="AA344">
        <v>12.77</v>
      </c>
      <c r="AB344">
        <v>13.77</v>
      </c>
      <c r="AC344">
        <v>13.87</v>
      </c>
      <c r="AD344">
        <v>10.58</v>
      </c>
      <c r="AE344">
        <v>10.37</v>
      </c>
      <c r="AF344">
        <v>11.76</v>
      </c>
      <c r="AH344">
        <v>9.35</v>
      </c>
      <c r="AI344">
        <v>7.25</v>
      </c>
    </row>
    <row r="345" spans="1:256" x14ac:dyDescent="0.4">
      <c r="B345">
        <v>12.42</v>
      </c>
      <c r="C345">
        <v>13.03</v>
      </c>
      <c r="D345">
        <v>13.35</v>
      </c>
      <c r="E345">
        <v>13.45</v>
      </c>
      <c r="F345">
        <v>12.53</v>
      </c>
      <c r="G345">
        <v>12.78</v>
      </c>
      <c r="H345">
        <v>13.72</v>
      </c>
      <c r="I345">
        <v>13.46</v>
      </c>
      <c r="J345">
        <v>10.43</v>
      </c>
      <c r="K345">
        <v>10.69</v>
      </c>
      <c r="L345">
        <v>11.99</v>
      </c>
      <c r="N345">
        <v>8.94</v>
      </c>
      <c r="O345">
        <v>7.62</v>
      </c>
      <c r="V345">
        <v>12.76</v>
      </c>
      <c r="W345">
        <v>13.34</v>
      </c>
      <c r="X345">
        <v>13.74</v>
      </c>
      <c r="Y345">
        <v>13.98</v>
      </c>
      <c r="Z345">
        <v>12.69</v>
      </c>
      <c r="AA345">
        <v>12.44</v>
      </c>
      <c r="AB345">
        <v>13.77</v>
      </c>
      <c r="AC345">
        <v>13.96</v>
      </c>
      <c r="AD345">
        <v>10.67</v>
      </c>
      <c r="AE345">
        <v>10.119999999999999</v>
      </c>
      <c r="AF345">
        <v>11.76</v>
      </c>
      <c r="AH345">
        <v>9.2899999999999991</v>
      </c>
      <c r="AI345">
        <v>7.55</v>
      </c>
    </row>
    <row r="346" spans="1:256" x14ac:dyDescent="0.4">
      <c r="B346">
        <v>12.07</v>
      </c>
      <c r="C346">
        <v>13.03</v>
      </c>
      <c r="D346">
        <v>13.29</v>
      </c>
      <c r="E346">
        <v>13.46</v>
      </c>
      <c r="F346">
        <v>12.53</v>
      </c>
      <c r="G346">
        <v>12.87</v>
      </c>
      <c r="H346">
        <v>13.84</v>
      </c>
      <c r="I346">
        <v>13.37</v>
      </c>
      <c r="J346">
        <v>10.41</v>
      </c>
      <c r="K346">
        <v>10.24</v>
      </c>
      <c r="L346">
        <v>12.03</v>
      </c>
      <c r="N346">
        <v>8.93</v>
      </c>
      <c r="O346">
        <v>7.05</v>
      </c>
      <c r="V346">
        <v>12.76</v>
      </c>
      <c r="W346">
        <v>13.34</v>
      </c>
      <c r="X346">
        <v>13.78</v>
      </c>
      <c r="Y346">
        <v>13.77</v>
      </c>
      <c r="Z346">
        <v>12.71</v>
      </c>
      <c r="AA346">
        <v>12.43</v>
      </c>
      <c r="AB346">
        <v>13.79</v>
      </c>
      <c r="AC346">
        <v>13.68</v>
      </c>
      <c r="AD346">
        <v>10.71</v>
      </c>
      <c r="AE346">
        <v>10.67</v>
      </c>
      <c r="AF346">
        <v>11.84</v>
      </c>
      <c r="AH346">
        <v>9.4600000000000009</v>
      </c>
      <c r="AI346">
        <v>7.51</v>
      </c>
    </row>
    <row r="347" spans="1:256" x14ac:dyDescent="0.4">
      <c r="B347">
        <v>12.55</v>
      </c>
      <c r="C347">
        <v>12.98</v>
      </c>
      <c r="D347">
        <v>13.15</v>
      </c>
      <c r="E347">
        <v>13.17</v>
      </c>
      <c r="F347">
        <v>12.26</v>
      </c>
      <c r="G347">
        <v>12.44</v>
      </c>
      <c r="H347">
        <v>13.77</v>
      </c>
      <c r="I347">
        <v>13.39</v>
      </c>
      <c r="J347">
        <v>10.38</v>
      </c>
      <c r="K347">
        <v>10.08</v>
      </c>
      <c r="L347">
        <v>11.85</v>
      </c>
      <c r="N347">
        <v>8.9700000000000006</v>
      </c>
      <c r="O347">
        <v>7.59</v>
      </c>
      <c r="V347">
        <v>12.75</v>
      </c>
      <c r="W347">
        <v>12.95</v>
      </c>
      <c r="X347">
        <v>14.08</v>
      </c>
      <c r="Y347">
        <v>14.07</v>
      </c>
      <c r="Z347">
        <v>12.76</v>
      </c>
      <c r="AA347">
        <v>12.43</v>
      </c>
      <c r="AB347">
        <v>13.85</v>
      </c>
      <c r="AC347">
        <v>13.85</v>
      </c>
      <c r="AD347">
        <v>10.68</v>
      </c>
      <c r="AE347">
        <v>10.23</v>
      </c>
      <c r="AF347">
        <v>11.86</v>
      </c>
      <c r="AH347">
        <v>9.25</v>
      </c>
      <c r="AI347">
        <v>6.95</v>
      </c>
    </row>
    <row r="348" spans="1:256" x14ac:dyDescent="0.4">
      <c r="B348">
        <v>12.54</v>
      </c>
      <c r="C348">
        <v>12.96</v>
      </c>
      <c r="D348">
        <v>13.28</v>
      </c>
      <c r="E348">
        <v>13.32</v>
      </c>
      <c r="F348">
        <v>12.47</v>
      </c>
      <c r="G348">
        <v>12.71</v>
      </c>
      <c r="H348">
        <v>13.89</v>
      </c>
      <c r="I348">
        <v>13.54</v>
      </c>
      <c r="J348">
        <v>10.52</v>
      </c>
      <c r="K348">
        <v>10.11</v>
      </c>
      <c r="L348">
        <v>12.06</v>
      </c>
      <c r="N348">
        <v>8.82</v>
      </c>
      <c r="O348">
        <v>7.29</v>
      </c>
      <c r="V348">
        <v>12.79</v>
      </c>
      <c r="W348">
        <v>12.84</v>
      </c>
      <c r="X348">
        <v>13.79</v>
      </c>
      <c r="Y348">
        <v>13.88</v>
      </c>
      <c r="Z348">
        <v>12.68</v>
      </c>
      <c r="AA348">
        <v>12.35</v>
      </c>
      <c r="AB348">
        <v>13.82</v>
      </c>
      <c r="AC348">
        <v>13.69</v>
      </c>
      <c r="AD348">
        <v>10.73</v>
      </c>
      <c r="AE348">
        <v>10.15</v>
      </c>
      <c r="AF348">
        <v>11.92</v>
      </c>
      <c r="AH348">
        <v>9.23</v>
      </c>
      <c r="AI348">
        <v>7.22</v>
      </c>
    </row>
    <row r="349" spans="1:256" x14ac:dyDescent="0.4">
      <c r="B349">
        <v>12.54</v>
      </c>
      <c r="C349">
        <v>12.98</v>
      </c>
      <c r="D349">
        <v>13.36</v>
      </c>
      <c r="E349">
        <v>13.51</v>
      </c>
      <c r="F349">
        <v>12.46</v>
      </c>
      <c r="G349">
        <v>12.51</v>
      </c>
      <c r="H349">
        <v>13.73</v>
      </c>
      <c r="I349">
        <v>13.55</v>
      </c>
      <c r="J349">
        <v>10.52</v>
      </c>
      <c r="K349">
        <v>10.16</v>
      </c>
      <c r="L349">
        <v>11.98</v>
      </c>
      <c r="N349">
        <v>8.83</v>
      </c>
      <c r="O349">
        <v>7.36</v>
      </c>
      <c r="V349">
        <v>12.72</v>
      </c>
      <c r="W349">
        <v>13.12</v>
      </c>
      <c r="X349">
        <v>13.99</v>
      </c>
      <c r="Y349">
        <v>13.99</v>
      </c>
      <c r="Z349">
        <v>12.75</v>
      </c>
      <c r="AA349">
        <v>12.17</v>
      </c>
      <c r="AB349">
        <v>13.68</v>
      </c>
      <c r="AC349">
        <v>13.85</v>
      </c>
      <c r="AD349">
        <v>10.69</v>
      </c>
      <c r="AE349">
        <v>10.33</v>
      </c>
      <c r="AF349">
        <v>11.84</v>
      </c>
      <c r="AH349">
        <v>9.43</v>
      </c>
      <c r="AI349">
        <v>7.14</v>
      </c>
    </row>
    <row r="350" spans="1:256" x14ac:dyDescent="0.4">
      <c r="B350">
        <v>12.55</v>
      </c>
      <c r="C350">
        <v>13.12</v>
      </c>
      <c r="D350">
        <v>13.29</v>
      </c>
      <c r="E350">
        <v>13.31</v>
      </c>
      <c r="F350">
        <v>12.38</v>
      </c>
      <c r="G350">
        <v>11.88</v>
      </c>
      <c r="H350">
        <v>13.71</v>
      </c>
      <c r="I350">
        <v>13.52</v>
      </c>
      <c r="J350">
        <v>10.45</v>
      </c>
      <c r="K350">
        <v>9.84</v>
      </c>
      <c r="L350">
        <v>11.84</v>
      </c>
      <c r="N350">
        <v>8.9499999999999993</v>
      </c>
      <c r="O350">
        <v>7.12</v>
      </c>
      <c r="V350">
        <v>12.78</v>
      </c>
      <c r="W350">
        <v>13.23</v>
      </c>
      <c r="X350">
        <v>13.97</v>
      </c>
      <c r="Y350">
        <v>13.63</v>
      </c>
      <c r="Z350">
        <v>12.51</v>
      </c>
      <c r="AA350">
        <v>12.25</v>
      </c>
      <c r="AB350">
        <v>13.65</v>
      </c>
      <c r="AC350">
        <v>13.95</v>
      </c>
      <c r="AD350">
        <v>10.61</v>
      </c>
      <c r="AE350">
        <v>10.39</v>
      </c>
      <c r="AF350">
        <v>11.95</v>
      </c>
      <c r="AH350">
        <v>9.23</v>
      </c>
      <c r="AI350">
        <v>7.13</v>
      </c>
    </row>
    <row r="351" spans="1:256" x14ac:dyDescent="0.4">
      <c r="B351">
        <v>12.57</v>
      </c>
      <c r="C351">
        <v>12.77</v>
      </c>
      <c r="D351">
        <v>13.24</v>
      </c>
      <c r="E351">
        <v>13.44</v>
      </c>
      <c r="F351">
        <v>12.49</v>
      </c>
      <c r="G351">
        <v>12.44</v>
      </c>
      <c r="H351">
        <v>13.65</v>
      </c>
      <c r="I351">
        <v>13.54</v>
      </c>
      <c r="J351">
        <v>10.46</v>
      </c>
      <c r="K351">
        <v>10.28</v>
      </c>
      <c r="L351">
        <v>11.97</v>
      </c>
      <c r="N351">
        <v>8.77</v>
      </c>
      <c r="O351">
        <v>7.51</v>
      </c>
      <c r="V351">
        <v>12.76</v>
      </c>
      <c r="W351">
        <v>12.74</v>
      </c>
      <c r="X351">
        <v>13.91</v>
      </c>
      <c r="Y351">
        <v>13.82</v>
      </c>
      <c r="Z351">
        <v>12.69</v>
      </c>
      <c r="AA351">
        <v>12.37</v>
      </c>
      <c r="AB351">
        <v>13.79</v>
      </c>
      <c r="AC351">
        <v>13.95</v>
      </c>
      <c r="AD351">
        <v>10.68</v>
      </c>
      <c r="AE351">
        <v>10.17</v>
      </c>
      <c r="AF351">
        <v>11.83</v>
      </c>
      <c r="AH351">
        <v>9.2899999999999991</v>
      </c>
      <c r="AI351">
        <v>7.21</v>
      </c>
    </row>
    <row r="352" spans="1:256" x14ac:dyDescent="0.4">
      <c r="B352">
        <v>12.33</v>
      </c>
      <c r="C352">
        <v>12.98</v>
      </c>
      <c r="D352">
        <v>13.27</v>
      </c>
      <c r="E352">
        <v>13.41</v>
      </c>
      <c r="F352">
        <v>12.54</v>
      </c>
      <c r="G352">
        <v>12.89</v>
      </c>
      <c r="H352">
        <v>13.52</v>
      </c>
      <c r="I352">
        <v>13.49</v>
      </c>
      <c r="J352">
        <v>10.44</v>
      </c>
      <c r="K352">
        <v>10.58</v>
      </c>
      <c r="L352">
        <v>11.99</v>
      </c>
      <c r="N352">
        <v>8.7899999999999991</v>
      </c>
      <c r="O352">
        <v>7.72</v>
      </c>
      <c r="V352">
        <v>12.77</v>
      </c>
      <c r="W352">
        <v>12.93</v>
      </c>
      <c r="X352">
        <v>13.99</v>
      </c>
      <c r="Y352">
        <v>13.93</v>
      </c>
      <c r="Z352">
        <v>12.73</v>
      </c>
      <c r="AA352">
        <v>12.77</v>
      </c>
      <c r="AB352">
        <v>13.72</v>
      </c>
      <c r="AC352">
        <v>13.78</v>
      </c>
      <c r="AD352">
        <v>10.74</v>
      </c>
      <c r="AE352">
        <v>10.46</v>
      </c>
      <c r="AF352">
        <v>11.73</v>
      </c>
      <c r="AH352">
        <v>9.36</v>
      </c>
      <c r="AI352">
        <v>7.47</v>
      </c>
    </row>
    <row r="353" spans="1:256" x14ac:dyDescent="0.4">
      <c r="B353">
        <v>12.45</v>
      </c>
      <c r="C353">
        <v>12.92</v>
      </c>
      <c r="D353">
        <v>13.38</v>
      </c>
      <c r="E353">
        <v>13.32</v>
      </c>
      <c r="F353">
        <v>12.43</v>
      </c>
      <c r="G353">
        <v>12.81</v>
      </c>
      <c r="H353">
        <v>13.64</v>
      </c>
      <c r="I353">
        <v>13.55</v>
      </c>
      <c r="J353">
        <v>10.46</v>
      </c>
      <c r="K353">
        <v>10.23</v>
      </c>
      <c r="L353">
        <v>11.98</v>
      </c>
      <c r="N353">
        <v>8.58</v>
      </c>
      <c r="O353">
        <v>7.36</v>
      </c>
      <c r="V353">
        <v>12.77</v>
      </c>
      <c r="W353">
        <v>12.98</v>
      </c>
      <c r="X353">
        <v>14.08</v>
      </c>
      <c r="Y353">
        <v>13.87</v>
      </c>
      <c r="Z353">
        <v>12.53</v>
      </c>
      <c r="AA353">
        <v>12.39</v>
      </c>
      <c r="AB353">
        <v>13.76</v>
      </c>
      <c r="AC353">
        <v>13.95</v>
      </c>
      <c r="AD353">
        <v>10.73</v>
      </c>
      <c r="AE353">
        <v>10.53</v>
      </c>
      <c r="AF353">
        <v>11.99</v>
      </c>
      <c r="AH353">
        <v>9.2799999999999994</v>
      </c>
      <c r="AI353">
        <v>7.21</v>
      </c>
    </row>
    <row r="354" spans="1:256" x14ac:dyDescent="0.4">
      <c r="A354" t="s">
        <v>84</v>
      </c>
      <c r="B354">
        <f t="shared" ref="B354:L354" si="401">AVERAGE(B344:B353)</f>
        <v>12.440999999999999</v>
      </c>
      <c r="C354">
        <f t="shared" si="401"/>
        <v>12.968999999999999</v>
      </c>
      <c r="D354">
        <f t="shared" si="401"/>
        <v>13.277999999999997</v>
      </c>
      <c r="E354">
        <f t="shared" si="401"/>
        <v>13.371</v>
      </c>
      <c r="F354">
        <f t="shared" si="401"/>
        <v>12.456999999999999</v>
      </c>
      <c r="G354">
        <f t="shared" si="401"/>
        <v>12.581</v>
      </c>
      <c r="H354">
        <f t="shared" si="401"/>
        <v>13.733000000000001</v>
      </c>
      <c r="I354">
        <f t="shared" si="401"/>
        <v>13.507</v>
      </c>
      <c r="J354">
        <f t="shared" si="401"/>
        <v>10.440999999999999</v>
      </c>
      <c r="K354">
        <f t="shared" si="401"/>
        <v>10.272</v>
      </c>
      <c r="L354">
        <f t="shared" si="401"/>
        <v>11.962</v>
      </c>
      <c r="N354">
        <f>AVERAGE(N344:N353)</f>
        <v>8.8550000000000004</v>
      </c>
      <c r="O354">
        <f>AVERAGE(O344:O353)</f>
        <v>7.3940000000000001</v>
      </c>
      <c r="V354">
        <f t="shared" ref="V354:AF354" si="402">AVERAGE(V344:V353)</f>
        <v>12.763</v>
      </c>
      <c r="W354">
        <f t="shared" si="402"/>
        <v>13.074000000000002</v>
      </c>
      <c r="X354">
        <f t="shared" si="402"/>
        <v>13.937000000000001</v>
      </c>
      <c r="Y354">
        <f t="shared" si="402"/>
        <v>13.885</v>
      </c>
      <c r="Z354">
        <f t="shared" si="402"/>
        <v>12.674000000000001</v>
      </c>
      <c r="AA354">
        <f t="shared" si="402"/>
        <v>12.437000000000001</v>
      </c>
      <c r="AB354">
        <f t="shared" si="402"/>
        <v>13.76</v>
      </c>
      <c r="AC354">
        <f t="shared" si="402"/>
        <v>13.853</v>
      </c>
      <c r="AD354">
        <f t="shared" si="402"/>
        <v>10.681999999999999</v>
      </c>
      <c r="AE354">
        <f t="shared" si="402"/>
        <v>10.341999999999999</v>
      </c>
      <c r="AF354">
        <f t="shared" si="402"/>
        <v>11.848000000000001</v>
      </c>
      <c r="AH354">
        <f>AVERAGE(AH344:AH353)</f>
        <v>9.3170000000000002</v>
      </c>
      <c r="AI354">
        <f>AVERAGE(AI344:AI353)</f>
        <v>7.2640000000000002</v>
      </c>
    </row>
    <row r="355" spans="1:256" x14ac:dyDescent="0.4">
      <c r="A355" t="s">
        <v>85</v>
      </c>
      <c r="B355">
        <f t="shared" ref="B355:L355" si="403">(ABS(B354-B353)+ABS(B354-B352)+ABS(B354-B351)+ABS(B354-B350)+ABS(B354-B349)+ABS(B354-B348)+ABS(B354-B347)+ABS(B354-B346)+ABS(B354-B345)+ABS(B354-B344))</f>
        <v>1.1080000000000005</v>
      </c>
      <c r="C355">
        <f t="shared" si="403"/>
        <v>0.6120000000000001</v>
      </c>
      <c r="D355">
        <f t="shared" si="403"/>
        <v>0.56400000000000361</v>
      </c>
      <c r="E355">
        <f t="shared" si="403"/>
        <v>0.82999999999999829</v>
      </c>
      <c r="F355">
        <f t="shared" si="403"/>
        <v>0.60200000000000387</v>
      </c>
      <c r="G355">
        <f t="shared" si="403"/>
        <v>2.3100000000000005</v>
      </c>
      <c r="H355">
        <f t="shared" si="403"/>
        <v>0.8559999999999981</v>
      </c>
      <c r="I355">
        <f t="shared" si="403"/>
        <v>0.63599999999999923</v>
      </c>
      <c r="J355">
        <f t="shared" si="403"/>
        <v>0.41000000000000014</v>
      </c>
      <c r="K355">
        <f t="shared" si="403"/>
        <v>1.9439999999999991</v>
      </c>
      <c r="L355">
        <f t="shared" si="403"/>
        <v>0.53200000000000358</v>
      </c>
      <c r="N355">
        <f>(ABS(N354-N353)+ABS(N354-N352)+ABS(N354-N351)+ABS(N354-N350)+ABS(N354-N349)+ABS(N354-N348)+ABS(N354-N347)+ABS(N354-N346)+ABS(N354-N345)+ABS(N354-N344))</f>
        <v>0.97000000000000064</v>
      </c>
      <c r="O355">
        <f>(ABS(O354-O353)+ABS(O354-O352)+ABS(O354-O351)+ABS(O354-O350)+ABS(O354-O349)+ABS(O354-O348)+ABS(O354-O347)+ABS(O354-O346)+ABS(O354-O345)+ABS(O354-O344))</f>
        <v>1.7279999999999989</v>
      </c>
      <c r="V355">
        <f t="shared" ref="V355:AF355" si="404">(ABS(V354-V353)+ABS(V354-V352)+ABS(V354-V351)+ABS(V354-V350)+ABS(V354-V349)+ABS(V354-V348)+ABS(V354-V347)+ABS(V354-V346)+ABS(V354-V345)+ABS(V354-V344))</f>
        <v>0.12999999999999723</v>
      </c>
      <c r="W355">
        <f t="shared" si="404"/>
        <v>1.8599999999999994</v>
      </c>
      <c r="X355">
        <f t="shared" si="404"/>
        <v>1.0559999999999992</v>
      </c>
      <c r="Y355">
        <f t="shared" si="404"/>
        <v>0.91000000000000014</v>
      </c>
      <c r="Z355">
        <f t="shared" si="404"/>
        <v>0.61599999999999255</v>
      </c>
      <c r="AA355">
        <f t="shared" si="404"/>
        <v>1.3380000000000045</v>
      </c>
      <c r="AB355">
        <f t="shared" si="404"/>
        <v>0.4599999999999973</v>
      </c>
      <c r="AC355">
        <f t="shared" si="404"/>
        <v>0.83000000000000007</v>
      </c>
      <c r="AD355">
        <f t="shared" si="404"/>
        <v>0.38000000000000256</v>
      </c>
      <c r="AE355">
        <f t="shared" si="404"/>
        <v>1.42</v>
      </c>
      <c r="AF355">
        <f t="shared" si="404"/>
        <v>0.65600000000000058</v>
      </c>
      <c r="AH355">
        <f>(ABS(AH354-AH353)+ABS(AH354-AH352)+ABS(AH354-AH351)+ABS(AH354-AH350)+ABS(AH354-AH349)+ABS(AH354-AH348)+ABS(AH354-AH347)+ABS(AH354-AH346)+ABS(AH354-AH345)+ABS(AH354-AH344))</f>
        <v>0.66400000000000148</v>
      </c>
      <c r="AI355">
        <f>(ABS(AI354-AI353)+ABS(AI354-AI352)+ABS(AI354-AI351)+ABS(AI354-AI350)+ABS(AI354-AI349)+ABS(AI354-AI348)+ABS(AI354-AI347)+ABS(AI354-AI346)+ABS(AI354-AI345)+ABS(AI354-AI344))</f>
        <v>1.4760000000000009</v>
      </c>
    </row>
    <row r="356" spans="1:256" x14ac:dyDescent="0.4">
      <c r="B356">
        <f t="shared" ref="B356:L356" si="405">B355/10</f>
        <v>0.11080000000000005</v>
      </c>
      <c r="C356">
        <f t="shared" si="405"/>
        <v>6.1200000000000011E-2</v>
      </c>
      <c r="D356">
        <f t="shared" si="405"/>
        <v>5.640000000000036E-2</v>
      </c>
      <c r="E356">
        <f t="shared" si="405"/>
        <v>8.2999999999999824E-2</v>
      </c>
      <c r="F356">
        <f t="shared" si="405"/>
        <v>6.0200000000000385E-2</v>
      </c>
      <c r="G356">
        <f t="shared" si="405"/>
        <v>0.23100000000000004</v>
      </c>
      <c r="H356">
        <f t="shared" si="405"/>
        <v>8.5599999999999815E-2</v>
      </c>
      <c r="I356">
        <f t="shared" si="405"/>
        <v>6.359999999999992E-2</v>
      </c>
      <c r="J356">
        <f t="shared" si="405"/>
        <v>4.1000000000000016E-2</v>
      </c>
      <c r="K356">
        <f t="shared" si="405"/>
        <v>0.19439999999999991</v>
      </c>
      <c r="L356">
        <f t="shared" si="405"/>
        <v>5.3200000000000358E-2</v>
      </c>
      <c r="N356">
        <f>N355/10</f>
        <v>9.7000000000000058E-2</v>
      </c>
      <c r="O356">
        <f>O355/10</f>
        <v>0.1727999999999999</v>
      </c>
      <c r="V356">
        <f t="shared" ref="V356:AF356" si="406">V355/10</f>
        <v>1.2999999999999724E-2</v>
      </c>
      <c r="W356">
        <f t="shared" si="406"/>
        <v>0.18599999999999994</v>
      </c>
      <c r="X356">
        <f t="shared" si="406"/>
        <v>0.10559999999999992</v>
      </c>
      <c r="Y356">
        <f t="shared" si="406"/>
        <v>9.1000000000000011E-2</v>
      </c>
      <c r="Z356">
        <f t="shared" si="406"/>
        <v>6.1599999999999253E-2</v>
      </c>
      <c r="AA356">
        <f t="shared" si="406"/>
        <v>0.13380000000000045</v>
      </c>
      <c r="AB356">
        <f t="shared" si="406"/>
        <v>4.5999999999999729E-2</v>
      </c>
      <c r="AC356">
        <f t="shared" si="406"/>
        <v>8.3000000000000004E-2</v>
      </c>
      <c r="AD356">
        <f t="shared" si="406"/>
        <v>3.8000000000000256E-2</v>
      </c>
      <c r="AE356">
        <f t="shared" si="406"/>
        <v>0.14199999999999999</v>
      </c>
      <c r="AF356">
        <f t="shared" si="406"/>
        <v>6.5600000000000061E-2</v>
      </c>
      <c r="AH356">
        <f>AH355/10</f>
        <v>6.6400000000000153E-2</v>
      </c>
      <c r="AI356">
        <f>AI355/10</f>
        <v>0.14760000000000009</v>
      </c>
    </row>
    <row r="357" spans="1:256" x14ac:dyDescent="0.4">
      <c r="B357">
        <f t="shared" ref="B357:L357" si="407">B356/B354</f>
        <v>8.9060364922433945E-3</v>
      </c>
      <c r="C357">
        <f t="shared" si="407"/>
        <v>4.718945176960445E-3</v>
      </c>
      <c r="D357">
        <f t="shared" si="407"/>
        <v>4.2476276547673119E-3</v>
      </c>
      <c r="E357">
        <f t="shared" si="407"/>
        <v>6.2074639144416889E-3</v>
      </c>
      <c r="F357">
        <f t="shared" si="407"/>
        <v>4.8326242273420876E-3</v>
      </c>
      <c r="G357">
        <f t="shared" si="407"/>
        <v>1.8361020586598845E-2</v>
      </c>
      <c r="H357">
        <f t="shared" si="407"/>
        <v>6.2331609990533615E-3</v>
      </c>
      <c r="I357">
        <f t="shared" si="407"/>
        <v>4.708669578736945E-3</v>
      </c>
      <c r="J357">
        <f t="shared" si="407"/>
        <v>3.926826932286181E-3</v>
      </c>
      <c r="K357">
        <f t="shared" si="407"/>
        <v>1.8925233644859804E-2</v>
      </c>
      <c r="L357">
        <f t="shared" si="407"/>
        <v>4.4474168199298073E-3</v>
      </c>
      <c r="N357">
        <f>N356/N354</f>
        <v>1.0954263128176179E-2</v>
      </c>
      <c r="O357">
        <f>O356/O354</f>
        <v>2.3370300243440615E-2</v>
      </c>
      <c r="V357">
        <f t="shared" ref="V357:AF357" si="408">V356/V354</f>
        <v>1.0185693018882492E-3</v>
      </c>
      <c r="W357">
        <f t="shared" si="408"/>
        <v>1.4226709499770531E-2</v>
      </c>
      <c r="X357">
        <f t="shared" si="408"/>
        <v>7.5769534333070179E-3</v>
      </c>
      <c r="Y357">
        <f t="shared" si="408"/>
        <v>6.553835073820671E-3</v>
      </c>
      <c r="Z357">
        <f t="shared" si="408"/>
        <v>4.8603440113617839E-3</v>
      </c>
      <c r="AA357">
        <f t="shared" si="408"/>
        <v>1.0758221436037664E-2</v>
      </c>
      <c r="AB357">
        <f t="shared" si="408"/>
        <v>3.3430232558139339E-3</v>
      </c>
      <c r="AC357">
        <f t="shared" si="408"/>
        <v>5.9914819894607667E-3</v>
      </c>
      <c r="AD357">
        <f t="shared" si="408"/>
        <v>3.5573862572552202E-3</v>
      </c>
      <c r="AE357">
        <f t="shared" si="408"/>
        <v>1.373041964803713E-2</v>
      </c>
      <c r="AF357">
        <f t="shared" si="408"/>
        <v>5.5367994598244478E-3</v>
      </c>
      <c r="AH357">
        <f>AH356/AH354</f>
        <v>7.1267575399806965E-3</v>
      </c>
      <c r="AI357">
        <f>AI356/AI354</f>
        <v>2.0319383259911908E-2</v>
      </c>
    </row>
    <row r="358" spans="1:256" x14ac:dyDescent="0.4">
      <c r="A358" s="1" t="s">
        <v>86</v>
      </c>
      <c r="B358" s="1">
        <f t="shared" ref="B358:L358" si="409">B357*100</f>
        <v>0.89060364922433943</v>
      </c>
      <c r="C358" s="1">
        <f t="shared" si="409"/>
        <v>0.47189451769604451</v>
      </c>
      <c r="D358" s="1">
        <f t="shared" si="409"/>
        <v>0.4247627654767312</v>
      </c>
      <c r="E358" s="1">
        <f t="shared" si="409"/>
        <v>0.62074639144416888</v>
      </c>
      <c r="F358" s="1">
        <f t="shared" si="409"/>
        <v>0.48326242273420877</v>
      </c>
      <c r="G358" s="1">
        <f t="shared" si="409"/>
        <v>1.8361020586598844</v>
      </c>
      <c r="H358" s="1">
        <f t="shared" si="409"/>
        <v>0.6233160999053361</v>
      </c>
      <c r="I358" s="1">
        <f t="shared" si="409"/>
        <v>0.47086695787369448</v>
      </c>
      <c r="J358" s="1">
        <f t="shared" si="409"/>
        <v>0.3926826932286181</v>
      </c>
      <c r="K358" s="1">
        <f t="shared" si="409"/>
        <v>1.8925233644859805</v>
      </c>
      <c r="L358" s="1">
        <f t="shared" si="409"/>
        <v>0.4447416819929807</v>
      </c>
      <c r="M358" s="1"/>
      <c r="N358" s="1">
        <f>N357*100</f>
        <v>1.0954263128176178</v>
      </c>
      <c r="O358" s="1">
        <f>O357*100</f>
        <v>2.3370300243440614</v>
      </c>
      <c r="P358" s="1"/>
      <c r="Q358" s="1"/>
      <c r="R358" s="1"/>
      <c r="S358" s="1"/>
      <c r="T358" s="1"/>
      <c r="U358" s="1"/>
      <c r="V358" s="1">
        <f t="shared" ref="V358:AF358" si="410">V357*100</f>
        <v>0.10185693018882491</v>
      </c>
      <c r="W358" s="1">
        <f t="shared" si="410"/>
        <v>1.4226709499770531</v>
      </c>
      <c r="X358" s="1">
        <f t="shared" si="410"/>
        <v>0.75769534333070176</v>
      </c>
      <c r="Y358" s="1">
        <f t="shared" si="410"/>
        <v>0.65538350738206708</v>
      </c>
      <c r="Z358" s="1">
        <f t="shared" si="410"/>
        <v>0.48603440113617841</v>
      </c>
      <c r="AA358" s="1">
        <f t="shared" si="410"/>
        <v>1.0758221436037665</v>
      </c>
      <c r="AB358" s="1">
        <f t="shared" si="410"/>
        <v>0.33430232558139339</v>
      </c>
      <c r="AC358" s="1">
        <f t="shared" si="410"/>
        <v>0.59914819894607663</v>
      </c>
      <c r="AD358" s="1">
        <f t="shared" si="410"/>
        <v>0.35573862572552201</v>
      </c>
      <c r="AE358" s="1">
        <f t="shared" si="410"/>
        <v>1.3730419648037129</v>
      </c>
      <c r="AF358" s="1">
        <f t="shared" si="410"/>
        <v>0.55367994598244474</v>
      </c>
      <c r="AG358" s="1"/>
      <c r="AH358" s="1">
        <f>AH357*100</f>
        <v>0.71267575399806971</v>
      </c>
      <c r="AI358" s="1">
        <f>AI357*100</f>
        <v>2.0319383259911907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>
        <f>AVERAGE(B358:CA358)</f>
        <v>0.86322874448194875</v>
      </c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4">
      <c r="A359" s="1" t="s">
        <v>222</v>
      </c>
      <c r="B359" s="4">
        <f t="shared" ref="B359:L359" si="411">((POWER(ABS(B354-B344), 2))+(POWER(ABS(B354-B345), 2))+(POWER(ABS(B354-B346), 2))+(POWER(ABS(B354-B347), 2))+(POWER(ABS(B354-B348), 2))+(POWER(ABS(B354-B349), 2))+(POWER(ABS(B354-B350), 2))+(POWER(ABS(B354-B351), 2))+(POWER(ABS(B354-B352), 2))+(POWER(ABS(B354-B353), 2)))</f>
        <v>0.21308999999999975</v>
      </c>
      <c r="C359" s="4">
        <f t="shared" si="411"/>
        <v>7.5089999999999796E-2</v>
      </c>
      <c r="D359" s="4">
        <f t="shared" si="411"/>
        <v>5.2159999999999887E-2</v>
      </c>
      <c r="E359" s="4">
        <f t="shared" si="411"/>
        <v>9.1689999999999813E-2</v>
      </c>
      <c r="F359" s="4">
        <f t="shared" si="411"/>
        <v>6.4809999999999715E-2</v>
      </c>
      <c r="G359" s="4">
        <f t="shared" si="411"/>
        <v>0.83408999999999911</v>
      </c>
      <c r="H359" s="4">
        <f t="shared" si="411"/>
        <v>0.11520999999999992</v>
      </c>
      <c r="I359" s="4">
        <f t="shared" si="411"/>
        <v>6.4410000000000037E-2</v>
      </c>
      <c r="J359" s="4">
        <f t="shared" si="411"/>
        <v>2.8289999999999847E-2</v>
      </c>
      <c r="K359" s="4">
        <f t="shared" si="411"/>
        <v>0.59135999999999977</v>
      </c>
      <c r="L359" s="4">
        <f t="shared" si="411"/>
        <v>4.4960000000000215E-2</v>
      </c>
      <c r="M359" s="4"/>
      <c r="N359" s="4">
        <f>((POWER(ABS(N354-N344), 2))+(POWER(ABS(N354-N345), 2))+(POWER(ABS(N354-N346), 2))+(POWER(ABS(N354-N347), 2))+(POWER(ABS(N354-N348), 2))+(POWER(ABS(N354-N349), 2))+(POWER(ABS(N354-N350), 2))+(POWER(ABS(N354-N351), 2))+(POWER(ABS(N354-N352), 2))+(POWER(ABS(N354-N353), 2)))</f>
        <v>0.13725000000000015</v>
      </c>
      <c r="O359" s="4">
        <f>((POWER(ABS(O354-O344), 2))+(POWER(ABS(O354-O345), 2))+(POWER(ABS(O354-O346), 2))+(POWER(ABS(O354-O347), 2))+(POWER(ABS(O354-O348), 2))+(POWER(ABS(O354-O349), 2))+(POWER(ABS(O354-O350), 2))+(POWER(ABS(O354-O351), 2))+(POWER(ABS(O354-O352), 2))+(POWER(ABS(O354-O353), 2)))</f>
        <v>0.42123999999999973</v>
      </c>
      <c r="P359" s="4"/>
      <c r="Q359" s="4"/>
      <c r="R359" s="4"/>
      <c r="S359" s="4"/>
      <c r="T359" s="4"/>
      <c r="U359" s="4"/>
      <c r="V359" s="4">
        <f t="shared" ref="V359:AF359" si="412">((POWER(ABS(V354-V344), 2))+(POWER(ABS(V354-V345), 2))+(POWER(ABS(V354-V346), 2))+(POWER(ABS(V354-V347), 2))+(POWER(ABS(V354-V348), 2))+(POWER(ABS(V354-V349), 2))+(POWER(ABS(V354-V350), 2))+(POWER(ABS(V354-V351), 2))+(POWER(ABS(V354-V352), 2))+(POWER(ABS(V354-V353), 2)))</f>
        <v>3.2099999999998627E-3</v>
      </c>
      <c r="W359" s="4">
        <f t="shared" si="412"/>
        <v>0.41763999999999984</v>
      </c>
      <c r="X359" s="4">
        <f t="shared" si="412"/>
        <v>0.1440100000000003</v>
      </c>
      <c r="Y359" s="4">
        <f t="shared" si="412"/>
        <v>0.13964999999999989</v>
      </c>
      <c r="Z359" s="4">
        <f t="shared" si="412"/>
        <v>6.6040000000000279E-2</v>
      </c>
      <c r="AA359" s="4">
        <f t="shared" si="412"/>
        <v>0.34240999999999966</v>
      </c>
      <c r="AB359" s="4">
        <f t="shared" si="412"/>
        <v>3.3799999999999775E-2</v>
      </c>
      <c r="AC359" s="4">
        <f t="shared" si="412"/>
        <v>0.10181000000000008</v>
      </c>
      <c r="AD359" s="4">
        <f t="shared" si="412"/>
        <v>2.4560000000000221E-2</v>
      </c>
      <c r="AE359" s="4">
        <f t="shared" si="412"/>
        <v>0.28836000000000006</v>
      </c>
      <c r="AF359" s="4">
        <f t="shared" si="412"/>
        <v>6.575999999999986E-2</v>
      </c>
      <c r="AG359" s="4"/>
      <c r="AH359" s="4">
        <f>((POWER(ABS(AH354-AH344), 2))+(POWER(ABS(AH354-AH345), 2))+(POWER(ABS(AH354-AH346), 2))+(POWER(ABS(AH354-AH347), 2))+(POWER(ABS(AH354-AH348), 2))+(POWER(ABS(AH354-AH349), 2))+(POWER(ABS(AH354-AH350), 2))+(POWER(ABS(AH354-AH351), 2))+(POWER(ABS(AH354-AH352), 2))+(POWER(ABS(AH354-AH353), 2)))</f>
        <v>5.86100000000001E-2</v>
      </c>
      <c r="AI359" s="4">
        <f>((POWER(ABS(AI354-AI344), 2))+(POWER(ABS(AI354-AI345), 2))+(POWER(ABS(AI354-AI346), 2))+(POWER(ABS(AI354-AI347), 2))+(POWER(ABS(AI354-AI348), 2))+(POWER(ABS(AI354-AI349), 2))+(POWER(ABS(AI354-AI350), 2))+(POWER(ABS(AI354-AI351), 2))+(POWER(ABS(AI354-AI352), 2))+(POWER(ABS(AI354-AI353), 2)))</f>
        <v>0.32463999999999965</v>
      </c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</row>
    <row r="360" spans="1:256" x14ac:dyDescent="0.4">
      <c r="A360" s="1"/>
      <c r="B360" s="4">
        <f t="shared" ref="B360:L360" si="413">B359/9</f>
        <v>2.3676666666666638E-2</v>
      </c>
      <c r="C360" s="4">
        <f t="shared" si="413"/>
        <v>8.3433333333333103E-3</v>
      </c>
      <c r="D360" s="4">
        <f t="shared" si="413"/>
        <v>5.7955555555555434E-3</v>
      </c>
      <c r="E360" s="4">
        <f t="shared" si="413"/>
        <v>1.0187777777777757E-2</v>
      </c>
      <c r="F360" s="4">
        <f t="shared" si="413"/>
        <v>7.2011111111110792E-3</v>
      </c>
      <c r="G360" s="4">
        <f t="shared" si="413"/>
        <v>9.2676666666666574E-2</v>
      </c>
      <c r="H360" s="4">
        <f t="shared" si="413"/>
        <v>1.2801111111111103E-2</v>
      </c>
      <c r="I360" s="4">
        <f t="shared" si="413"/>
        <v>7.1566666666666705E-3</v>
      </c>
      <c r="J360" s="4">
        <f t="shared" si="413"/>
        <v>3.1433333333333161E-3</v>
      </c>
      <c r="K360" s="4">
        <f t="shared" si="413"/>
        <v>6.5706666666666635E-2</v>
      </c>
      <c r="L360" s="4">
        <f t="shared" si="413"/>
        <v>4.9955555555555795E-3</v>
      </c>
      <c r="M360" s="4"/>
      <c r="N360" s="4">
        <f>N359/9</f>
        <v>1.5250000000000017E-2</v>
      </c>
      <c r="O360" s="4">
        <f>O359/9</f>
        <v>4.6804444444444412E-2</v>
      </c>
      <c r="P360" s="4"/>
      <c r="Q360" s="4"/>
      <c r="R360" s="4"/>
      <c r="S360" s="4"/>
      <c r="T360" s="4"/>
      <c r="U360" s="4"/>
      <c r="V360" s="4">
        <f t="shared" ref="V360:AF360" si="414">V359/9</f>
        <v>3.5666666666665141E-4</v>
      </c>
      <c r="W360" s="4">
        <f t="shared" si="414"/>
        <v>4.6404444444444429E-2</v>
      </c>
      <c r="X360" s="4">
        <f t="shared" si="414"/>
        <v>1.6001111111111146E-2</v>
      </c>
      <c r="Y360" s="4">
        <f t="shared" si="414"/>
        <v>1.5516666666666654E-2</v>
      </c>
      <c r="Z360" s="4">
        <f t="shared" si="414"/>
        <v>7.3377777777778085E-3</v>
      </c>
      <c r="AA360" s="4">
        <f t="shared" si="414"/>
        <v>3.804555555555552E-2</v>
      </c>
      <c r="AB360" s="4">
        <f t="shared" si="414"/>
        <v>3.7555555555555307E-3</v>
      </c>
      <c r="AC360" s="4">
        <f t="shared" si="414"/>
        <v>1.131222222222223E-2</v>
      </c>
      <c r="AD360" s="4">
        <f t="shared" si="414"/>
        <v>2.7288888888889135E-3</v>
      </c>
      <c r="AE360" s="4">
        <f t="shared" si="414"/>
        <v>3.2040000000000006E-2</v>
      </c>
      <c r="AF360" s="4">
        <f t="shared" si="414"/>
        <v>7.3066666666666514E-3</v>
      </c>
      <c r="AG360" s="4"/>
      <c r="AH360" s="4">
        <f>AH359/9</f>
        <v>6.5122222222222335E-3</v>
      </c>
      <c r="AI360" s="4">
        <f>AI359/9</f>
        <v>3.6071111111111075E-2</v>
      </c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</row>
    <row r="361" spans="1:256" x14ac:dyDescent="0.4">
      <c r="A361" s="1" t="s">
        <v>223</v>
      </c>
      <c r="B361" s="2">
        <f t="shared" ref="B361:L361" si="415">SQRT(B360)/SQRT(10)</f>
        <v>4.8658675142945099E-2</v>
      </c>
      <c r="C361" s="2">
        <f t="shared" si="415"/>
        <v>2.888482877451987E-2</v>
      </c>
      <c r="D361" s="2">
        <f t="shared" si="415"/>
        <v>2.4073960113690358E-2</v>
      </c>
      <c r="E361" s="2">
        <f t="shared" si="415"/>
        <v>3.1918298478737485E-2</v>
      </c>
      <c r="F361" s="2">
        <f t="shared" si="415"/>
        <v>2.6834886083438252E-2</v>
      </c>
      <c r="G361" s="2">
        <f t="shared" si="415"/>
        <v>9.6268721123045228E-2</v>
      </c>
      <c r="H361" s="2">
        <f t="shared" si="415"/>
        <v>3.5778640431284002E-2</v>
      </c>
      <c r="I361" s="2">
        <f t="shared" si="415"/>
        <v>2.6751946969644416E-2</v>
      </c>
      <c r="J361" s="2">
        <f t="shared" si="415"/>
        <v>1.7729448195962883E-2</v>
      </c>
      <c r="K361" s="2">
        <f t="shared" si="415"/>
        <v>8.1059648819043525E-2</v>
      </c>
      <c r="L361" s="2">
        <f t="shared" si="415"/>
        <v>2.2350739485653665E-2</v>
      </c>
      <c r="M361" s="2"/>
      <c r="N361" s="2">
        <f>SQRT(N360)/SQRT(10)</f>
        <v>3.905124837953329E-2</v>
      </c>
      <c r="O361" s="2">
        <f>SQRT(O360)/SQRT(10)</f>
        <v>6.8413773791864751E-2</v>
      </c>
      <c r="P361" s="2"/>
      <c r="Q361" s="2"/>
      <c r="R361" s="2"/>
      <c r="S361" s="2"/>
      <c r="T361" s="2"/>
      <c r="U361" s="2"/>
      <c r="V361" s="2">
        <f t="shared" ref="V361:AF361" si="416">SQRT(V360)/SQRT(10)</f>
        <v>5.9721576223895111E-3</v>
      </c>
      <c r="W361" s="2">
        <f t="shared" si="416"/>
        <v>6.8120807720141147E-2</v>
      </c>
      <c r="X361" s="2">
        <f t="shared" si="416"/>
        <v>4.000138886477711E-2</v>
      </c>
      <c r="Y361" s="2">
        <f t="shared" si="416"/>
        <v>3.9391200370979623E-2</v>
      </c>
      <c r="Z361" s="2">
        <f t="shared" si="416"/>
        <v>2.7088332871880113E-2</v>
      </c>
      <c r="AA361" s="2">
        <f t="shared" si="416"/>
        <v>6.1681079396809779E-2</v>
      </c>
      <c r="AB361" s="2">
        <f t="shared" si="416"/>
        <v>1.9379255804998111E-2</v>
      </c>
      <c r="AC361" s="2">
        <f t="shared" si="416"/>
        <v>3.3633647173956963E-2</v>
      </c>
      <c r="AD361" s="2">
        <f t="shared" si="416"/>
        <v>1.6519348924485231E-2</v>
      </c>
      <c r="AE361" s="2">
        <f t="shared" si="416"/>
        <v>5.6603886792339624E-2</v>
      </c>
      <c r="AF361" s="2">
        <f t="shared" si="416"/>
        <v>2.7030846576951029E-2</v>
      </c>
      <c r="AG361" s="2"/>
      <c r="AH361" s="2">
        <f>SQRT(AH360)/SQRT(10)</f>
        <v>2.5519056060564298E-2</v>
      </c>
      <c r="AI361" s="2">
        <f>SQRT(AI360)/SQRT(10)</f>
        <v>6.0059230024294405E-2</v>
      </c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</row>
    <row r="362" spans="1:256" x14ac:dyDescent="0.4">
      <c r="A362" t="s">
        <v>147</v>
      </c>
      <c r="B362">
        <v>12.12</v>
      </c>
      <c r="C362">
        <v>12.67</v>
      </c>
      <c r="D362">
        <v>13.51</v>
      </c>
      <c r="E362">
        <v>13.18</v>
      </c>
      <c r="J362">
        <v>9.8800000000000008</v>
      </c>
      <c r="K362">
        <v>8.41</v>
      </c>
      <c r="L362">
        <v>11.45</v>
      </c>
      <c r="M362">
        <v>11.51</v>
      </c>
      <c r="N362">
        <v>8.68</v>
      </c>
      <c r="O362">
        <v>6.67</v>
      </c>
      <c r="P362">
        <v>8.3800000000000008</v>
      </c>
      <c r="Q362">
        <v>6.06</v>
      </c>
      <c r="V362">
        <v>12.15</v>
      </c>
      <c r="W362">
        <v>12.62</v>
      </c>
      <c r="X362">
        <v>13.87</v>
      </c>
      <c r="Y362">
        <v>13.48</v>
      </c>
      <c r="AD362">
        <v>10.06</v>
      </c>
      <c r="AE362">
        <v>8.99</v>
      </c>
      <c r="AF362">
        <v>11.05</v>
      </c>
      <c r="AG362">
        <v>11.21</v>
      </c>
      <c r="AH362">
        <v>8.99</v>
      </c>
      <c r="AI362">
        <v>6.68</v>
      </c>
      <c r="AJ362">
        <v>8.27</v>
      </c>
      <c r="AK362">
        <v>6.88</v>
      </c>
    </row>
    <row r="363" spans="1:256" x14ac:dyDescent="0.4">
      <c r="B363">
        <v>12.15</v>
      </c>
      <c r="C363">
        <v>12.78</v>
      </c>
      <c r="D363">
        <v>13.54</v>
      </c>
      <c r="E363">
        <v>13.53</v>
      </c>
      <c r="J363">
        <v>9.92</v>
      </c>
      <c r="K363">
        <v>8.33</v>
      </c>
      <c r="L363">
        <v>11.48</v>
      </c>
      <c r="M363">
        <v>11.28</v>
      </c>
      <c r="N363">
        <v>8.9700000000000006</v>
      </c>
      <c r="O363">
        <v>6.74</v>
      </c>
      <c r="P363">
        <v>8.2799999999999994</v>
      </c>
      <c r="Q363">
        <v>6.11</v>
      </c>
      <c r="V363">
        <v>12.15</v>
      </c>
      <c r="W363">
        <v>12.78</v>
      </c>
      <c r="X363">
        <v>13.83</v>
      </c>
      <c r="Y363">
        <v>13.27</v>
      </c>
      <c r="AD363">
        <v>10.29</v>
      </c>
      <c r="AE363">
        <v>8.76</v>
      </c>
      <c r="AF363">
        <v>11.53</v>
      </c>
      <c r="AG363">
        <v>11.47</v>
      </c>
      <c r="AH363">
        <v>9.0500000000000007</v>
      </c>
      <c r="AI363">
        <v>6.75</v>
      </c>
      <c r="AJ363">
        <v>8.2799999999999994</v>
      </c>
      <c r="AK363">
        <v>6.85</v>
      </c>
    </row>
    <row r="364" spans="1:256" x14ac:dyDescent="0.4">
      <c r="B364">
        <v>12.19</v>
      </c>
      <c r="C364">
        <v>12.66</v>
      </c>
      <c r="D364">
        <v>13.38</v>
      </c>
      <c r="E364">
        <v>13.29</v>
      </c>
      <c r="J364">
        <v>9.94</v>
      </c>
      <c r="K364">
        <v>8.27</v>
      </c>
      <c r="L364">
        <v>11.31</v>
      </c>
      <c r="M364">
        <v>11.36</v>
      </c>
      <c r="N364">
        <v>8.9499999999999993</v>
      </c>
      <c r="O364">
        <v>6.62</v>
      </c>
      <c r="P364">
        <v>7.87</v>
      </c>
      <c r="Q364">
        <v>6.12</v>
      </c>
      <c r="V364">
        <v>12.21</v>
      </c>
      <c r="W364">
        <v>12.33</v>
      </c>
      <c r="X364">
        <v>13.92</v>
      </c>
      <c r="Y364">
        <v>13.33</v>
      </c>
      <c r="AD364">
        <v>10.27</v>
      </c>
      <c r="AE364">
        <v>8.6300000000000008</v>
      </c>
      <c r="AF364">
        <v>11.26</v>
      </c>
      <c r="AG364">
        <v>11.43</v>
      </c>
      <c r="AH364">
        <v>8.93</v>
      </c>
      <c r="AI364">
        <v>6.68</v>
      </c>
      <c r="AJ364">
        <v>8.43</v>
      </c>
      <c r="AK364">
        <v>6.94</v>
      </c>
    </row>
    <row r="365" spans="1:256" x14ac:dyDescent="0.4">
      <c r="B365">
        <v>12.09</v>
      </c>
      <c r="C365">
        <v>12.66</v>
      </c>
      <c r="D365">
        <v>13.53</v>
      </c>
      <c r="E365">
        <v>13.16</v>
      </c>
      <c r="J365">
        <v>9.89</v>
      </c>
      <c r="K365">
        <v>8.3699999999999992</v>
      </c>
      <c r="L365">
        <v>11.34</v>
      </c>
      <c r="M365">
        <v>11.38</v>
      </c>
      <c r="N365">
        <v>8.98</v>
      </c>
      <c r="O365">
        <v>6.38</v>
      </c>
      <c r="P365">
        <v>8.2799999999999994</v>
      </c>
      <c r="Q365">
        <v>5.87</v>
      </c>
      <c r="V365">
        <v>12.07</v>
      </c>
      <c r="W365">
        <v>12.72</v>
      </c>
      <c r="X365">
        <v>14.03</v>
      </c>
      <c r="Y365">
        <v>13.33</v>
      </c>
      <c r="AD365">
        <v>10.55</v>
      </c>
      <c r="AE365">
        <v>8.82</v>
      </c>
      <c r="AF365">
        <v>11.49</v>
      </c>
      <c r="AG365">
        <v>11.57</v>
      </c>
      <c r="AH365">
        <v>9.0299999999999994</v>
      </c>
      <c r="AI365">
        <v>6.98</v>
      </c>
      <c r="AJ365">
        <v>8.41</v>
      </c>
      <c r="AK365">
        <v>6.87</v>
      </c>
    </row>
    <row r="366" spans="1:256" x14ac:dyDescent="0.4">
      <c r="B366">
        <v>12.21</v>
      </c>
      <c r="C366">
        <v>12.72</v>
      </c>
      <c r="D366">
        <v>13.59</v>
      </c>
      <c r="E366">
        <v>13.38</v>
      </c>
      <c r="J366">
        <v>9.8699999999999992</v>
      </c>
      <c r="K366">
        <v>8.24</v>
      </c>
      <c r="L366">
        <v>11.35</v>
      </c>
      <c r="M366">
        <v>11.32</v>
      </c>
      <c r="N366">
        <v>8.9700000000000006</v>
      </c>
      <c r="O366">
        <v>6.22</v>
      </c>
      <c r="P366">
        <v>8.1300000000000008</v>
      </c>
      <c r="Q366">
        <v>6.21</v>
      </c>
      <c r="V366">
        <v>12.04</v>
      </c>
      <c r="W366">
        <v>12.36</v>
      </c>
      <c r="X366">
        <v>13.84</v>
      </c>
      <c r="Y366">
        <v>13.13</v>
      </c>
      <c r="AD366">
        <v>10.17</v>
      </c>
      <c r="AE366">
        <v>8.8699999999999992</v>
      </c>
      <c r="AF366">
        <v>11.27</v>
      </c>
      <c r="AG366">
        <v>11.29</v>
      </c>
      <c r="AH366">
        <v>9.14</v>
      </c>
      <c r="AI366">
        <v>6.52</v>
      </c>
      <c r="AJ366">
        <v>8.3699999999999992</v>
      </c>
      <c r="AK366">
        <v>6.87</v>
      </c>
    </row>
    <row r="367" spans="1:256" x14ac:dyDescent="0.4">
      <c r="B367">
        <v>12.14</v>
      </c>
      <c r="C367">
        <v>12.67</v>
      </c>
      <c r="D367">
        <v>13.62</v>
      </c>
      <c r="E367">
        <v>13.31</v>
      </c>
      <c r="J367">
        <v>9.89</v>
      </c>
      <c r="K367">
        <v>8.43</v>
      </c>
      <c r="L367">
        <v>11.31</v>
      </c>
      <c r="M367">
        <v>11.34</v>
      </c>
      <c r="N367">
        <v>8.7899999999999991</v>
      </c>
      <c r="O367">
        <v>6.51</v>
      </c>
      <c r="P367">
        <v>8.25</v>
      </c>
      <c r="Q367">
        <v>5.98</v>
      </c>
      <c r="V367">
        <v>12.13</v>
      </c>
      <c r="W367">
        <v>12.78</v>
      </c>
      <c r="X367">
        <v>13.81</v>
      </c>
      <c r="Y367">
        <v>13.26</v>
      </c>
      <c r="AD367">
        <v>10.36</v>
      </c>
      <c r="AE367">
        <v>8.9700000000000006</v>
      </c>
      <c r="AF367">
        <v>11.27</v>
      </c>
      <c r="AG367">
        <v>11.43</v>
      </c>
      <c r="AH367">
        <v>8.98</v>
      </c>
      <c r="AI367">
        <v>6.56</v>
      </c>
      <c r="AJ367">
        <v>8.4499999999999993</v>
      </c>
      <c r="AK367">
        <v>6.96</v>
      </c>
    </row>
    <row r="368" spans="1:256" x14ac:dyDescent="0.4">
      <c r="B368">
        <v>12.17</v>
      </c>
      <c r="C368">
        <v>12.52</v>
      </c>
      <c r="D368">
        <v>13.48</v>
      </c>
      <c r="E368">
        <v>13.39</v>
      </c>
      <c r="J368">
        <v>9.8800000000000008</v>
      </c>
      <c r="K368">
        <v>8.33</v>
      </c>
      <c r="L368">
        <v>11.16</v>
      </c>
      <c r="M368">
        <v>11.21</v>
      </c>
      <c r="N368">
        <v>8.85</v>
      </c>
      <c r="O368">
        <v>6.44</v>
      </c>
      <c r="P368">
        <v>8.26</v>
      </c>
      <c r="Q368">
        <v>5.96</v>
      </c>
      <c r="V368">
        <v>12.15</v>
      </c>
      <c r="W368">
        <v>12.74</v>
      </c>
      <c r="X368">
        <v>13.89</v>
      </c>
      <c r="Y368">
        <v>13.45</v>
      </c>
      <c r="AD368">
        <v>10.14</v>
      </c>
      <c r="AE368">
        <v>8.85</v>
      </c>
      <c r="AF368">
        <v>11.21</v>
      </c>
      <c r="AG368">
        <v>11.37</v>
      </c>
      <c r="AH368">
        <v>8.93</v>
      </c>
      <c r="AI368">
        <v>6.53</v>
      </c>
      <c r="AJ368">
        <v>8.2799999999999994</v>
      </c>
      <c r="AK368">
        <v>6.79</v>
      </c>
    </row>
    <row r="369" spans="1:256" x14ac:dyDescent="0.4">
      <c r="B369">
        <v>12.21</v>
      </c>
      <c r="C369">
        <v>12.55</v>
      </c>
      <c r="D369">
        <v>13.54</v>
      </c>
      <c r="E369">
        <v>13.17</v>
      </c>
      <c r="J369">
        <v>9.86</v>
      </c>
      <c r="K369">
        <v>8.19</v>
      </c>
      <c r="L369">
        <v>11.14</v>
      </c>
      <c r="M369">
        <v>11.18</v>
      </c>
      <c r="N369">
        <v>8.82</v>
      </c>
      <c r="O369">
        <v>6.42</v>
      </c>
      <c r="P369">
        <v>8.2799999999999994</v>
      </c>
      <c r="Q369">
        <v>5.99</v>
      </c>
      <c r="V369">
        <v>12.17</v>
      </c>
      <c r="W369">
        <v>12.51</v>
      </c>
      <c r="X369">
        <v>13.91</v>
      </c>
      <c r="Y369">
        <v>13.47</v>
      </c>
      <c r="AD369">
        <v>10.27</v>
      </c>
      <c r="AE369">
        <v>8.57</v>
      </c>
      <c r="AF369">
        <v>11.48</v>
      </c>
      <c r="AG369">
        <v>11.35</v>
      </c>
      <c r="AH369">
        <v>8.98</v>
      </c>
      <c r="AI369">
        <v>6.56</v>
      </c>
      <c r="AJ369">
        <v>8.3800000000000008</v>
      </c>
      <c r="AK369">
        <v>6.79</v>
      </c>
    </row>
    <row r="370" spans="1:256" x14ac:dyDescent="0.4">
      <c r="B370">
        <v>12.14</v>
      </c>
      <c r="C370">
        <v>12.51</v>
      </c>
      <c r="D370">
        <v>13.42</v>
      </c>
      <c r="E370">
        <v>13.28</v>
      </c>
      <c r="J370">
        <v>9.91</v>
      </c>
      <c r="K370">
        <v>8.4700000000000006</v>
      </c>
      <c r="L370">
        <v>11.11</v>
      </c>
      <c r="M370">
        <v>11.24</v>
      </c>
      <c r="N370">
        <v>8.8800000000000008</v>
      </c>
      <c r="O370">
        <v>6.54</v>
      </c>
      <c r="P370">
        <v>7.79</v>
      </c>
      <c r="Q370">
        <v>5.96</v>
      </c>
      <c r="V370">
        <v>12.21</v>
      </c>
      <c r="W370">
        <v>12.36</v>
      </c>
      <c r="X370">
        <v>13.93</v>
      </c>
      <c r="Y370">
        <v>13.53</v>
      </c>
      <c r="AD370">
        <v>10.45</v>
      </c>
      <c r="AE370">
        <v>8.61</v>
      </c>
      <c r="AF370">
        <v>11.29</v>
      </c>
      <c r="AG370">
        <v>11.31</v>
      </c>
      <c r="AH370">
        <v>8.69</v>
      </c>
      <c r="AI370">
        <v>6.66</v>
      </c>
      <c r="AJ370">
        <v>8.7100000000000009</v>
      </c>
      <c r="AK370">
        <v>6.77</v>
      </c>
    </row>
    <row r="371" spans="1:256" x14ac:dyDescent="0.4">
      <c r="B371">
        <v>12.13</v>
      </c>
      <c r="C371">
        <v>12.37</v>
      </c>
      <c r="D371">
        <v>13.53</v>
      </c>
      <c r="E371">
        <v>13.33</v>
      </c>
      <c r="J371">
        <v>9.83</v>
      </c>
      <c r="K371">
        <v>8.14</v>
      </c>
      <c r="L371">
        <v>11.34</v>
      </c>
      <c r="M371">
        <v>11.15</v>
      </c>
      <c r="N371">
        <v>8.82</v>
      </c>
      <c r="O371">
        <v>6.41</v>
      </c>
      <c r="P371">
        <v>8.18</v>
      </c>
      <c r="Q371">
        <v>5.98</v>
      </c>
      <c r="V371">
        <v>12.12</v>
      </c>
      <c r="W371">
        <v>12.48</v>
      </c>
      <c r="X371">
        <v>13.66</v>
      </c>
      <c r="Y371">
        <v>13.39</v>
      </c>
      <c r="AD371">
        <v>10.07</v>
      </c>
      <c r="AE371">
        <v>8.8699999999999992</v>
      </c>
      <c r="AF371">
        <v>11.21</v>
      </c>
      <c r="AG371">
        <v>11.34</v>
      </c>
      <c r="AH371">
        <v>8.98</v>
      </c>
      <c r="AI371">
        <v>6.43</v>
      </c>
      <c r="AJ371">
        <v>8.5299999999999994</v>
      </c>
      <c r="AK371">
        <v>6.92</v>
      </c>
    </row>
    <row r="372" spans="1:256" x14ac:dyDescent="0.4">
      <c r="A372" t="s">
        <v>84</v>
      </c>
      <c r="B372">
        <f t="shared" ref="B372:Q372" si="417">AVERAGE(B362:B371)</f>
        <v>12.154999999999999</v>
      </c>
      <c r="C372">
        <f t="shared" si="417"/>
        <v>12.611000000000001</v>
      </c>
      <c r="D372">
        <f t="shared" si="417"/>
        <v>13.513999999999999</v>
      </c>
      <c r="E372">
        <f t="shared" si="417"/>
        <v>13.302000000000001</v>
      </c>
      <c r="J372">
        <f t="shared" si="417"/>
        <v>9.8869999999999987</v>
      </c>
      <c r="K372">
        <f t="shared" si="417"/>
        <v>8.3180000000000014</v>
      </c>
      <c r="L372">
        <f t="shared" si="417"/>
        <v>11.298999999999999</v>
      </c>
      <c r="M372">
        <f t="shared" si="417"/>
        <v>11.297000000000001</v>
      </c>
      <c r="N372">
        <f t="shared" si="417"/>
        <v>8.8709999999999987</v>
      </c>
      <c r="O372">
        <f t="shared" si="417"/>
        <v>6.4950000000000001</v>
      </c>
      <c r="P372">
        <f t="shared" si="417"/>
        <v>8.1700000000000017</v>
      </c>
      <c r="Q372">
        <f t="shared" si="417"/>
        <v>6.0240000000000009</v>
      </c>
      <c r="V372">
        <f t="shared" ref="V372:AK372" si="418">AVERAGE(V362:V371)</f>
        <v>12.14</v>
      </c>
      <c r="W372">
        <f t="shared" si="418"/>
        <v>12.568</v>
      </c>
      <c r="X372">
        <f t="shared" si="418"/>
        <v>13.869</v>
      </c>
      <c r="Y372">
        <f t="shared" si="418"/>
        <v>13.363999999999999</v>
      </c>
      <c r="AD372">
        <f t="shared" si="418"/>
        <v>10.263</v>
      </c>
      <c r="AE372">
        <f t="shared" si="418"/>
        <v>8.7940000000000005</v>
      </c>
      <c r="AF372">
        <f t="shared" si="418"/>
        <v>11.306000000000001</v>
      </c>
      <c r="AG372">
        <f t="shared" si="418"/>
        <v>11.377000000000001</v>
      </c>
      <c r="AH372">
        <f t="shared" si="418"/>
        <v>8.9700000000000006</v>
      </c>
      <c r="AI372">
        <f t="shared" si="418"/>
        <v>6.6349999999999998</v>
      </c>
      <c r="AJ372">
        <f t="shared" si="418"/>
        <v>8.4109999999999978</v>
      </c>
      <c r="AK372">
        <f t="shared" si="418"/>
        <v>6.8639999999999999</v>
      </c>
    </row>
    <row r="373" spans="1:256" x14ac:dyDescent="0.4">
      <c r="A373" t="s">
        <v>85</v>
      </c>
      <c r="B373">
        <f t="shared" ref="B373:Q373" si="419">(ABS(B372-B371)+ABS(B372-B370)+ABS(B372-B369)+ABS(B372-B368)+ABS(B372-B367)+ABS(B372-B366)+ABS(B372-B365)+ABS(B372-B364)+ABS(B372-B363)+ABS(B372-B362))</f>
        <v>0.31999999999999851</v>
      </c>
      <c r="C373">
        <f t="shared" si="419"/>
        <v>0.98799999999999955</v>
      </c>
      <c r="D373">
        <f t="shared" si="419"/>
        <v>0.53199999999999648</v>
      </c>
      <c r="E373">
        <f t="shared" si="419"/>
        <v>0.86000000000000298</v>
      </c>
      <c r="J373">
        <f t="shared" si="419"/>
        <v>0.23000000000000043</v>
      </c>
      <c r="K373">
        <f t="shared" si="419"/>
        <v>0.86399999999999721</v>
      </c>
      <c r="L373">
        <f t="shared" si="419"/>
        <v>0.97400000000000198</v>
      </c>
      <c r="M373">
        <f t="shared" si="419"/>
        <v>0.84999999999999964</v>
      </c>
      <c r="N373">
        <f t="shared" si="419"/>
        <v>0.7900000000000027</v>
      </c>
      <c r="O373">
        <f t="shared" si="419"/>
        <v>1.21</v>
      </c>
      <c r="P373">
        <f t="shared" si="419"/>
        <v>1.4399999999999906</v>
      </c>
      <c r="Q373">
        <f t="shared" si="419"/>
        <v>0.80800000000000072</v>
      </c>
      <c r="V373">
        <f t="shared" ref="V373:AK373" si="420">(ABS(V372-V371)+ABS(V372-V370)+ABS(V372-V369)+ABS(V372-V368)+ABS(V372-V367)+ABS(V372-V366)+ABS(V372-V365)+ABS(V372-V364)+ABS(V372-V363)+ABS(V372-V362))</f>
        <v>0.40000000000000213</v>
      </c>
      <c r="W373">
        <f t="shared" si="420"/>
        <v>1.5999999999999996</v>
      </c>
      <c r="X373">
        <f t="shared" si="420"/>
        <v>0.67199999999999882</v>
      </c>
      <c r="Y373">
        <f t="shared" si="420"/>
        <v>1</v>
      </c>
      <c r="AD373">
        <f t="shared" si="420"/>
        <v>1.2239999999999966</v>
      </c>
      <c r="AE373">
        <f t="shared" si="420"/>
        <v>1.211999999999998</v>
      </c>
      <c r="AF373">
        <f t="shared" si="420"/>
        <v>1.1640000000000033</v>
      </c>
      <c r="AG373">
        <f t="shared" si="420"/>
        <v>0.78400000000000247</v>
      </c>
      <c r="AH373">
        <f t="shared" si="420"/>
        <v>0.72000000000000064</v>
      </c>
      <c r="AI373">
        <f t="shared" si="420"/>
        <v>1.1500000000000012</v>
      </c>
      <c r="AJ373">
        <f t="shared" si="420"/>
        <v>0.9519999999999964</v>
      </c>
      <c r="AK373">
        <f t="shared" si="420"/>
        <v>0.51200000000000134</v>
      </c>
    </row>
    <row r="374" spans="1:256" x14ac:dyDescent="0.4">
      <c r="B374">
        <f t="shared" ref="B374:Q374" si="421">B373/10</f>
        <v>3.1999999999999848E-2</v>
      </c>
      <c r="C374">
        <f t="shared" si="421"/>
        <v>9.8799999999999957E-2</v>
      </c>
      <c r="D374">
        <f t="shared" si="421"/>
        <v>5.319999999999965E-2</v>
      </c>
      <c r="E374">
        <f t="shared" si="421"/>
        <v>8.6000000000000298E-2</v>
      </c>
      <c r="J374">
        <f t="shared" si="421"/>
        <v>2.3000000000000041E-2</v>
      </c>
      <c r="K374">
        <f t="shared" si="421"/>
        <v>8.6399999999999727E-2</v>
      </c>
      <c r="L374">
        <f t="shared" si="421"/>
        <v>9.7400000000000195E-2</v>
      </c>
      <c r="M374">
        <f t="shared" si="421"/>
        <v>8.4999999999999964E-2</v>
      </c>
      <c r="N374">
        <f t="shared" si="421"/>
        <v>7.9000000000000264E-2</v>
      </c>
      <c r="O374">
        <f t="shared" si="421"/>
        <v>0.121</v>
      </c>
      <c r="P374">
        <f t="shared" si="421"/>
        <v>0.14399999999999907</v>
      </c>
      <c r="Q374">
        <f t="shared" si="421"/>
        <v>8.0800000000000066E-2</v>
      </c>
      <c r="V374">
        <f t="shared" ref="V374:AK374" si="422">V373/10</f>
        <v>4.0000000000000216E-2</v>
      </c>
      <c r="W374">
        <f t="shared" si="422"/>
        <v>0.15999999999999998</v>
      </c>
      <c r="X374">
        <f t="shared" si="422"/>
        <v>6.7199999999999885E-2</v>
      </c>
      <c r="Y374">
        <f t="shared" si="422"/>
        <v>0.1</v>
      </c>
      <c r="AD374">
        <f t="shared" si="422"/>
        <v>0.12239999999999966</v>
      </c>
      <c r="AE374">
        <f t="shared" si="422"/>
        <v>0.12119999999999979</v>
      </c>
      <c r="AF374">
        <f t="shared" si="422"/>
        <v>0.11640000000000032</v>
      </c>
      <c r="AG374">
        <f t="shared" si="422"/>
        <v>7.8400000000000247E-2</v>
      </c>
      <c r="AH374">
        <f t="shared" si="422"/>
        <v>7.2000000000000064E-2</v>
      </c>
      <c r="AI374">
        <f t="shared" si="422"/>
        <v>0.11500000000000013</v>
      </c>
      <c r="AJ374">
        <f t="shared" si="422"/>
        <v>9.5199999999999646E-2</v>
      </c>
      <c r="AK374">
        <f t="shared" si="422"/>
        <v>5.1200000000000134E-2</v>
      </c>
    </row>
    <row r="375" spans="1:256" x14ac:dyDescent="0.4">
      <c r="B375">
        <f t="shared" ref="B375:Q375" si="423">B374/B372</f>
        <v>2.6326614561908556E-3</v>
      </c>
      <c r="C375">
        <f t="shared" si="423"/>
        <v>7.8344302592974341E-3</v>
      </c>
      <c r="D375">
        <f t="shared" si="423"/>
        <v>3.9366582803018833E-3</v>
      </c>
      <c r="E375">
        <f t="shared" si="423"/>
        <v>6.4651932040294914E-3</v>
      </c>
      <c r="J375">
        <f t="shared" si="423"/>
        <v>2.3262870435926007E-3</v>
      </c>
      <c r="K375">
        <f t="shared" si="423"/>
        <v>1.0387112286607323E-2</v>
      </c>
      <c r="L375">
        <f t="shared" si="423"/>
        <v>8.620231878927357E-3</v>
      </c>
      <c r="M375">
        <f t="shared" si="423"/>
        <v>7.5241214481720775E-3</v>
      </c>
      <c r="N375">
        <f t="shared" si="423"/>
        <v>8.9054221621012591E-3</v>
      </c>
      <c r="O375">
        <f t="shared" si="423"/>
        <v>1.8629715165511932E-2</v>
      </c>
      <c r="P375">
        <f t="shared" si="423"/>
        <v>1.7625458996327913E-2</v>
      </c>
      <c r="Q375">
        <f t="shared" si="423"/>
        <v>1.341301460823374E-2</v>
      </c>
      <c r="V375">
        <f t="shared" ref="V375:AK375" si="424">V374/V372</f>
        <v>3.2948929159802485E-3</v>
      </c>
      <c r="W375">
        <f t="shared" si="424"/>
        <v>1.273074474856779E-2</v>
      </c>
      <c r="X375">
        <f t="shared" si="424"/>
        <v>4.8453385247674589E-3</v>
      </c>
      <c r="Y375">
        <f t="shared" si="424"/>
        <v>7.4827895839569003E-3</v>
      </c>
      <c r="AD375">
        <f t="shared" si="424"/>
        <v>1.1926337328266557E-2</v>
      </c>
      <c r="AE375">
        <f t="shared" si="424"/>
        <v>1.378212417557423E-2</v>
      </c>
      <c r="AF375">
        <f t="shared" si="424"/>
        <v>1.0295418361931746E-2</v>
      </c>
      <c r="AG375">
        <f t="shared" si="424"/>
        <v>6.8910960710205013E-3</v>
      </c>
      <c r="AH375">
        <f t="shared" si="424"/>
        <v>8.0267558528428155E-3</v>
      </c>
      <c r="AI375">
        <f t="shared" si="424"/>
        <v>1.733232856066317E-2</v>
      </c>
      <c r="AJ375">
        <f t="shared" si="424"/>
        <v>1.131851147307094E-2</v>
      </c>
      <c r="AK375">
        <f t="shared" si="424"/>
        <v>7.4592074592074792E-3</v>
      </c>
    </row>
    <row r="376" spans="1:256" x14ac:dyDescent="0.4">
      <c r="A376" s="1" t="s">
        <v>86</v>
      </c>
      <c r="B376" s="1">
        <f t="shared" ref="B376:Q376" si="425">B375*100</f>
        <v>0.26326614561908557</v>
      </c>
      <c r="C376" s="1">
        <f t="shared" si="425"/>
        <v>0.78344302592974335</v>
      </c>
      <c r="D376" s="1">
        <f t="shared" si="425"/>
        <v>0.39366582803018835</v>
      </c>
      <c r="E376" s="1">
        <f t="shared" si="425"/>
        <v>0.64651932040294913</v>
      </c>
      <c r="F376" s="1"/>
      <c r="G376" s="1"/>
      <c r="H376" s="1"/>
      <c r="I376" s="1"/>
      <c r="J376" s="1">
        <f t="shared" si="425"/>
        <v>0.23262870435926006</v>
      </c>
      <c r="K376" s="1">
        <f t="shared" si="425"/>
        <v>1.0387112286607323</v>
      </c>
      <c r="L376" s="1">
        <f t="shared" si="425"/>
        <v>0.86202318789273569</v>
      </c>
      <c r="M376" s="1">
        <f t="shared" si="425"/>
        <v>0.75241214481720775</v>
      </c>
      <c r="N376" s="1">
        <f t="shared" si="425"/>
        <v>0.89054221621012597</v>
      </c>
      <c r="O376" s="1">
        <f t="shared" si="425"/>
        <v>1.8629715165511933</v>
      </c>
      <c r="P376" s="1">
        <f t="shared" si="425"/>
        <v>1.7625458996327912</v>
      </c>
      <c r="Q376" s="1">
        <f t="shared" si="425"/>
        <v>1.341301460823374</v>
      </c>
      <c r="R376" s="1"/>
      <c r="S376" s="1"/>
      <c r="T376" s="1"/>
      <c r="U376" s="1"/>
      <c r="V376" s="1">
        <f t="shared" ref="V376:AK376" si="426">V375*100</f>
        <v>0.32948929159802487</v>
      </c>
      <c r="W376" s="1">
        <f t="shared" si="426"/>
        <v>1.273074474856779</v>
      </c>
      <c r="X376" s="1">
        <f t="shared" si="426"/>
        <v>0.48453385247674591</v>
      </c>
      <c r="Y376" s="1">
        <f t="shared" si="426"/>
        <v>0.74827895839569003</v>
      </c>
      <c r="Z376" s="1"/>
      <c r="AA376" s="1"/>
      <c r="AB376" s="1"/>
      <c r="AC376" s="1"/>
      <c r="AD376" s="1">
        <f t="shared" si="426"/>
        <v>1.1926337328266556</v>
      </c>
      <c r="AE376" s="1">
        <f t="shared" si="426"/>
        <v>1.3782124175574231</v>
      </c>
      <c r="AF376" s="1">
        <f t="shared" si="426"/>
        <v>1.0295418361931745</v>
      </c>
      <c r="AG376" s="1">
        <f t="shared" si="426"/>
        <v>0.68910960710205016</v>
      </c>
      <c r="AH376" s="1">
        <f t="shared" si="426"/>
        <v>0.80267558528428151</v>
      </c>
      <c r="AI376" s="1">
        <f t="shared" si="426"/>
        <v>1.7332328560663171</v>
      </c>
      <c r="AJ376" s="1">
        <f t="shared" si="426"/>
        <v>1.131851147307094</v>
      </c>
      <c r="AK376" s="1">
        <f t="shared" si="426"/>
        <v>0.74592074592074786</v>
      </c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>
        <f>AVERAGE(B376:CA376)</f>
        <v>0.93202438268809884</v>
      </c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56" x14ac:dyDescent="0.4">
      <c r="A377" s="1" t="s">
        <v>222</v>
      </c>
      <c r="B377" s="4">
        <f t="shared" ref="B377:AK377" si="427">((POWER(ABS(B372-B362), 2))+(POWER(ABS(B372-B363), 2))+(POWER(ABS(B372-B364), 2))+(POWER(ABS(B372-B365), 2))+(POWER(ABS(B372-B366), 2))+(POWER(ABS(B372-B367), 2))+(POWER(ABS(B372-B368), 2))+(POWER(ABS(B372-B369), 2))+(POWER(ABS(B372-B370), 2))+(POWER(ABS(B372-B371), 2)))</f>
        <v>1.4050000000000147E-2</v>
      </c>
      <c r="C377" s="4">
        <f t="shared" si="427"/>
        <v>0.13249000000000033</v>
      </c>
      <c r="D377" s="4">
        <f t="shared" si="427"/>
        <v>4.6839999999999465E-2</v>
      </c>
      <c r="E377" s="4">
        <f t="shared" si="427"/>
        <v>0.11976000000000003</v>
      </c>
      <c r="F377" s="4"/>
      <c r="G377" s="4"/>
      <c r="H377" s="4"/>
      <c r="I377" s="4"/>
      <c r="J377" s="4">
        <f t="shared" si="427"/>
        <v>8.8099999999999845E-3</v>
      </c>
      <c r="K377" s="4">
        <f t="shared" si="427"/>
        <v>0.10356000000000001</v>
      </c>
      <c r="L377" s="4">
        <f t="shared" si="427"/>
        <v>0.14208999999999991</v>
      </c>
      <c r="M377" s="4">
        <f t="shared" si="427"/>
        <v>0.10500999999999977</v>
      </c>
      <c r="N377" s="4">
        <f t="shared" si="427"/>
        <v>8.6490000000000469E-2</v>
      </c>
      <c r="O377" s="4">
        <f t="shared" si="427"/>
        <v>0.21325000000000019</v>
      </c>
      <c r="P377" s="4">
        <f t="shared" si="427"/>
        <v>0.33099999999999968</v>
      </c>
      <c r="Q377" s="4">
        <f t="shared" si="427"/>
        <v>8.9439999999999936E-2</v>
      </c>
      <c r="R377" s="4"/>
      <c r="S377" s="4"/>
      <c r="T377" s="4"/>
      <c r="U377" s="4"/>
      <c r="V377" s="4">
        <f t="shared" si="427"/>
        <v>2.6400000000000406E-2</v>
      </c>
      <c r="W377" s="4">
        <f t="shared" si="427"/>
        <v>0.29956000000000005</v>
      </c>
      <c r="X377" s="4">
        <f t="shared" si="427"/>
        <v>8.3889999999999659E-2</v>
      </c>
      <c r="Y377" s="4">
        <f t="shared" si="427"/>
        <v>0.13703999999999969</v>
      </c>
      <c r="Z377" s="4"/>
      <c r="AA377" s="4"/>
      <c r="AB377" s="4"/>
      <c r="AC377" s="4"/>
      <c r="AD377" s="4">
        <f t="shared" si="427"/>
        <v>0.22980999999999957</v>
      </c>
      <c r="AE377" s="4">
        <f t="shared" si="427"/>
        <v>0.1968399999999999</v>
      </c>
      <c r="AF377" s="4">
        <f t="shared" si="427"/>
        <v>0.20323999999999937</v>
      </c>
      <c r="AG377" s="4">
        <f t="shared" si="427"/>
        <v>9.3610000000000013E-2</v>
      </c>
      <c r="AH377" s="4">
        <f t="shared" si="427"/>
        <v>0.12120000000000059</v>
      </c>
      <c r="AI377" s="4">
        <f t="shared" si="427"/>
        <v>0.2144500000000005</v>
      </c>
      <c r="AJ377" s="4">
        <f t="shared" si="427"/>
        <v>0.16229000000000074</v>
      </c>
      <c r="AK377" s="4">
        <f t="shared" si="427"/>
        <v>3.8440000000000127E-2</v>
      </c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</row>
    <row r="378" spans="1:256" x14ac:dyDescent="0.4">
      <c r="A378" s="1"/>
      <c r="B378" s="4">
        <f t="shared" ref="B378:Q378" si="428">B377/9</f>
        <v>1.5611111111111275E-3</v>
      </c>
      <c r="C378" s="4">
        <f t="shared" si="428"/>
        <v>1.4721111111111148E-2</v>
      </c>
      <c r="D378" s="4">
        <f t="shared" si="428"/>
        <v>5.2044444444443849E-3</v>
      </c>
      <c r="E378" s="4">
        <f t="shared" si="428"/>
        <v>1.330666666666667E-2</v>
      </c>
      <c r="F378" s="4"/>
      <c r="G378" s="4"/>
      <c r="H378" s="4"/>
      <c r="I378" s="4"/>
      <c r="J378" s="4">
        <f t="shared" si="428"/>
        <v>9.7888888888888722E-4</v>
      </c>
      <c r="K378" s="4">
        <f t="shared" si="428"/>
        <v>1.1506666666666669E-2</v>
      </c>
      <c r="L378" s="4">
        <f t="shared" si="428"/>
        <v>1.5787777777777769E-2</v>
      </c>
      <c r="M378" s="4">
        <f t="shared" si="428"/>
        <v>1.1667777777777753E-2</v>
      </c>
      <c r="N378" s="4">
        <f t="shared" si="428"/>
        <v>9.6100000000000525E-3</v>
      </c>
      <c r="O378" s="4">
        <f t="shared" si="428"/>
        <v>2.3694444444444466E-2</v>
      </c>
      <c r="P378" s="4">
        <f t="shared" si="428"/>
        <v>3.6777777777777743E-2</v>
      </c>
      <c r="Q378" s="4">
        <f t="shared" si="428"/>
        <v>9.9377777777777711E-3</v>
      </c>
      <c r="R378" s="4"/>
      <c r="S378" s="4"/>
      <c r="T378" s="4"/>
      <c r="U378" s="4"/>
      <c r="V378" s="4">
        <f t="shared" ref="V378:AK378" si="429">V377/9</f>
        <v>2.9333333333333785E-3</v>
      </c>
      <c r="W378" s="4">
        <f t="shared" si="429"/>
        <v>3.328444444444445E-2</v>
      </c>
      <c r="X378" s="4">
        <f t="shared" si="429"/>
        <v>9.3211111111110734E-3</v>
      </c>
      <c r="Y378" s="4">
        <f t="shared" si="429"/>
        <v>1.5226666666666631E-2</v>
      </c>
      <c r="Z378" s="4"/>
      <c r="AA378" s="4"/>
      <c r="AB378" s="4"/>
      <c r="AC378" s="4"/>
      <c r="AD378" s="4">
        <f t="shared" si="429"/>
        <v>2.5534444444444398E-2</v>
      </c>
      <c r="AE378" s="4">
        <f t="shared" si="429"/>
        <v>2.1871111111111102E-2</v>
      </c>
      <c r="AF378" s="4">
        <f t="shared" si="429"/>
        <v>2.2582222222222153E-2</v>
      </c>
      <c r="AG378" s="4">
        <f t="shared" si="429"/>
        <v>1.0401111111111113E-2</v>
      </c>
      <c r="AH378" s="4">
        <f t="shared" si="429"/>
        <v>1.3466666666666731E-2</v>
      </c>
      <c r="AI378" s="4">
        <f t="shared" si="429"/>
        <v>2.3827777777777833E-2</v>
      </c>
      <c r="AJ378" s="4">
        <f t="shared" si="429"/>
        <v>1.8032222222222304E-2</v>
      </c>
      <c r="AK378" s="4">
        <f t="shared" si="429"/>
        <v>4.2711111111111248E-3</v>
      </c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</row>
    <row r="379" spans="1:256" x14ac:dyDescent="0.4">
      <c r="A379" s="1" t="s">
        <v>223</v>
      </c>
      <c r="B379" s="2">
        <f t="shared" ref="B379:Q379" si="430">SQRT(B378)/SQRT(10)</f>
        <v>1.2494443209327607E-2</v>
      </c>
      <c r="C379" s="2">
        <f t="shared" si="430"/>
        <v>3.8368100175941923E-2</v>
      </c>
      <c r="D379" s="2">
        <f t="shared" si="430"/>
        <v>2.2813251509691431E-2</v>
      </c>
      <c r="E379" s="2">
        <f t="shared" si="430"/>
        <v>3.6478304054145212E-2</v>
      </c>
      <c r="F379" s="2"/>
      <c r="G379" s="2"/>
      <c r="H379" s="2"/>
      <c r="I379" s="2"/>
      <c r="J379" s="2">
        <f t="shared" si="430"/>
        <v>9.8938813864372106E-3</v>
      </c>
      <c r="K379" s="2">
        <f t="shared" si="430"/>
        <v>3.3921477955222809E-2</v>
      </c>
      <c r="L379" s="2">
        <f t="shared" si="430"/>
        <v>3.9733836685849712E-2</v>
      </c>
      <c r="M379" s="2">
        <f t="shared" si="430"/>
        <v>3.4158129014595855E-2</v>
      </c>
      <c r="N379" s="2">
        <f t="shared" si="430"/>
        <v>3.100000000000008E-2</v>
      </c>
      <c r="O379" s="2">
        <f t="shared" si="430"/>
        <v>4.8676939555034132E-2</v>
      </c>
      <c r="P379" s="2">
        <f t="shared" si="430"/>
        <v>6.0644684662200805E-2</v>
      </c>
      <c r="Q379" s="2">
        <f t="shared" si="430"/>
        <v>3.1524241113431689E-2</v>
      </c>
      <c r="R379" s="2"/>
      <c r="S379" s="2"/>
      <c r="T379" s="2"/>
      <c r="U379" s="2"/>
      <c r="V379" s="2">
        <f t="shared" ref="V379:AK379" si="431">SQRT(V378)/SQRT(10)</f>
        <v>1.7126976771553636E-2</v>
      </c>
      <c r="W379" s="2">
        <f t="shared" si="431"/>
        <v>5.7692672363519833E-2</v>
      </c>
      <c r="X379" s="2">
        <f t="shared" si="431"/>
        <v>3.0530494773440983E-2</v>
      </c>
      <c r="Y379" s="2">
        <f t="shared" si="431"/>
        <v>3.9021361671098348E-2</v>
      </c>
      <c r="Z379" s="2"/>
      <c r="AA379" s="2"/>
      <c r="AB379" s="2"/>
      <c r="AC379" s="2"/>
      <c r="AD379" s="2">
        <f t="shared" si="431"/>
        <v>5.0531618264651287E-2</v>
      </c>
      <c r="AE379" s="2">
        <f t="shared" si="431"/>
        <v>4.6766559752788206E-2</v>
      </c>
      <c r="AF379" s="2">
        <f t="shared" si="431"/>
        <v>4.7520755699191224E-2</v>
      </c>
      <c r="AG379" s="2">
        <f t="shared" si="431"/>
        <v>3.2250753651831318E-2</v>
      </c>
      <c r="AH379" s="2">
        <f t="shared" si="431"/>
        <v>3.6696957185394445E-2</v>
      </c>
      <c r="AI379" s="2">
        <f t="shared" si="431"/>
        <v>4.8813704815121164E-2</v>
      </c>
      <c r="AJ379" s="2">
        <f t="shared" si="431"/>
        <v>4.2464364144800641E-2</v>
      </c>
      <c r="AK379" s="2">
        <f t="shared" si="431"/>
        <v>2.0666666666666698E-2</v>
      </c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</row>
    <row r="380" spans="1:256" x14ac:dyDescent="0.4">
      <c r="A380" t="s">
        <v>149</v>
      </c>
      <c r="B380">
        <v>10.86</v>
      </c>
      <c r="C380">
        <v>12.99</v>
      </c>
      <c r="D380">
        <v>12.76</v>
      </c>
      <c r="E380">
        <v>13.37</v>
      </c>
      <c r="F380">
        <v>10.84</v>
      </c>
      <c r="G380">
        <v>12.11</v>
      </c>
      <c r="H380">
        <v>12.88</v>
      </c>
      <c r="I380">
        <v>13.53</v>
      </c>
      <c r="J380">
        <v>9.25</v>
      </c>
      <c r="K380">
        <v>9.6300000000000008</v>
      </c>
      <c r="L380">
        <v>10.71</v>
      </c>
      <c r="M380">
        <v>11.21</v>
      </c>
      <c r="N380">
        <v>8.17</v>
      </c>
      <c r="O380">
        <v>6.27</v>
      </c>
      <c r="P380">
        <v>7.74</v>
      </c>
      <c r="Q380">
        <v>6.35</v>
      </c>
      <c r="R380">
        <v>8.68</v>
      </c>
      <c r="S380">
        <v>7.28</v>
      </c>
      <c r="T380">
        <v>7.09</v>
      </c>
      <c r="U380">
        <v>8.7200000000000006</v>
      </c>
      <c r="V380">
        <v>11.23</v>
      </c>
      <c r="W380">
        <v>12.99</v>
      </c>
      <c r="X380">
        <v>13.18</v>
      </c>
      <c r="Y380">
        <v>13.12</v>
      </c>
      <c r="Z380">
        <v>11.15</v>
      </c>
      <c r="AA380">
        <v>12.77</v>
      </c>
      <c r="AB380">
        <v>13.35</v>
      </c>
      <c r="AC380">
        <v>13.11</v>
      </c>
      <c r="AD380">
        <v>9.39</v>
      </c>
      <c r="AE380">
        <v>9.24</v>
      </c>
      <c r="AF380">
        <v>11.08</v>
      </c>
      <c r="AG380">
        <v>10.97</v>
      </c>
      <c r="AH380">
        <v>8.64</v>
      </c>
      <c r="AI380">
        <v>7.31</v>
      </c>
      <c r="AJ380">
        <v>7.99</v>
      </c>
      <c r="AK380">
        <v>6.97</v>
      </c>
      <c r="AL380">
        <v>8.83</v>
      </c>
      <c r="AM380">
        <v>6.96</v>
      </c>
      <c r="AN380">
        <v>6.95</v>
      </c>
      <c r="AO380">
        <v>8.65</v>
      </c>
    </row>
    <row r="381" spans="1:256" x14ac:dyDescent="0.4">
      <c r="B381">
        <v>10.72</v>
      </c>
      <c r="C381">
        <v>13.14</v>
      </c>
      <c r="D381">
        <v>13.11</v>
      </c>
      <c r="E381">
        <v>13.36</v>
      </c>
      <c r="F381">
        <v>10.77</v>
      </c>
      <c r="G381">
        <v>11.76</v>
      </c>
      <c r="H381">
        <v>12.86</v>
      </c>
      <c r="I381">
        <v>13.55</v>
      </c>
      <c r="J381">
        <v>9.44</v>
      </c>
      <c r="K381">
        <v>9.8699999999999992</v>
      </c>
      <c r="L381">
        <v>10.76</v>
      </c>
      <c r="M381">
        <v>11.46</v>
      </c>
      <c r="N381">
        <v>8.17</v>
      </c>
      <c r="O381">
        <v>6.64</v>
      </c>
      <c r="P381">
        <v>7.77</v>
      </c>
      <c r="Q381">
        <v>6.74</v>
      </c>
      <c r="R381">
        <v>8.69</v>
      </c>
      <c r="S381">
        <v>7.46</v>
      </c>
      <c r="T381">
        <v>7.26</v>
      </c>
      <c r="U381">
        <v>8.69</v>
      </c>
      <c r="V381">
        <v>11.84</v>
      </c>
      <c r="W381">
        <v>13.17</v>
      </c>
      <c r="X381">
        <v>13.48</v>
      </c>
      <c r="Y381">
        <v>13.19</v>
      </c>
      <c r="Z381">
        <v>11.29</v>
      </c>
      <c r="AA381">
        <v>12.76</v>
      </c>
      <c r="AB381">
        <v>13.37</v>
      </c>
      <c r="AC381">
        <v>12.94</v>
      </c>
      <c r="AD381">
        <v>9.49</v>
      </c>
      <c r="AE381">
        <v>9.3699999999999992</v>
      </c>
      <c r="AF381">
        <v>11.15</v>
      </c>
      <c r="AG381">
        <v>11.38</v>
      </c>
      <c r="AH381">
        <v>8.57</v>
      </c>
      <c r="AI381">
        <v>7.52</v>
      </c>
      <c r="AJ381">
        <v>7.98</v>
      </c>
      <c r="AK381">
        <v>6.87</v>
      </c>
      <c r="AL381">
        <v>8.68</v>
      </c>
      <c r="AM381">
        <v>7.33</v>
      </c>
      <c r="AN381">
        <v>7.04</v>
      </c>
      <c r="AO381">
        <v>8.99</v>
      </c>
    </row>
    <row r="382" spans="1:256" x14ac:dyDescent="0.4">
      <c r="B382">
        <v>11.35</v>
      </c>
      <c r="C382">
        <v>13.11</v>
      </c>
      <c r="D382">
        <v>13.22</v>
      </c>
      <c r="E382">
        <v>13.09</v>
      </c>
      <c r="F382">
        <v>10.75</v>
      </c>
      <c r="G382">
        <v>12.41</v>
      </c>
      <c r="H382">
        <v>12.93</v>
      </c>
      <c r="I382">
        <v>13.53</v>
      </c>
      <c r="J382">
        <v>9.4499999999999993</v>
      </c>
      <c r="K382">
        <v>10.039999999999999</v>
      </c>
      <c r="L382">
        <v>10.71</v>
      </c>
      <c r="M382">
        <v>11.38</v>
      </c>
      <c r="N382">
        <v>8.18</v>
      </c>
      <c r="O382">
        <v>6.43</v>
      </c>
      <c r="P382">
        <v>7.81</v>
      </c>
      <c r="Q382">
        <v>6.64</v>
      </c>
      <c r="R382">
        <v>8.66</v>
      </c>
      <c r="S382">
        <v>7.15</v>
      </c>
      <c r="T382">
        <v>7.09</v>
      </c>
      <c r="U382">
        <v>8.7200000000000006</v>
      </c>
      <c r="V382">
        <v>11.95</v>
      </c>
      <c r="W382">
        <v>13.19</v>
      </c>
      <c r="X382">
        <v>13.17</v>
      </c>
      <c r="Y382">
        <v>13.12</v>
      </c>
      <c r="Z382">
        <v>11.18</v>
      </c>
      <c r="AA382">
        <v>12.68</v>
      </c>
      <c r="AB382">
        <v>13.29</v>
      </c>
      <c r="AC382">
        <v>12.94</v>
      </c>
      <c r="AD382">
        <v>9.58</v>
      </c>
      <c r="AE382">
        <v>9.5399999999999991</v>
      </c>
      <c r="AF382">
        <v>11.08</v>
      </c>
      <c r="AG382">
        <v>11.25</v>
      </c>
      <c r="AH382">
        <v>8.4600000000000009</v>
      </c>
      <c r="AI382">
        <v>7.49</v>
      </c>
      <c r="AJ382">
        <v>7.93</v>
      </c>
      <c r="AK382">
        <v>6.91</v>
      </c>
      <c r="AL382">
        <v>8.83</v>
      </c>
      <c r="AM382">
        <v>7.35</v>
      </c>
      <c r="AN382">
        <v>7.44</v>
      </c>
      <c r="AO382">
        <v>8.83</v>
      </c>
    </row>
    <row r="383" spans="1:256" x14ac:dyDescent="0.4">
      <c r="B383">
        <v>10.97</v>
      </c>
      <c r="C383">
        <v>13.18</v>
      </c>
      <c r="D383">
        <v>13.08</v>
      </c>
      <c r="E383">
        <v>13.39</v>
      </c>
      <c r="F383">
        <v>10.97</v>
      </c>
      <c r="G383">
        <v>12.48</v>
      </c>
      <c r="H383">
        <v>12.91</v>
      </c>
      <c r="I383">
        <v>13.48</v>
      </c>
      <c r="J383">
        <v>9.3699999999999992</v>
      </c>
      <c r="K383">
        <v>9.4600000000000009</v>
      </c>
      <c r="L383">
        <v>10.74</v>
      </c>
      <c r="M383">
        <v>11.18</v>
      </c>
      <c r="N383">
        <v>8.09</v>
      </c>
      <c r="O383">
        <v>6.44</v>
      </c>
      <c r="P383">
        <v>7.73</v>
      </c>
      <c r="Q383">
        <v>6.51</v>
      </c>
      <c r="R383">
        <v>8.7200000000000006</v>
      </c>
      <c r="S383">
        <v>6.99</v>
      </c>
      <c r="T383">
        <v>7.14</v>
      </c>
      <c r="U383">
        <v>8.83</v>
      </c>
      <c r="V383">
        <v>11.87</v>
      </c>
      <c r="W383">
        <v>13.23</v>
      </c>
      <c r="X383">
        <v>13.14</v>
      </c>
      <c r="Y383">
        <v>13.29</v>
      </c>
      <c r="Z383">
        <v>11.22</v>
      </c>
      <c r="AA383">
        <v>12.67</v>
      </c>
      <c r="AB383">
        <v>13.27</v>
      </c>
      <c r="AC383">
        <v>13.05</v>
      </c>
      <c r="AD383">
        <v>9.5299999999999994</v>
      </c>
      <c r="AE383">
        <v>9.3800000000000008</v>
      </c>
      <c r="AF383">
        <v>11.14</v>
      </c>
      <c r="AG383">
        <v>11.14</v>
      </c>
      <c r="AH383">
        <v>8.56</v>
      </c>
      <c r="AI383">
        <v>7.33</v>
      </c>
      <c r="AJ383">
        <v>7.89</v>
      </c>
      <c r="AK383">
        <v>6.52</v>
      </c>
      <c r="AL383">
        <v>8.98</v>
      </c>
      <c r="AM383">
        <v>7.25</v>
      </c>
      <c r="AN383">
        <v>7.22</v>
      </c>
      <c r="AO383">
        <v>8.99</v>
      </c>
    </row>
    <row r="384" spans="1:256" x14ac:dyDescent="0.4">
      <c r="B384">
        <v>10.74</v>
      </c>
      <c r="C384">
        <v>13.12</v>
      </c>
      <c r="D384">
        <v>13.09</v>
      </c>
      <c r="E384">
        <v>13.37</v>
      </c>
      <c r="F384">
        <v>10.83</v>
      </c>
      <c r="G384">
        <v>12.38</v>
      </c>
      <c r="H384">
        <v>12.84</v>
      </c>
      <c r="I384">
        <v>13.55</v>
      </c>
      <c r="J384">
        <v>9.3800000000000008</v>
      </c>
      <c r="K384">
        <v>10.15</v>
      </c>
      <c r="L384">
        <v>10.73</v>
      </c>
      <c r="M384">
        <v>11.17</v>
      </c>
      <c r="N384">
        <v>8.25</v>
      </c>
      <c r="O384">
        <v>6.73</v>
      </c>
      <c r="P384">
        <v>7.71</v>
      </c>
      <c r="Q384">
        <v>6.66</v>
      </c>
      <c r="R384">
        <v>8.64</v>
      </c>
      <c r="S384">
        <v>7.12</v>
      </c>
      <c r="T384">
        <v>7.45</v>
      </c>
      <c r="U384">
        <v>8.9600000000000009</v>
      </c>
      <c r="V384">
        <v>11.75</v>
      </c>
      <c r="W384">
        <v>12.86</v>
      </c>
      <c r="X384">
        <v>13.45</v>
      </c>
      <c r="Y384">
        <v>13.21</v>
      </c>
      <c r="Z384">
        <v>11.21</v>
      </c>
      <c r="AA384">
        <v>12.72</v>
      </c>
      <c r="AB384">
        <v>13.39</v>
      </c>
      <c r="AC384">
        <v>12.93</v>
      </c>
      <c r="AD384">
        <v>9.3800000000000008</v>
      </c>
      <c r="AE384">
        <v>9.74</v>
      </c>
      <c r="AF384">
        <v>11.13</v>
      </c>
      <c r="AG384">
        <v>11.15</v>
      </c>
      <c r="AH384">
        <v>8.68</v>
      </c>
      <c r="AI384">
        <v>7.33</v>
      </c>
      <c r="AJ384">
        <v>7.89</v>
      </c>
      <c r="AK384">
        <v>6.52</v>
      </c>
      <c r="AL384">
        <v>8.86</v>
      </c>
      <c r="AM384">
        <v>7.29</v>
      </c>
      <c r="AN384">
        <v>7.14</v>
      </c>
      <c r="AO384">
        <v>9.07</v>
      </c>
    </row>
    <row r="385" spans="1:256" x14ac:dyDescent="0.4">
      <c r="B385">
        <v>11.06</v>
      </c>
      <c r="C385">
        <v>12.94</v>
      </c>
      <c r="D385">
        <v>13.26</v>
      </c>
      <c r="E385">
        <v>13.36</v>
      </c>
      <c r="F385">
        <v>10.98</v>
      </c>
      <c r="G385">
        <v>12.47</v>
      </c>
      <c r="H385">
        <v>12.81</v>
      </c>
      <c r="I385">
        <v>13.56</v>
      </c>
      <c r="J385">
        <v>9.3800000000000008</v>
      </c>
      <c r="K385">
        <v>10.14</v>
      </c>
      <c r="L385">
        <v>10.71</v>
      </c>
      <c r="M385">
        <v>11.16</v>
      </c>
      <c r="N385">
        <v>8.17</v>
      </c>
      <c r="O385">
        <v>6.64</v>
      </c>
      <c r="P385">
        <v>7.78</v>
      </c>
      <c r="Q385">
        <v>6.55</v>
      </c>
      <c r="R385">
        <v>8.67</v>
      </c>
      <c r="S385">
        <v>6.96</v>
      </c>
      <c r="T385">
        <v>7.23</v>
      </c>
      <c r="U385">
        <v>8.76</v>
      </c>
      <c r="V385">
        <v>11.52</v>
      </c>
      <c r="W385">
        <v>12.92</v>
      </c>
      <c r="X385">
        <v>13.49</v>
      </c>
      <c r="Y385">
        <v>13.23</v>
      </c>
      <c r="Z385">
        <v>11.19</v>
      </c>
      <c r="AA385">
        <v>12.71</v>
      </c>
      <c r="AB385">
        <v>13.35</v>
      </c>
      <c r="AC385">
        <v>13.14</v>
      </c>
      <c r="AD385">
        <v>9.4499999999999993</v>
      </c>
      <c r="AE385">
        <v>9.39</v>
      </c>
      <c r="AF385">
        <v>10.99</v>
      </c>
      <c r="AG385">
        <v>10.83</v>
      </c>
      <c r="AH385">
        <v>8.33</v>
      </c>
      <c r="AI385">
        <v>7.44</v>
      </c>
      <c r="AJ385">
        <v>7.85</v>
      </c>
      <c r="AK385">
        <v>6.79</v>
      </c>
      <c r="AL385">
        <v>8.9700000000000006</v>
      </c>
      <c r="AM385">
        <v>6.85</v>
      </c>
      <c r="AN385">
        <v>7.17</v>
      </c>
      <c r="AO385">
        <v>9.18</v>
      </c>
    </row>
    <row r="386" spans="1:256" x14ac:dyDescent="0.4">
      <c r="B386">
        <v>11.05</v>
      </c>
      <c r="C386">
        <v>12.93</v>
      </c>
      <c r="D386">
        <v>12.88</v>
      </c>
      <c r="E386">
        <v>13.19</v>
      </c>
      <c r="F386">
        <v>10.96</v>
      </c>
      <c r="G386">
        <v>11.68</v>
      </c>
      <c r="H386">
        <v>12.81</v>
      </c>
      <c r="I386">
        <v>13.39</v>
      </c>
      <c r="J386">
        <v>9.34</v>
      </c>
      <c r="K386">
        <v>9.67</v>
      </c>
      <c r="L386">
        <v>10.55</v>
      </c>
      <c r="M386">
        <v>11.25</v>
      </c>
      <c r="N386">
        <v>7.98</v>
      </c>
      <c r="O386">
        <v>6.49</v>
      </c>
      <c r="P386">
        <v>7.75</v>
      </c>
      <c r="Q386">
        <v>6.24</v>
      </c>
      <c r="R386">
        <v>8.69</v>
      </c>
      <c r="S386">
        <v>7.27</v>
      </c>
      <c r="T386">
        <v>7.23</v>
      </c>
      <c r="U386">
        <v>8.76</v>
      </c>
      <c r="V386">
        <v>11.45</v>
      </c>
      <c r="W386">
        <v>12.81</v>
      </c>
      <c r="X386">
        <v>13.09</v>
      </c>
      <c r="Y386">
        <v>13.25</v>
      </c>
      <c r="Z386">
        <v>11.38</v>
      </c>
      <c r="AA386">
        <v>12.63</v>
      </c>
      <c r="AB386">
        <v>13.27</v>
      </c>
      <c r="AC386">
        <v>12.92</v>
      </c>
      <c r="AD386">
        <v>9.4499999999999993</v>
      </c>
      <c r="AE386">
        <v>9.35</v>
      </c>
      <c r="AF386">
        <v>11.04</v>
      </c>
      <c r="AG386">
        <v>11.14</v>
      </c>
      <c r="AH386">
        <v>8.48</v>
      </c>
      <c r="AI386">
        <v>7.35</v>
      </c>
      <c r="AJ386">
        <v>7.92</v>
      </c>
      <c r="AK386">
        <v>6.87</v>
      </c>
      <c r="AL386">
        <v>8.8699999999999992</v>
      </c>
      <c r="AM386">
        <v>7.46</v>
      </c>
      <c r="AN386">
        <v>7.04</v>
      </c>
      <c r="AO386">
        <v>8.93</v>
      </c>
    </row>
    <row r="387" spans="1:256" x14ac:dyDescent="0.4">
      <c r="B387">
        <v>11.12</v>
      </c>
      <c r="C387">
        <v>12.63</v>
      </c>
      <c r="D387">
        <v>13.17</v>
      </c>
      <c r="E387">
        <v>13.13</v>
      </c>
      <c r="F387">
        <v>10.87</v>
      </c>
      <c r="G387">
        <v>12.57</v>
      </c>
      <c r="H387">
        <v>12.85</v>
      </c>
      <c r="I387">
        <v>13.52</v>
      </c>
      <c r="J387">
        <v>9.32</v>
      </c>
      <c r="K387">
        <v>9.76</v>
      </c>
      <c r="L387">
        <v>10.72</v>
      </c>
      <c r="M387">
        <v>11.17</v>
      </c>
      <c r="N387">
        <v>8.15</v>
      </c>
      <c r="O387">
        <v>6.88</v>
      </c>
      <c r="P387">
        <v>7.76</v>
      </c>
      <c r="Q387">
        <v>6.23</v>
      </c>
      <c r="R387">
        <v>8.69</v>
      </c>
      <c r="S387">
        <v>7.21</v>
      </c>
      <c r="T387">
        <v>7.33</v>
      </c>
      <c r="U387">
        <v>8.7799999999999994</v>
      </c>
      <c r="V387">
        <v>11.84</v>
      </c>
      <c r="W387">
        <v>12.96</v>
      </c>
      <c r="X387">
        <v>13.23</v>
      </c>
      <c r="Y387">
        <v>13.33</v>
      </c>
      <c r="Z387">
        <v>11.09</v>
      </c>
      <c r="AA387">
        <v>12.75</v>
      </c>
      <c r="AB387">
        <v>13.38</v>
      </c>
      <c r="AC387">
        <v>12.85</v>
      </c>
      <c r="AD387">
        <v>9.5299999999999994</v>
      </c>
      <c r="AE387">
        <v>9.4499999999999993</v>
      </c>
      <c r="AF387">
        <v>10.87</v>
      </c>
      <c r="AG387">
        <v>11.17</v>
      </c>
      <c r="AH387">
        <v>8.4600000000000009</v>
      </c>
      <c r="AI387">
        <v>7.45</v>
      </c>
      <c r="AJ387">
        <v>7.91</v>
      </c>
      <c r="AK387">
        <v>6.94</v>
      </c>
      <c r="AL387">
        <v>8.92</v>
      </c>
      <c r="AM387">
        <v>6.72</v>
      </c>
      <c r="AN387">
        <v>7.21</v>
      </c>
      <c r="AO387">
        <v>8.8800000000000008</v>
      </c>
    </row>
    <row r="388" spans="1:256" x14ac:dyDescent="0.4">
      <c r="B388">
        <v>11.05</v>
      </c>
      <c r="C388">
        <v>12.92</v>
      </c>
      <c r="D388">
        <v>12.93</v>
      </c>
      <c r="E388">
        <v>13.27</v>
      </c>
      <c r="F388">
        <v>10.74</v>
      </c>
      <c r="G388">
        <v>12.38</v>
      </c>
      <c r="H388">
        <v>12.79</v>
      </c>
      <c r="I388">
        <v>13.52</v>
      </c>
      <c r="J388">
        <v>9.2799999999999994</v>
      </c>
      <c r="K388">
        <v>10.31</v>
      </c>
      <c r="L388">
        <v>10.58</v>
      </c>
      <c r="M388">
        <v>11.13</v>
      </c>
      <c r="N388">
        <v>7.82</v>
      </c>
      <c r="O388">
        <v>6.51</v>
      </c>
      <c r="P388">
        <v>7.59</v>
      </c>
      <c r="Q388">
        <v>6.42</v>
      </c>
      <c r="R388">
        <v>8.6199999999999992</v>
      </c>
      <c r="S388">
        <v>7.06</v>
      </c>
      <c r="T388">
        <v>7.19</v>
      </c>
      <c r="U388">
        <v>8.73</v>
      </c>
      <c r="V388">
        <v>11.86</v>
      </c>
      <c r="W388">
        <v>12.78</v>
      </c>
      <c r="X388">
        <v>13.44</v>
      </c>
      <c r="Y388">
        <v>13.26</v>
      </c>
      <c r="Z388">
        <v>11.24</v>
      </c>
      <c r="AA388">
        <v>12.65</v>
      </c>
      <c r="AB388">
        <v>13.33</v>
      </c>
      <c r="AC388">
        <v>13.06</v>
      </c>
      <c r="AD388">
        <v>9.48</v>
      </c>
      <c r="AE388">
        <v>9.7899999999999991</v>
      </c>
      <c r="AF388">
        <v>11.02</v>
      </c>
      <c r="AG388">
        <v>11.03</v>
      </c>
      <c r="AH388">
        <v>8.5500000000000007</v>
      </c>
      <c r="AI388">
        <v>7.52</v>
      </c>
      <c r="AJ388">
        <v>7.97</v>
      </c>
      <c r="AK388">
        <v>6.78</v>
      </c>
      <c r="AL388">
        <v>8.76</v>
      </c>
      <c r="AM388">
        <v>7.27</v>
      </c>
      <c r="AN388">
        <v>6.92</v>
      </c>
      <c r="AO388">
        <v>8.98</v>
      </c>
    </row>
    <row r="389" spans="1:256" x14ac:dyDescent="0.4">
      <c r="B389">
        <v>10.91</v>
      </c>
      <c r="C389">
        <v>12.52</v>
      </c>
      <c r="D389">
        <v>12.98</v>
      </c>
      <c r="E389">
        <v>13.47</v>
      </c>
      <c r="F389">
        <v>10.96</v>
      </c>
      <c r="G389">
        <v>12.18</v>
      </c>
      <c r="H389">
        <v>12.35</v>
      </c>
      <c r="I389">
        <v>13.48</v>
      </c>
      <c r="J389">
        <v>9.31</v>
      </c>
      <c r="K389">
        <v>9.66</v>
      </c>
      <c r="L389">
        <v>10.69</v>
      </c>
      <c r="M389">
        <v>11.21</v>
      </c>
      <c r="N389">
        <v>8.16</v>
      </c>
      <c r="O389">
        <v>6.21</v>
      </c>
      <c r="P389">
        <v>7.85</v>
      </c>
      <c r="Q389">
        <v>6.45</v>
      </c>
      <c r="R389">
        <v>8.69</v>
      </c>
      <c r="S389">
        <v>7.23</v>
      </c>
      <c r="T389">
        <v>7.18</v>
      </c>
      <c r="U389">
        <v>8.7200000000000006</v>
      </c>
      <c r="V389">
        <v>11.88</v>
      </c>
      <c r="W389">
        <v>12.49</v>
      </c>
      <c r="X389">
        <v>13.47</v>
      </c>
      <c r="Y389">
        <v>13.31</v>
      </c>
      <c r="Z389">
        <v>10.98</v>
      </c>
      <c r="AA389">
        <v>12.62</v>
      </c>
      <c r="AB389">
        <v>13.17</v>
      </c>
      <c r="AC389">
        <v>12.82</v>
      </c>
      <c r="AD389">
        <v>9.56</v>
      </c>
      <c r="AE389">
        <v>9.64</v>
      </c>
      <c r="AF389">
        <v>11.12</v>
      </c>
      <c r="AG389">
        <v>11.33</v>
      </c>
      <c r="AH389">
        <v>8.61</v>
      </c>
      <c r="AI389">
        <v>7.51</v>
      </c>
      <c r="AJ389">
        <v>7.91</v>
      </c>
      <c r="AK389">
        <v>6.48</v>
      </c>
      <c r="AL389">
        <v>8.7200000000000006</v>
      </c>
      <c r="AM389">
        <v>7.25</v>
      </c>
      <c r="AN389">
        <v>7.38</v>
      </c>
      <c r="AO389">
        <v>9.31</v>
      </c>
    </row>
    <row r="390" spans="1:256" x14ac:dyDescent="0.4">
      <c r="A390" t="s">
        <v>84</v>
      </c>
      <c r="B390">
        <f t="shared" ref="B390:AO390" si="432">AVERAGE(B380:B389)</f>
        <v>10.983000000000001</v>
      </c>
      <c r="C390">
        <f t="shared" si="432"/>
        <v>12.947999999999999</v>
      </c>
      <c r="D390">
        <f t="shared" si="432"/>
        <v>13.047999999999998</v>
      </c>
      <c r="E390">
        <f t="shared" si="432"/>
        <v>13.3</v>
      </c>
      <c r="F390">
        <f t="shared" si="432"/>
        <v>10.866999999999999</v>
      </c>
      <c r="G390">
        <f t="shared" si="432"/>
        <v>12.242000000000001</v>
      </c>
      <c r="H390">
        <f t="shared" si="432"/>
        <v>12.803000000000001</v>
      </c>
      <c r="I390">
        <f t="shared" si="432"/>
        <v>13.510999999999999</v>
      </c>
      <c r="J390">
        <f t="shared" si="432"/>
        <v>9.3520000000000003</v>
      </c>
      <c r="K390">
        <f t="shared" si="432"/>
        <v>9.8689999999999998</v>
      </c>
      <c r="L390">
        <f t="shared" si="432"/>
        <v>10.690000000000001</v>
      </c>
      <c r="M390">
        <f t="shared" si="432"/>
        <v>11.231999999999999</v>
      </c>
      <c r="N390">
        <f t="shared" si="432"/>
        <v>8.1140000000000008</v>
      </c>
      <c r="O390">
        <f t="shared" si="432"/>
        <v>6.5240000000000009</v>
      </c>
      <c r="P390">
        <f t="shared" si="432"/>
        <v>7.7489999999999997</v>
      </c>
      <c r="Q390">
        <f t="shared" si="432"/>
        <v>6.479000000000001</v>
      </c>
      <c r="R390">
        <f t="shared" si="432"/>
        <v>8.6750000000000007</v>
      </c>
      <c r="S390">
        <f t="shared" si="432"/>
        <v>7.173</v>
      </c>
      <c r="T390">
        <f t="shared" si="432"/>
        <v>7.2189999999999994</v>
      </c>
      <c r="U390">
        <f t="shared" si="432"/>
        <v>8.7669999999999995</v>
      </c>
      <c r="V390">
        <f t="shared" si="432"/>
        <v>11.718999999999999</v>
      </c>
      <c r="W390">
        <f t="shared" si="432"/>
        <v>12.940000000000001</v>
      </c>
      <c r="X390">
        <f t="shared" si="432"/>
        <v>13.314000000000002</v>
      </c>
      <c r="Y390">
        <f t="shared" si="432"/>
        <v>13.231</v>
      </c>
      <c r="Z390">
        <f t="shared" si="432"/>
        <v>11.193</v>
      </c>
      <c r="AA390">
        <f t="shared" si="432"/>
        <v>12.696000000000002</v>
      </c>
      <c r="AB390">
        <f t="shared" si="432"/>
        <v>13.316999999999998</v>
      </c>
      <c r="AC390">
        <f t="shared" si="432"/>
        <v>12.975999999999999</v>
      </c>
      <c r="AD390">
        <f t="shared" si="432"/>
        <v>9.4840000000000018</v>
      </c>
      <c r="AE390">
        <f t="shared" si="432"/>
        <v>9.4890000000000008</v>
      </c>
      <c r="AF390">
        <f t="shared" si="432"/>
        <v>11.062000000000001</v>
      </c>
      <c r="AG390">
        <f t="shared" si="432"/>
        <v>11.138999999999999</v>
      </c>
      <c r="AH390">
        <f t="shared" si="432"/>
        <v>8.5340000000000007</v>
      </c>
      <c r="AI390">
        <f t="shared" si="432"/>
        <v>7.4249999999999998</v>
      </c>
      <c r="AJ390">
        <f t="shared" si="432"/>
        <v>7.9239999999999995</v>
      </c>
      <c r="AK390">
        <f t="shared" si="432"/>
        <v>6.7649999999999988</v>
      </c>
      <c r="AL390">
        <f t="shared" si="432"/>
        <v>8.8419999999999987</v>
      </c>
      <c r="AM390">
        <f t="shared" si="432"/>
        <v>7.173</v>
      </c>
      <c r="AN390">
        <f t="shared" si="432"/>
        <v>7.1509999999999989</v>
      </c>
      <c r="AO390">
        <f t="shared" si="432"/>
        <v>8.9809999999999999</v>
      </c>
    </row>
    <row r="391" spans="1:256" x14ac:dyDescent="0.4">
      <c r="A391" t="s">
        <v>85</v>
      </c>
      <c r="B391">
        <f t="shared" ref="B391:AO391" si="433">(ABS(B390-B389)+ABS(B390-B388)+ABS(B390-B387)+ABS(B390-B386)+ABS(B390-B385)+ABS(B390-B384)+ABS(B390-B383)+ABS(B390-B382)+ABS(B390-B381)+ABS(B390-B380))</f>
        <v>1.4299999999999997</v>
      </c>
      <c r="C391">
        <f t="shared" si="433"/>
        <v>1.5999999999999996</v>
      </c>
      <c r="D391">
        <f t="shared" si="433"/>
        <v>1.2840000000000025</v>
      </c>
      <c r="E391">
        <f t="shared" si="433"/>
        <v>1.0399999999999974</v>
      </c>
      <c r="F391">
        <f t="shared" si="433"/>
        <v>0.81000000000000227</v>
      </c>
      <c r="G391">
        <f t="shared" si="433"/>
        <v>2.4760000000000026</v>
      </c>
      <c r="H391">
        <f t="shared" si="433"/>
        <v>0.93199999999999683</v>
      </c>
      <c r="I391">
        <f t="shared" si="433"/>
        <v>0.36600000000000144</v>
      </c>
      <c r="J391">
        <f t="shared" si="433"/>
        <v>0.51999999999999957</v>
      </c>
      <c r="K391">
        <f t="shared" si="433"/>
        <v>2.3299999999999983</v>
      </c>
      <c r="L391">
        <f t="shared" si="433"/>
        <v>0.49999999999999822</v>
      </c>
      <c r="M391">
        <f t="shared" si="433"/>
        <v>0.7879999999999967</v>
      </c>
      <c r="N391">
        <f t="shared" si="433"/>
        <v>0.90399999999999636</v>
      </c>
      <c r="O391">
        <f t="shared" si="433"/>
        <v>1.5880000000000019</v>
      </c>
      <c r="P391">
        <f t="shared" si="433"/>
        <v>0.45199999999999907</v>
      </c>
      <c r="Q391">
        <f t="shared" si="433"/>
        <v>1.4099999999999993</v>
      </c>
      <c r="R391">
        <f t="shared" si="433"/>
        <v>0.21999999999999709</v>
      </c>
      <c r="S391">
        <f t="shared" si="433"/>
        <v>1.17</v>
      </c>
      <c r="T391">
        <f t="shared" si="433"/>
        <v>0.81000000000000139</v>
      </c>
      <c r="U391">
        <f t="shared" si="433"/>
        <v>0.5379999999999967</v>
      </c>
      <c r="V391">
        <f t="shared" si="433"/>
        <v>1.9140000000000015</v>
      </c>
      <c r="W391">
        <f t="shared" si="433"/>
        <v>1.6800000000000015</v>
      </c>
      <c r="X391">
        <f t="shared" si="433"/>
        <v>1.5199999999999996</v>
      </c>
      <c r="Y391">
        <f t="shared" si="433"/>
        <v>0.57000000000000028</v>
      </c>
      <c r="Z391">
        <f t="shared" si="433"/>
        <v>0.75000000000000178</v>
      </c>
      <c r="AA391">
        <f t="shared" si="433"/>
        <v>0.46000000000000085</v>
      </c>
      <c r="AB391">
        <f t="shared" si="433"/>
        <v>0.53600000000000492</v>
      </c>
      <c r="AC391">
        <f t="shared" si="433"/>
        <v>0.91200000000000081</v>
      </c>
      <c r="AD391">
        <f t="shared" si="433"/>
        <v>0.53999999999999915</v>
      </c>
      <c r="AE391">
        <f t="shared" si="433"/>
        <v>1.5080000000000009</v>
      </c>
      <c r="AF391">
        <f t="shared" si="433"/>
        <v>0.65600000000000058</v>
      </c>
      <c r="AG391">
        <f t="shared" si="433"/>
        <v>1.1740000000000048</v>
      </c>
      <c r="AH391">
        <f t="shared" si="433"/>
        <v>0.81199999999999761</v>
      </c>
      <c r="AI391">
        <f t="shared" si="433"/>
        <v>0.76000000000000068</v>
      </c>
      <c r="AJ391">
        <f t="shared" si="433"/>
        <v>0.34799999999999986</v>
      </c>
      <c r="AK391">
        <f t="shared" si="433"/>
        <v>1.550000000000006</v>
      </c>
      <c r="AL391">
        <f t="shared" si="433"/>
        <v>0.77999999999999936</v>
      </c>
      <c r="AM391">
        <f t="shared" si="433"/>
        <v>1.9779999999999998</v>
      </c>
      <c r="AN391">
        <f t="shared" si="433"/>
        <v>1.33</v>
      </c>
      <c r="AO391">
        <f t="shared" si="433"/>
        <v>1.2699999999999996</v>
      </c>
    </row>
    <row r="392" spans="1:256" x14ac:dyDescent="0.4">
      <c r="B392">
        <f t="shared" ref="B392:AO392" si="434">B391/10</f>
        <v>0.14299999999999996</v>
      </c>
      <c r="C392">
        <f t="shared" si="434"/>
        <v>0.15999999999999998</v>
      </c>
      <c r="D392">
        <f t="shared" si="434"/>
        <v>0.12840000000000024</v>
      </c>
      <c r="E392">
        <f t="shared" si="434"/>
        <v>0.10399999999999973</v>
      </c>
      <c r="F392">
        <f t="shared" si="434"/>
        <v>8.1000000000000225E-2</v>
      </c>
      <c r="G392">
        <f t="shared" si="434"/>
        <v>0.24760000000000026</v>
      </c>
      <c r="H392">
        <f t="shared" si="434"/>
        <v>9.3199999999999686E-2</v>
      </c>
      <c r="I392">
        <f t="shared" si="434"/>
        <v>3.6600000000000146E-2</v>
      </c>
      <c r="J392">
        <f t="shared" si="434"/>
        <v>5.1999999999999956E-2</v>
      </c>
      <c r="K392">
        <f t="shared" si="434"/>
        <v>0.23299999999999982</v>
      </c>
      <c r="L392">
        <f t="shared" si="434"/>
        <v>4.9999999999999822E-2</v>
      </c>
      <c r="M392">
        <f t="shared" si="434"/>
        <v>7.8799999999999676E-2</v>
      </c>
      <c r="N392">
        <f t="shared" si="434"/>
        <v>9.0399999999999633E-2</v>
      </c>
      <c r="O392">
        <f t="shared" si="434"/>
        <v>0.15880000000000019</v>
      </c>
      <c r="P392">
        <f t="shared" si="434"/>
        <v>4.5199999999999907E-2</v>
      </c>
      <c r="Q392">
        <f t="shared" si="434"/>
        <v>0.14099999999999993</v>
      </c>
      <c r="R392">
        <f t="shared" si="434"/>
        <v>2.1999999999999707E-2</v>
      </c>
      <c r="S392">
        <f t="shared" si="434"/>
        <v>0.11699999999999999</v>
      </c>
      <c r="T392">
        <f t="shared" si="434"/>
        <v>8.1000000000000141E-2</v>
      </c>
      <c r="U392">
        <f t="shared" si="434"/>
        <v>5.3799999999999668E-2</v>
      </c>
      <c r="V392">
        <f t="shared" si="434"/>
        <v>0.19140000000000015</v>
      </c>
      <c r="W392">
        <f t="shared" si="434"/>
        <v>0.16800000000000015</v>
      </c>
      <c r="X392">
        <f t="shared" si="434"/>
        <v>0.15199999999999997</v>
      </c>
      <c r="Y392">
        <f t="shared" si="434"/>
        <v>5.700000000000003E-2</v>
      </c>
      <c r="Z392">
        <f t="shared" si="434"/>
        <v>7.5000000000000178E-2</v>
      </c>
      <c r="AA392">
        <f t="shared" si="434"/>
        <v>4.6000000000000082E-2</v>
      </c>
      <c r="AB392">
        <f t="shared" si="434"/>
        <v>5.3600000000000494E-2</v>
      </c>
      <c r="AC392">
        <f t="shared" si="434"/>
        <v>9.1200000000000087E-2</v>
      </c>
      <c r="AD392">
        <f t="shared" si="434"/>
        <v>5.3999999999999916E-2</v>
      </c>
      <c r="AE392">
        <f t="shared" si="434"/>
        <v>0.1508000000000001</v>
      </c>
      <c r="AF392">
        <f t="shared" si="434"/>
        <v>6.5600000000000061E-2</v>
      </c>
      <c r="AG392">
        <f t="shared" si="434"/>
        <v>0.11740000000000048</v>
      </c>
      <c r="AH392">
        <f t="shared" si="434"/>
        <v>8.1199999999999758E-2</v>
      </c>
      <c r="AI392">
        <f t="shared" si="434"/>
        <v>7.6000000000000068E-2</v>
      </c>
      <c r="AJ392">
        <f t="shared" si="434"/>
        <v>3.4799999999999984E-2</v>
      </c>
      <c r="AK392">
        <f t="shared" si="434"/>
        <v>0.15500000000000061</v>
      </c>
      <c r="AL392">
        <f t="shared" si="434"/>
        <v>7.7999999999999931E-2</v>
      </c>
      <c r="AM392">
        <f t="shared" si="434"/>
        <v>0.19779999999999998</v>
      </c>
      <c r="AN392">
        <f t="shared" si="434"/>
        <v>0.13300000000000001</v>
      </c>
      <c r="AO392">
        <f t="shared" si="434"/>
        <v>0.12699999999999995</v>
      </c>
    </row>
    <row r="393" spans="1:256" x14ac:dyDescent="0.4">
      <c r="B393">
        <f t="shared" ref="B393:AO393" si="435">B392/B390</f>
        <v>1.3020122006737682E-2</v>
      </c>
      <c r="C393">
        <f t="shared" si="435"/>
        <v>1.2357120790855731E-2</v>
      </c>
      <c r="D393">
        <f t="shared" si="435"/>
        <v>9.8405885959534228E-3</v>
      </c>
      <c r="E393">
        <f t="shared" si="435"/>
        <v>7.8195488721804311E-3</v>
      </c>
      <c r="F393">
        <f t="shared" si="435"/>
        <v>7.4537590871445875E-3</v>
      </c>
      <c r="G393">
        <f t="shared" si="435"/>
        <v>2.022545335729458E-2</v>
      </c>
      <c r="H393">
        <f t="shared" si="435"/>
        <v>7.2795438569085123E-3</v>
      </c>
      <c r="I393">
        <f t="shared" si="435"/>
        <v>2.7089038561172486E-3</v>
      </c>
      <c r="J393">
        <f t="shared" si="435"/>
        <v>5.5603079555175319E-3</v>
      </c>
      <c r="K393">
        <f t="shared" si="435"/>
        <v>2.3609281588813438E-2</v>
      </c>
      <c r="L393">
        <f t="shared" si="435"/>
        <v>4.6772684752104596E-3</v>
      </c>
      <c r="M393">
        <f t="shared" si="435"/>
        <v>7.0156695156694876E-3</v>
      </c>
      <c r="N393">
        <f t="shared" si="435"/>
        <v>1.1141237367512895E-2</v>
      </c>
      <c r="O393">
        <f t="shared" si="435"/>
        <v>2.4340895156345826E-2</v>
      </c>
      <c r="P393">
        <f t="shared" si="435"/>
        <v>5.83301071105948E-3</v>
      </c>
      <c r="Q393">
        <f t="shared" si="435"/>
        <v>2.1762617687914789E-2</v>
      </c>
      <c r="R393">
        <f t="shared" si="435"/>
        <v>2.5360230547550092E-3</v>
      </c>
      <c r="S393">
        <f t="shared" si="435"/>
        <v>1.631116687578419E-2</v>
      </c>
      <c r="T393">
        <f t="shared" si="435"/>
        <v>1.1220390635822157E-2</v>
      </c>
      <c r="U393">
        <f t="shared" si="435"/>
        <v>6.1366487966236652E-3</v>
      </c>
      <c r="V393">
        <f t="shared" si="435"/>
        <v>1.6332451574366427E-2</v>
      </c>
      <c r="W393">
        <f t="shared" si="435"/>
        <v>1.2982998454404955E-2</v>
      </c>
      <c r="X393">
        <f t="shared" si="435"/>
        <v>1.1416554003304788E-2</v>
      </c>
      <c r="Y393">
        <f t="shared" si="435"/>
        <v>4.3080643942256846E-3</v>
      </c>
      <c r="Z393">
        <f t="shared" si="435"/>
        <v>6.7006164567140342E-3</v>
      </c>
      <c r="AA393">
        <f t="shared" si="435"/>
        <v>3.6231884057971076E-3</v>
      </c>
      <c r="AB393">
        <f t="shared" si="435"/>
        <v>4.0249305399114293E-3</v>
      </c>
      <c r="AC393">
        <f t="shared" si="435"/>
        <v>7.0283600493218322E-3</v>
      </c>
      <c r="AD393">
        <f t="shared" si="435"/>
        <v>5.6938000843525837E-3</v>
      </c>
      <c r="AE393">
        <f t="shared" si="435"/>
        <v>1.5892085572768479E-2</v>
      </c>
      <c r="AF393">
        <f t="shared" si="435"/>
        <v>5.9302115349846368E-3</v>
      </c>
      <c r="AG393">
        <f t="shared" si="435"/>
        <v>1.0539545740192162E-2</v>
      </c>
      <c r="AH393">
        <f t="shared" si="435"/>
        <v>9.5148816498710747E-3</v>
      </c>
      <c r="AI393">
        <f t="shared" si="435"/>
        <v>1.0235690235690246E-2</v>
      </c>
      <c r="AJ393">
        <f t="shared" si="435"/>
        <v>4.3917213528520934E-3</v>
      </c>
      <c r="AK393">
        <f t="shared" si="435"/>
        <v>2.2912047302291298E-2</v>
      </c>
      <c r="AL393">
        <f t="shared" si="435"/>
        <v>8.8215335896855845E-3</v>
      </c>
      <c r="AM393">
        <f t="shared" si="435"/>
        <v>2.7575630837864209E-2</v>
      </c>
      <c r="AN393">
        <f t="shared" si="435"/>
        <v>1.8598797370997067E-2</v>
      </c>
      <c r="AO393">
        <f t="shared" si="435"/>
        <v>1.4140964257877735E-2</v>
      </c>
    </row>
    <row r="394" spans="1:256" x14ac:dyDescent="0.4">
      <c r="A394" s="1" t="s">
        <v>86</v>
      </c>
      <c r="B394" s="1">
        <f t="shared" ref="B394:AO394" si="436">B393*100</f>
        <v>1.3020122006737682</v>
      </c>
      <c r="C394" s="1">
        <f t="shared" si="436"/>
        <v>1.2357120790855731</v>
      </c>
      <c r="D394" s="1">
        <f t="shared" si="436"/>
        <v>0.98405885959534234</v>
      </c>
      <c r="E394" s="1">
        <f t="shared" si="436"/>
        <v>0.78195488721804307</v>
      </c>
      <c r="F394" s="1">
        <f t="shared" si="436"/>
        <v>0.74537590871445869</v>
      </c>
      <c r="G394" s="1">
        <f t="shared" si="436"/>
        <v>2.022545335729458</v>
      </c>
      <c r="H394" s="1">
        <f t="shared" si="436"/>
        <v>0.72795438569085125</v>
      </c>
      <c r="I394" s="1">
        <f t="shared" si="436"/>
        <v>0.27089038561172485</v>
      </c>
      <c r="J394" s="1">
        <f t="shared" si="436"/>
        <v>0.55603079555175317</v>
      </c>
      <c r="K394" s="1">
        <f t="shared" si="436"/>
        <v>2.360928158881344</v>
      </c>
      <c r="L394" s="1">
        <f t="shared" si="436"/>
        <v>0.46772684752104599</v>
      </c>
      <c r="M394" s="1">
        <f t="shared" si="436"/>
        <v>0.7015669515669487</v>
      </c>
      <c r="N394" s="1">
        <f t="shared" si="436"/>
        <v>1.1141237367512895</v>
      </c>
      <c r="O394" s="1">
        <f t="shared" si="436"/>
        <v>2.4340895156345828</v>
      </c>
      <c r="P394" s="1">
        <f t="shared" si="436"/>
        <v>0.58330107110594798</v>
      </c>
      <c r="Q394" s="1">
        <f t="shared" si="436"/>
        <v>2.1762617687914787</v>
      </c>
      <c r="R394" s="1">
        <f t="shared" si="436"/>
        <v>0.25360230547550094</v>
      </c>
      <c r="S394" s="1">
        <f t="shared" si="436"/>
        <v>1.6311166875784191</v>
      </c>
      <c r="T394" s="1">
        <f t="shared" si="436"/>
        <v>1.1220390635822157</v>
      </c>
      <c r="U394" s="1">
        <f t="shared" si="436"/>
        <v>0.61366487966236649</v>
      </c>
      <c r="V394" s="1">
        <f t="shared" si="436"/>
        <v>1.6332451574366427</v>
      </c>
      <c r="W394" s="1">
        <f t="shared" si="436"/>
        <v>1.2982998454404955</v>
      </c>
      <c r="X394" s="1">
        <f t="shared" si="436"/>
        <v>1.1416554003304789</v>
      </c>
      <c r="Y394" s="1">
        <f t="shared" si="436"/>
        <v>0.43080643942256847</v>
      </c>
      <c r="Z394" s="1">
        <f t="shared" si="436"/>
        <v>0.67006164567140347</v>
      </c>
      <c r="AA394" s="1">
        <f t="shared" si="436"/>
        <v>0.36231884057971075</v>
      </c>
      <c r="AB394" s="1">
        <f t="shared" si="436"/>
        <v>0.40249305399114294</v>
      </c>
      <c r="AC394" s="1">
        <f t="shared" si="436"/>
        <v>0.70283600493218323</v>
      </c>
      <c r="AD394" s="1">
        <f t="shared" si="436"/>
        <v>0.56938000843525838</v>
      </c>
      <c r="AE394" s="1">
        <f t="shared" si="436"/>
        <v>1.589208557276848</v>
      </c>
      <c r="AF394" s="1">
        <f t="shared" si="436"/>
        <v>0.59302115349846363</v>
      </c>
      <c r="AG394" s="1">
        <f t="shared" si="436"/>
        <v>1.0539545740192162</v>
      </c>
      <c r="AH394" s="1">
        <f t="shared" si="436"/>
        <v>0.95148816498710742</v>
      </c>
      <c r="AI394" s="1">
        <f t="shared" si="436"/>
        <v>1.0235690235690245</v>
      </c>
      <c r="AJ394" s="1">
        <f t="shared" si="436"/>
        <v>0.43917213528520932</v>
      </c>
      <c r="AK394" s="1">
        <f t="shared" si="436"/>
        <v>2.2912047302291296</v>
      </c>
      <c r="AL394" s="1">
        <f t="shared" si="436"/>
        <v>0.8821533589685584</v>
      </c>
      <c r="AM394" s="1">
        <f t="shared" si="436"/>
        <v>2.7575630837864207</v>
      </c>
      <c r="AN394" s="1">
        <f t="shared" si="436"/>
        <v>1.8598797370997067</v>
      </c>
      <c r="AO394" s="1">
        <f t="shared" si="436"/>
        <v>1.4140964257877735</v>
      </c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>
        <f>AVERAGE(B394:CA394)</f>
        <v>1.1037840791292362</v>
      </c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</row>
    <row r="395" spans="1:256" x14ac:dyDescent="0.4">
      <c r="A395" s="1" t="s">
        <v>222</v>
      </c>
      <c r="B395" s="4">
        <f t="shared" ref="B395:AO395" si="437">((POWER(ABS(B390-B380), 2))+(POWER(ABS(B390-B381), 2))+(POWER(ABS(B390-B382), 2))+(POWER(ABS(B390-B383), 2))+(POWER(ABS(B390-B384), 2))+(POWER(ABS(B390-B385), 2))+(POWER(ABS(B390-B386), 2))+(POWER(ABS(B390-B387), 2))+(POWER(ABS(B390-B388), 2))+(POWER(ABS(B390-B389), 2)))</f>
        <v>0.31720999999999949</v>
      </c>
      <c r="C395" s="4">
        <f t="shared" si="437"/>
        <v>0.43375999999999953</v>
      </c>
      <c r="D395" s="4">
        <f t="shared" si="437"/>
        <v>0.22575999999999993</v>
      </c>
      <c r="E395" s="4">
        <f t="shared" si="437"/>
        <v>0.13999999999999987</v>
      </c>
      <c r="F395" s="4">
        <f t="shared" si="437"/>
        <v>8.2010000000000569E-2</v>
      </c>
      <c r="G395" s="4">
        <f t="shared" si="437"/>
        <v>0.85196000000000183</v>
      </c>
      <c r="H395" s="4">
        <f t="shared" si="437"/>
        <v>0.24581000000000031</v>
      </c>
      <c r="I395" s="4">
        <f t="shared" si="437"/>
        <v>2.2889999999999903E-2</v>
      </c>
      <c r="J395" s="4">
        <f t="shared" si="437"/>
        <v>3.7759999999999877E-2</v>
      </c>
      <c r="K395" s="4">
        <f t="shared" si="437"/>
        <v>0.69568999999999959</v>
      </c>
      <c r="L395" s="4">
        <f t="shared" si="437"/>
        <v>4.2799999999999949E-2</v>
      </c>
      <c r="M395" s="4">
        <f t="shared" si="437"/>
        <v>0.10116000000000043</v>
      </c>
      <c r="N395" s="4">
        <f t="shared" si="437"/>
        <v>0.14063999999999971</v>
      </c>
      <c r="O395" s="4">
        <f t="shared" si="437"/>
        <v>0.37644000000000022</v>
      </c>
      <c r="P395" s="4">
        <f t="shared" si="437"/>
        <v>4.2689999999999902E-2</v>
      </c>
      <c r="Q395" s="4">
        <f t="shared" si="437"/>
        <v>0.27288999999999974</v>
      </c>
      <c r="R395" s="4">
        <f t="shared" si="437"/>
        <v>7.4500000000000391E-3</v>
      </c>
      <c r="S395" s="4">
        <f t="shared" si="437"/>
        <v>0.20280999999999999</v>
      </c>
      <c r="T395" s="4">
        <f t="shared" si="437"/>
        <v>0.10949000000000023</v>
      </c>
      <c r="U395" s="4">
        <f t="shared" si="437"/>
        <v>5.5410000000000188E-2</v>
      </c>
      <c r="V395" s="4">
        <f t="shared" si="437"/>
        <v>0.50328999999999957</v>
      </c>
      <c r="W395" s="4">
        <f t="shared" si="437"/>
        <v>0.45419999999999999</v>
      </c>
      <c r="X395" s="4">
        <f t="shared" si="437"/>
        <v>0.24343999999999999</v>
      </c>
      <c r="Y395" s="4">
        <f t="shared" si="437"/>
        <v>4.7490000000000331E-2</v>
      </c>
      <c r="Z395" s="4">
        <f t="shared" si="437"/>
        <v>0.10561000000000004</v>
      </c>
      <c r="AA395" s="4">
        <f t="shared" si="437"/>
        <v>2.6439999999999957E-2</v>
      </c>
      <c r="AB395" s="4">
        <f t="shared" si="437"/>
        <v>4.1210000000000205E-2</v>
      </c>
      <c r="AC395" s="4">
        <f t="shared" si="437"/>
        <v>0.10544000000000034</v>
      </c>
      <c r="AD395" s="4">
        <f t="shared" si="437"/>
        <v>4.1239999999999798E-2</v>
      </c>
      <c r="AE395" s="4">
        <f t="shared" si="437"/>
        <v>0.29768999999999962</v>
      </c>
      <c r="AF395" s="4">
        <f t="shared" si="437"/>
        <v>6.6760000000000513E-2</v>
      </c>
      <c r="AG395" s="4">
        <f t="shared" si="437"/>
        <v>0.24389000000000033</v>
      </c>
      <c r="AH395" s="4">
        <f t="shared" si="437"/>
        <v>9.6039999999999709E-2</v>
      </c>
      <c r="AI395" s="4">
        <f t="shared" si="437"/>
        <v>6.7249999999999963E-2</v>
      </c>
      <c r="AJ395" s="4">
        <f t="shared" si="437"/>
        <v>1.784000000000014E-2</v>
      </c>
      <c r="AK395" s="4">
        <f t="shared" si="437"/>
        <v>0.3178500000000003</v>
      </c>
      <c r="AL395" s="4">
        <f t="shared" si="437"/>
        <v>9.0760000000000174E-2</v>
      </c>
      <c r="AM395" s="4">
        <f t="shared" si="437"/>
        <v>0.52821000000000018</v>
      </c>
      <c r="AN395" s="4">
        <f t="shared" si="437"/>
        <v>0.2630900000000001</v>
      </c>
      <c r="AO395" s="4">
        <f t="shared" si="437"/>
        <v>0.30108999999999991</v>
      </c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</row>
    <row r="396" spans="1:256" x14ac:dyDescent="0.4">
      <c r="A396" s="1"/>
      <c r="B396" s="4">
        <f t="shared" ref="B396:AO396" si="438">B395/9</f>
        <v>3.5245555555555502E-2</v>
      </c>
      <c r="C396" s="4">
        <f t="shared" si="438"/>
        <v>4.8195555555555505E-2</v>
      </c>
      <c r="D396" s="4">
        <f t="shared" si="438"/>
        <v>2.5084444444444437E-2</v>
      </c>
      <c r="E396" s="4">
        <f t="shared" si="438"/>
        <v>1.5555555555555541E-2</v>
      </c>
      <c r="F396" s="4">
        <f t="shared" si="438"/>
        <v>9.1122222222222854E-3</v>
      </c>
      <c r="G396" s="4">
        <f t="shared" si="438"/>
        <v>9.4662222222222425E-2</v>
      </c>
      <c r="H396" s="4">
        <f t="shared" si="438"/>
        <v>2.7312222222222255E-2</v>
      </c>
      <c r="I396" s="4">
        <f t="shared" si="438"/>
        <v>2.5433333333333228E-3</v>
      </c>
      <c r="J396" s="4">
        <f t="shared" si="438"/>
        <v>4.1955555555555418E-3</v>
      </c>
      <c r="K396" s="4">
        <f t="shared" si="438"/>
        <v>7.7298888888888848E-2</v>
      </c>
      <c r="L396" s="4">
        <f t="shared" si="438"/>
        <v>4.7555555555555502E-3</v>
      </c>
      <c r="M396" s="4">
        <f t="shared" si="438"/>
        <v>1.1240000000000049E-2</v>
      </c>
      <c r="N396" s="4">
        <f t="shared" si="438"/>
        <v>1.5626666666666636E-2</v>
      </c>
      <c r="O396" s="4">
        <f t="shared" si="438"/>
        <v>4.1826666666666693E-2</v>
      </c>
      <c r="P396" s="4">
        <f t="shared" si="438"/>
        <v>4.7433333333333225E-3</v>
      </c>
      <c r="Q396" s="4">
        <f t="shared" si="438"/>
        <v>3.0321111111111083E-2</v>
      </c>
      <c r="R396" s="4">
        <f t="shared" si="438"/>
        <v>8.2777777777778209E-4</v>
      </c>
      <c r="S396" s="4">
        <f t="shared" si="438"/>
        <v>2.2534444444444444E-2</v>
      </c>
      <c r="T396" s="4">
        <f t="shared" si="438"/>
        <v>1.216555555555558E-2</v>
      </c>
      <c r="U396" s="4">
        <f t="shared" si="438"/>
        <v>6.1566666666666879E-3</v>
      </c>
      <c r="V396" s="4">
        <f t="shared" si="438"/>
        <v>5.592111111111106E-2</v>
      </c>
      <c r="W396" s="4">
        <f t="shared" si="438"/>
        <v>5.0466666666666667E-2</v>
      </c>
      <c r="X396" s="4">
        <f t="shared" si="438"/>
        <v>2.7048888888888886E-2</v>
      </c>
      <c r="Y396" s="4">
        <f t="shared" si="438"/>
        <v>5.2766666666667038E-3</v>
      </c>
      <c r="Z396" s="4">
        <f t="shared" si="438"/>
        <v>1.1734444444444448E-2</v>
      </c>
      <c r="AA396" s="4">
        <f t="shared" si="438"/>
        <v>2.9377777777777731E-3</v>
      </c>
      <c r="AB396" s="4">
        <f t="shared" si="438"/>
        <v>4.5788888888889118E-3</v>
      </c>
      <c r="AC396" s="4">
        <f t="shared" si="438"/>
        <v>1.1715555555555594E-2</v>
      </c>
      <c r="AD396" s="4">
        <f t="shared" si="438"/>
        <v>4.5822222222221994E-3</v>
      </c>
      <c r="AE396" s="4">
        <f t="shared" si="438"/>
        <v>3.3076666666666622E-2</v>
      </c>
      <c r="AF396" s="4">
        <f t="shared" si="438"/>
        <v>7.4177777777778347E-3</v>
      </c>
      <c r="AG396" s="4">
        <f t="shared" si="438"/>
        <v>2.7098888888888926E-2</v>
      </c>
      <c r="AH396" s="4">
        <f t="shared" si="438"/>
        <v>1.0671111111111079E-2</v>
      </c>
      <c r="AI396" s="4">
        <f t="shared" si="438"/>
        <v>7.4722222222222178E-3</v>
      </c>
      <c r="AJ396" s="4">
        <f t="shared" si="438"/>
        <v>1.9822222222222376E-3</v>
      </c>
      <c r="AK396" s="4">
        <f t="shared" si="438"/>
        <v>3.5316666666666698E-2</v>
      </c>
      <c r="AL396" s="4">
        <f t="shared" si="438"/>
        <v>1.0084444444444464E-2</v>
      </c>
      <c r="AM396" s="4">
        <f t="shared" si="438"/>
        <v>5.869000000000002E-2</v>
      </c>
      <c r="AN396" s="4">
        <f t="shared" si="438"/>
        <v>2.9232222222222232E-2</v>
      </c>
      <c r="AO396" s="4">
        <f t="shared" si="438"/>
        <v>3.3454444444444432E-2</v>
      </c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</row>
    <row r="397" spans="1:256" x14ac:dyDescent="0.4">
      <c r="A397" s="1" t="s">
        <v>223</v>
      </c>
      <c r="B397" s="2">
        <f t="shared" ref="B397:AO397" si="439">SQRT(B396)/SQRT(10)</f>
        <v>5.9367967419775708E-2</v>
      </c>
      <c r="C397" s="2">
        <f t="shared" si="439"/>
        <v>6.9423018917038962E-2</v>
      </c>
      <c r="D397" s="2">
        <f t="shared" si="439"/>
        <v>5.0084373255981182E-2</v>
      </c>
      <c r="E397" s="2">
        <f t="shared" si="439"/>
        <v>3.9440531887330758E-2</v>
      </c>
      <c r="F397" s="2">
        <f t="shared" si="439"/>
        <v>3.0186457596449244E-2</v>
      </c>
      <c r="G397" s="2">
        <f t="shared" si="439"/>
        <v>9.7294512806335803E-2</v>
      </c>
      <c r="H397" s="2">
        <f t="shared" si="439"/>
        <v>5.2261096641978588E-2</v>
      </c>
      <c r="I397" s="2">
        <f t="shared" si="439"/>
        <v>1.5947831618540881E-2</v>
      </c>
      <c r="J397" s="2">
        <f t="shared" si="439"/>
        <v>2.0483055327649588E-2</v>
      </c>
      <c r="K397" s="2">
        <f t="shared" si="439"/>
        <v>8.7919786674496E-2</v>
      </c>
      <c r="L397" s="2">
        <f t="shared" si="439"/>
        <v>2.1807236311728154E-2</v>
      </c>
      <c r="M397" s="2">
        <f t="shared" si="439"/>
        <v>3.352610922848049E-2</v>
      </c>
      <c r="N397" s="2">
        <f t="shared" si="439"/>
        <v>3.953057888099621E-2</v>
      </c>
      <c r="O397" s="2">
        <f t="shared" si="439"/>
        <v>6.4673539153711615E-2</v>
      </c>
      <c r="P397" s="2">
        <f t="shared" si="439"/>
        <v>2.1779194965226154E-2</v>
      </c>
      <c r="Q397" s="2">
        <f t="shared" si="439"/>
        <v>5.5064608516824202E-2</v>
      </c>
      <c r="R397" s="2">
        <f t="shared" si="439"/>
        <v>9.0982293759708094E-3</v>
      </c>
      <c r="S397" s="2">
        <f t="shared" si="439"/>
        <v>4.7470458650032493E-2</v>
      </c>
      <c r="T397" s="2">
        <f t="shared" si="439"/>
        <v>3.4879156462786741E-2</v>
      </c>
      <c r="U397" s="2">
        <f t="shared" si="439"/>
        <v>2.4812631191928614E-2</v>
      </c>
      <c r="V397" s="2">
        <f t="shared" si="439"/>
        <v>7.4780419302856976E-2</v>
      </c>
      <c r="W397" s="2">
        <f t="shared" si="439"/>
        <v>7.1039894894817129E-2</v>
      </c>
      <c r="X397" s="2">
        <f t="shared" si="439"/>
        <v>5.2008546306245559E-2</v>
      </c>
      <c r="Y397" s="2">
        <f t="shared" si="439"/>
        <v>2.2970996205360146E-2</v>
      </c>
      <c r="Z397" s="2">
        <f t="shared" si="439"/>
        <v>3.4255575377512559E-2</v>
      </c>
      <c r="AA397" s="2">
        <f t="shared" si="439"/>
        <v>1.7139946842909905E-2</v>
      </c>
      <c r="AB397" s="2">
        <f t="shared" si="439"/>
        <v>2.1398338460938766E-2</v>
      </c>
      <c r="AC397" s="2">
        <f t="shared" si="439"/>
        <v>3.4227993741315882E-2</v>
      </c>
      <c r="AD397" s="2">
        <f t="shared" si="439"/>
        <v>2.140612581066971E-2</v>
      </c>
      <c r="AE397" s="2">
        <f t="shared" si="439"/>
        <v>5.7512317521263755E-2</v>
      </c>
      <c r="AF397" s="2">
        <f t="shared" si="439"/>
        <v>2.7235597621087432E-2</v>
      </c>
      <c r="AG397" s="2">
        <f t="shared" si="439"/>
        <v>5.2056593135633572E-2</v>
      </c>
      <c r="AH397" s="2">
        <f t="shared" si="439"/>
        <v>3.2666666666666615E-2</v>
      </c>
      <c r="AI397" s="2">
        <f t="shared" si="439"/>
        <v>2.7335365778094534E-2</v>
      </c>
      <c r="AJ397" s="2">
        <f t="shared" si="439"/>
        <v>1.407914138796197E-2</v>
      </c>
      <c r="AK397" s="2">
        <f t="shared" si="439"/>
        <v>5.9427827376294595E-2</v>
      </c>
      <c r="AL397" s="2">
        <f t="shared" si="439"/>
        <v>3.1756014303505505E-2</v>
      </c>
      <c r="AM397" s="2">
        <f t="shared" si="439"/>
        <v>7.6609398901179224E-2</v>
      </c>
      <c r="AN397" s="2">
        <f t="shared" si="439"/>
        <v>5.4066831072499738E-2</v>
      </c>
      <c r="AO397" s="2">
        <f t="shared" si="439"/>
        <v>5.7839817119735459E-2</v>
      </c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</row>
    <row r="398" spans="1:256" x14ac:dyDescent="0.4">
      <c r="A398" t="s">
        <v>152</v>
      </c>
      <c r="B398">
        <v>12.35</v>
      </c>
      <c r="C398">
        <v>13.37</v>
      </c>
      <c r="D398">
        <v>13.88</v>
      </c>
      <c r="E398">
        <v>13.87</v>
      </c>
      <c r="F398">
        <v>11.76</v>
      </c>
      <c r="G398">
        <v>13.72</v>
      </c>
      <c r="H398">
        <v>13.99</v>
      </c>
      <c r="I398">
        <v>14.56</v>
      </c>
      <c r="J398">
        <v>10.32</v>
      </c>
      <c r="K398">
        <v>10.94</v>
      </c>
      <c r="L398">
        <v>11.97</v>
      </c>
      <c r="M398">
        <v>11.91</v>
      </c>
      <c r="N398">
        <v>8.7200000000000006</v>
      </c>
      <c r="O398">
        <v>6.86</v>
      </c>
      <c r="P398">
        <v>8.19</v>
      </c>
      <c r="Q398">
        <v>6.55</v>
      </c>
      <c r="V398">
        <v>12.48</v>
      </c>
      <c r="W398">
        <v>13.44</v>
      </c>
      <c r="X398">
        <v>14.35</v>
      </c>
      <c r="Y398">
        <v>13.67</v>
      </c>
      <c r="Z398">
        <v>12.82</v>
      </c>
      <c r="AA398">
        <v>13.31</v>
      </c>
      <c r="AB398">
        <v>14.57</v>
      </c>
      <c r="AC398">
        <v>14.56</v>
      </c>
      <c r="AD398">
        <v>10.69</v>
      </c>
      <c r="AE398">
        <v>11.15</v>
      </c>
      <c r="AF398">
        <v>12.26</v>
      </c>
      <c r="AG398">
        <v>12.12</v>
      </c>
      <c r="AH398">
        <v>9.16</v>
      </c>
      <c r="AI398">
        <v>7.35</v>
      </c>
      <c r="AJ398">
        <v>8.3800000000000008</v>
      </c>
      <c r="AK398">
        <v>6.41</v>
      </c>
    </row>
    <row r="399" spans="1:256" x14ac:dyDescent="0.4">
      <c r="B399">
        <v>12.05</v>
      </c>
      <c r="C399">
        <v>12.96</v>
      </c>
      <c r="D399">
        <v>13.59</v>
      </c>
      <c r="E399">
        <v>14.36</v>
      </c>
      <c r="F399">
        <v>12.06</v>
      </c>
      <c r="G399">
        <v>13.69</v>
      </c>
      <c r="H399">
        <v>14.04</v>
      </c>
      <c r="I399">
        <v>14.15</v>
      </c>
      <c r="J399">
        <v>10.45</v>
      </c>
      <c r="K399">
        <v>11.13</v>
      </c>
      <c r="L399">
        <v>11.96</v>
      </c>
      <c r="M399">
        <v>11.79</v>
      </c>
      <c r="N399">
        <v>8.77</v>
      </c>
      <c r="O399">
        <v>7.43</v>
      </c>
      <c r="P399">
        <v>8.15</v>
      </c>
      <c r="Q399">
        <v>6.44</v>
      </c>
      <c r="V399">
        <v>12.23</v>
      </c>
      <c r="W399">
        <v>12.82</v>
      </c>
      <c r="X399">
        <v>14.08</v>
      </c>
      <c r="Y399">
        <v>13.74</v>
      </c>
      <c r="Z399">
        <v>12.29</v>
      </c>
      <c r="AA399">
        <v>12.88</v>
      </c>
      <c r="AB399">
        <v>14.57</v>
      </c>
      <c r="AC399">
        <v>14.57</v>
      </c>
      <c r="AD399">
        <v>10.73</v>
      </c>
      <c r="AE399">
        <v>11.16</v>
      </c>
      <c r="AF399">
        <v>12.27</v>
      </c>
      <c r="AG399">
        <v>12.18</v>
      </c>
      <c r="AH399">
        <v>9.4499999999999993</v>
      </c>
      <c r="AI399">
        <v>7.71</v>
      </c>
      <c r="AJ399">
        <v>8.16</v>
      </c>
      <c r="AK399">
        <v>6.67</v>
      </c>
    </row>
    <row r="400" spans="1:256" x14ac:dyDescent="0.4">
      <c r="B400">
        <v>11.91</v>
      </c>
      <c r="C400">
        <v>13.44</v>
      </c>
      <c r="D400">
        <v>13.87</v>
      </c>
      <c r="E400">
        <v>14.27</v>
      </c>
      <c r="F400">
        <v>11.71</v>
      </c>
      <c r="G400">
        <v>13.64</v>
      </c>
      <c r="H400">
        <v>13.82</v>
      </c>
      <c r="I400">
        <v>14.48</v>
      </c>
      <c r="J400">
        <v>10.35</v>
      </c>
      <c r="K400">
        <v>10.74</v>
      </c>
      <c r="L400">
        <v>12.12</v>
      </c>
      <c r="M400">
        <v>11.68</v>
      </c>
      <c r="N400">
        <v>8.85</v>
      </c>
      <c r="O400">
        <v>6.96</v>
      </c>
      <c r="P400">
        <v>8.18</v>
      </c>
      <c r="Q400">
        <v>6.36</v>
      </c>
      <c r="V400">
        <v>12.38</v>
      </c>
      <c r="W400">
        <v>13.26</v>
      </c>
      <c r="X400">
        <v>14.28</v>
      </c>
      <c r="Y400">
        <v>13.66</v>
      </c>
      <c r="Z400">
        <v>12.79</v>
      </c>
      <c r="AA400">
        <v>13.27</v>
      </c>
      <c r="AB400">
        <v>14.52</v>
      </c>
      <c r="AC400">
        <v>14.51</v>
      </c>
      <c r="AD400">
        <v>10.73</v>
      </c>
      <c r="AE400">
        <v>10.94</v>
      </c>
      <c r="AF400">
        <v>12.63</v>
      </c>
      <c r="AG400">
        <v>12.22</v>
      </c>
      <c r="AH400">
        <v>8.43</v>
      </c>
      <c r="AI400">
        <v>7.95</v>
      </c>
      <c r="AJ400">
        <v>8.26</v>
      </c>
      <c r="AK400">
        <v>6.34</v>
      </c>
    </row>
    <row r="401" spans="1:256" x14ac:dyDescent="0.4">
      <c r="B401">
        <v>11.94</v>
      </c>
      <c r="C401">
        <v>13.39</v>
      </c>
      <c r="D401">
        <v>13.99</v>
      </c>
      <c r="E401">
        <v>14.21</v>
      </c>
      <c r="F401">
        <v>11.93</v>
      </c>
      <c r="G401">
        <v>13.54</v>
      </c>
      <c r="H401">
        <v>13.92</v>
      </c>
      <c r="I401">
        <v>14.56</v>
      </c>
      <c r="J401">
        <v>10.35</v>
      </c>
      <c r="K401">
        <v>10.88</v>
      </c>
      <c r="L401">
        <v>11.98</v>
      </c>
      <c r="M401">
        <v>11.71</v>
      </c>
      <c r="N401">
        <v>8.81</v>
      </c>
      <c r="O401">
        <v>7.24</v>
      </c>
      <c r="P401">
        <v>8.1199999999999992</v>
      </c>
      <c r="Q401">
        <v>6.45</v>
      </c>
      <c r="V401">
        <v>12.78</v>
      </c>
      <c r="W401">
        <v>13.68</v>
      </c>
      <c r="X401">
        <v>14.24</v>
      </c>
      <c r="Y401">
        <v>13.73</v>
      </c>
      <c r="Z401">
        <v>12.73</v>
      </c>
      <c r="AA401">
        <v>12.92</v>
      </c>
      <c r="AB401">
        <v>14.62</v>
      </c>
      <c r="AC401">
        <v>14.46</v>
      </c>
      <c r="AD401">
        <v>10.88</v>
      </c>
      <c r="AE401">
        <v>10.85</v>
      </c>
      <c r="AF401">
        <v>12.58</v>
      </c>
      <c r="AG401">
        <v>12.39</v>
      </c>
      <c r="AH401">
        <v>9.44</v>
      </c>
      <c r="AI401">
        <v>7.53</v>
      </c>
      <c r="AJ401">
        <v>8.25</v>
      </c>
      <c r="AK401">
        <v>6.31</v>
      </c>
    </row>
    <row r="402" spans="1:256" x14ac:dyDescent="0.4">
      <c r="B402">
        <v>12.24</v>
      </c>
      <c r="C402">
        <v>13.46</v>
      </c>
      <c r="D402">
        <v>13.98</v>
      </c>
      <c r="E402">
        <v>14.27</v>
      </c>
      <c r="F402">
        <v>12.19</v>
      </c>
      <c r="G402">
        <v>13.69</v>
      </c>
      <c r="H402">
        <v>14.14</v>
      </c>
      <c r="I402">
        <v>14.37</v>
      </c>
      <c r="J402">
        <v>10.43</v>
      </c>
      <c r="K402">
        <v>10.76</v>
      </c>
      <c r="L402">
        <v>12.16</v>
      </c>
      <c r="M402">
        <v>11.89</v>
      </c>
      <c r="N402">
        <v>8.77</v>
      </c>
      <c r="O402">
        <v>6.98</v>
      </c>
      <c r="P402">
        <v>8.19</v>
      </c>
      <c r="Q402">
        <v>6.38</v>
      </c>
      <c r="V402">
        <v>12.75</v>
      </c>
      <c r="W402">
        <v>13.58</v>
      </c>
      <c r="X402">
        <v>14.48</v>
      </c>
      <c r="Y402">
        <v>13.74</v>
      </c>
      <c r="Z402">
        <v>12.75</v>
      </c>
      <c r="AA402">
        <v>13.63</v>
      </c>
      <c r="AB402">
        <v>14.63</v>
      </c>
      <c r="AC402">
        <v>14.49</v>
      </c>
      <c r="AD402">
        <v>10.94</v>
      </c>
      <c r="AE402">
        <v>10.91</v>
      </c>
      <c r="AF402">
        <v>12.54</v>
      </c>
      <c r="AG402">
        <v>11.96</v>
      </c>
      <c r="AH402">
        <v>9.41</v>
      </c>
      <c r="AI402">
        <v>7.84</v>
      </c>
      <c r="AJ402">
        <v>8.41</v>
      </c>
      <c r="AK402">
        <v>6.38</v>
      </c>
    </row>
    <row r="403" spans="1:256" x14ac:dyDescent="0.4">
      <c r="B403">
        <v>12.14</v>
      </c>
      <c r="C403">
        <v>13.47</v>
      </c>
      <c r="D403">
        <v>13.87</v>
      </c>
      <c r="E403">
        <v>14.31</v>
      </c>
      <c r="F403">
        <v>11.96</v>
      </c>
      <c r="G403">
        <v>13.51</v>
      </c>
      <c r="H403">
        <v>13.88</v>
      </c>
      <c r="I403">
        <v>14.58</v>
      </c>
      <c r="J403">
        <v>10.27</v>
      </c>
      <c r="K403">
        <v>10.81</v>
      </c>
      <c r="L403">
        <v>11.99</v>
      </c>
      <c r="M403">
        <v>11.77</v>
      </c>
      <c r="N403">
        <v>8.84</v>
      </c>
      <c r="O403">
        <v>6.92</v>
      </c>
      <c r="P403">
        <v>8.09</v>
      </c>
      <c r="Q403">
        <v>6.33</v>
      </c>
      <c r="V403">
        <v>12.18</v>
      </c>
      <c r="W403">
        <v>13.55</v>
      </c>
      <c r="X403">
        <v>14.49</v>
      </c>
      <c r="Y403">
        <v>13.65</v>
      </c>
      <c r="Z403">
        <v>12.75</v>
      </c>
      <c r="AA403">
        <v>12.83</v>
      </c>
      <c r="AB403">
        <v>14.41</v>
      </c>
      <c r="AC403">
        <v>14.39</v>
      </c>
      <c r="AD403">
        <v>10.82</v>
      </c>
      <c r="AE403">
        <v>10.37</v>
      </c>
      <c r="AF403">
        <v>12.49</v>
      </c>
      <c r="AG403">
        <v>12.31</v>
      </c>
      <c r="AH403">
        <v>9.3699999999999992</v>
      </c>
      <c r="AI403">
        <v>7.89</v>
      </c>
      <c r="AJ403">
        <v>8.43</v>
      </c>
      <c r="AK403">
        <v>6.37</v>
      </c>
    </row>
    <row r="404" spans="1:256" x14ac:dyDescent="0.4">
      <c r="B404">
        <v>12.39</v>
      </c>
      <c r="C404">
        <v>13.23</v>
      </c>
      <c r="D404">
        <v>13.95</v>
      </c>
      <c r="E404">
        <v>14.29</v>
      </c>
      <c r="F404">
        <v>11.69</v>
      </c>
      <c r="G404">
        <v>13.55</v>
      </c>
      <c r="H404">
        <v>13.99</v>
      </c>
      <c r="I404">
        <v>14.54</v>
      </c>
      <c r="J404">
        <v>10.29</v>
      </c>
      <c r="K404">
        <v>10.67</v>
      </c>
      <c r="L404">
        <v>11.98</v>
      </c>
      <c r="M404">
        <v>11.99</v>
      </c>
      <c r="N404">
        <v>8.76</v>
      </c>
      <c r="O404">
        <v>6.93</v>
      </c>
      <c r="P404">
        <v>8.1300000000000008</v>
      </c>
      <c r="Q404">
        <v>6.38</v>
      </c>
      <c r="V404">
        <v>12.81</v>
      </c>
      <c r="W404">
        <v>13.64</v>
      </c>
      <c r="X404">
        <v>14.08</v>
      </c>
      <c r="Y404">
        <v>13.58</v>
      </c>
      <c r="Z404">
        <v>12.67</v>
      </c>
      <c r="AA404">
        <v>12.88</v>
      </c>
      <c r="AB404">
        <v>14.48</v>
      </c>
      <c r="AC404">
        <v>14.54</v>
      </c>
      <c r="AD404">
        <v>10.67</v>
      </c>
      <c r="AE404">
        <v>10.96</v>
      </c>
      <c r="AF404">
        <v>12.18</v>
      </c>
      <c r="AG404">
        <v>12.13</v>
      </c>
      <c r="AH404">
        <v>9.27</v>
      </c>
      <c r="AI404">
        <v>7.73</v>
      </c>
      <c r="AJ404">
        <v>8.3800000000000008</v>
      </c>
      <c r="AK404">
        <v>6.32</v>
      </c>
    </row>
    <row r="405" spans="1:256" x14ac:dyDescent="0.4">
      <c r="B405">
        <v>12.07</v>
      </c>
      <c r="C405">
        <v>13.28</v>
      </c>
      <c r="D405">
        <v>13.76</v>
      </c>
      <c r="E405">
        <v>14.28</v>
      </c>
      <c r="F405">
        <v>12.05</v>
      </c>
      <c r="G405">
        <v>13.56</v>
      </c>
      <c r="H405">
        <v>14.09</v>
      </c>
      <c r="I405">
        <v>14.57</v>
      </c>
      <c r="J405">
        <v>10.35</v>
      </c>
      <c r="K405">
        <v>10.88</v>
      </c>
      <c r="L405">
        <v>11.93</v>
      </c>
      <c r="M405">
        <v>11.98</v>
      </c>
      <c r="N405">
        <v>8.81</v>
      </c>
      <c r="O405">
        <v>6.97</v>
      </c>
      <c r="P405">
        <v>8.06</v>
      </c>
      <c r="Q405">
        <v>6.47</v>
      </c>
      <c r="V405">
        <v>12.92</v>
      </c>
      <c r="W405">
        <v>13.83</v>
      </c>
      <c r="X405">
        <v>14.46</v>
      </c>
      <c r="Y405">
        <v>13.86</v>
      </c>
      <c r="Z405">
        <v>12.68</v>
      </c>
      <c r="AA405">
        <v>13.44</v>
      </c>
      <c r="AB405">
        <v>14.59</v>
      </c>
      <c r="AC405">
        <v>14.57</v>
      </c>
      <c r="AD405">
        <v>10.88</v>
      </c>
      <c r="AE405">
        <v>10.91</v>
      </c>
      <c r="AF405">
        <v>12.31</v>
      </c>
      <c r="AG405">
        <v>12.33</v>
      </c>
      <c r="AH405">
        <v>9.3800000000000008</v>
      </c>
      <c r="AI405">
        <v>7.76</v>
      </c>
      <c r="AJ405">
        <v>8.24</v>
      </c>
      <c r="AK405">
        <v>6.46</v>
      </c>
    </row>
    <row r="406" spans="1:256" x14ac:dyDescent="0.4">
      <c r="B406">
        <v>12.17</v>
      </c>
      <c r="C406">
        <v>13.53</v>
      </c>
      <c r="D406">
        <v>14.03</v>
      </c>
      <c r="E406">
        <v>14.28</v>
      </c>
      <c r="F406">
        <v>12.15</v>
      </c>
      <c r="G406">
        <v>13.17</v>
      </c>
      <c r="H406">
        <v>13.82</v>
      </c>
      <c r="I406">
        <v>14.56</v>
      </c>
      <c r="J406">
        <v>10.42</v>
      </c>
      <c r="K406">
        <v>10.73</v>
      </c>
      <c r="L406">
        <v>11.94</v>
      </c>
      <c r="M406">
        <v>11.98</v>
      </c>
      <c r="N406">
        <v>8.85</v>
      </c>
      <c r="O406">
        <v>6.69</v>
      </c>
      <c r="P406">
        <v>8.18</v>
      </c>
      <c r="Q406">
        <v>6.37</v>
      </c>
      <c r="V406">
        <v>12.86</v>
      </c>
      <c r="W406">
        <v>13.36</v>
      </c>
      <c r="X406">
        <v>14.49</v>
      </c>
      <c r="Y406">
        <v>13.93</v>
      </c>
      <c r="Z406">
        <v>12.79</v>
      </c>
      <c r="AA406">
        <v>13.14</v>
      </c>
      <c r="AB406">
        <v>14.64</v>
      </c>
      <c r="AC406">
        <v>14.47</v>
      </c>
      <c r="AD406">
        <v>10.89</v>
      </c>
      <c r="AE406">
        <v>10.89</v>
      </c>
      <c r="AF406">
        <v>12.21</v>
      </c>
      <c r="AG406">
        <v>12.14</v>
      </c>
      <c r="AH406">
        <v>9.2899999999999991</v>
      </c>
      <c r="AI406">
        <v>7.68</v>
      </c>
      <c r="AJ406">
        <v>8.2899999999999991</v>
      </c>
      <c r="AK406">
        <v>6.36</v>
      </c>
    </row>
    <row r="407" spans="1:256" x14ac:dyDescent="0.4">
      <c r="B407">
        <v>12.09</v>
      </c>
      <c r="C407">
        <v>13.22</v>
      </c>
      <c r="D407">
        <v>13.61</v>
      </c>
      <c r="E407">
        <v>14.24</v>
      </c>
      <c r="F407">
        <v>12.07</v>
      </c>
      <c r="G407">
        <v>13.59</v>
      </c>
      <c r="H407">
        <v>13.64</v>
      </c>
      <c r="I407">
        <v>14.55</v>
      </c>
      <c r="J407">
        <v>10.220000000000001</v>
      </c>
      <c r="K407">
        <v>10.25</v>
      </c>
      <c r="L407">
        <v>11.98</v>
      </c>
      <c r="M407">
        <v>11.89</v>
      </c>
      <c r="N407">
        <v>8.7100000000000009</v>
      </c>
      <c r="O407">
        <v>6.85</v>
      </c>
      <c r="P407">
        <v>8.1300000000000008</v>
      </c>
      <c r="Q407">
        <v>6.45</v>
      </c>
      <c r="V407">
        <v>12.65</v>
      </c>
      <c r="W407">
        <v>13.23</v>
      </c>
      <c r="X407">
        <v>14.16</v>
      </c>
      <c r="Y407">
        <v>13.67</v>
      </c>
      <c r="Z407">
        <v>12.56</v>
      </c>
      <c r="AA407">
        <v>13.68</v>
      </c>
      <c r="AB407">
        <v>14.52</v>
      </c>
      <c r="AC407">
        <v>14.54</v>
      </c>
      <c r="AD407">
        <v>10.85</v>
      </c>
      <c r="AE407">
        <v>10.43</v>
      </c>
      <c r="AF407">
        <v>11.96</v>
      </c>
      <c r="AG407">
        <v>12.37</v>
      </c>
      <c r="AH407">
        <v>9.44</v>
      </c>
      <c r="AI407">
        <v>7.86</v>
      </c>
      <c r="AJ407">
        <v>8.26</v>
      </c>
      <c r="AK407">
        <v>6.27</v>
      </c>
    </row>
    <row r="408" spans="1:256" x14ac:dyDescent="0.4">
      <c r="A408" t="s">
        <v>84</v>
      </c>
      <c r="B408">
        <f t="shared" ref="B408:Q408" si="440">AVERAGE(B398:B407)</f>
        <v>12.135000000000002</v>
      </c>
      <c r="C408">
        <f t="shared" si="440"/>
        <v>13.335000000000003</v>
      </c>
      <c r="D408">
        <f t="shared" si="440"/>
        <v>13.853000000000003</v>
      </c>
      <c r="E408">
        <f t="shared" si="440"/>
        <v>14.238000000000003</v>
      </c>
      <c r="F408">
        <f t="shared" si="440"/>
        <v>11.956999999999999</v>
      </c>
      <c r="G408">
        <f t="shared" si="440"/>
        <v>13.565999999999999</v>
      </c>
      <c r="H408">
        <f t="shared" si="440"/>
        <v>13.932999999999998</v>
      </c>
      <c r="I408">
        <f t="shared" si="440"/>
        <v>14.492000000000001</v>
      </c>
      <c r="J408">
        <f t="shared" si="440"/>
        <v>10.345000000000001</v>
      </c>
      <c r="K408">
        <f t="shared" si="440"/>
        <v>10.779</v>
      </c>
      <c r="L408">
        <f t="shared" si="440"/>
        <v>12.001000000000001</v>
      </c>
      <c r="M408">
        <f t="shared" si="440"/>
        <v>11.859</v>
      </c>
      <c r="N408">
        <f t="shared" si="440"/>
        <v>8.7889999999999979</v>
      </c>
      <c r="O408">
        <f t="shared" si="440"/>
        <v>6.9829999999999997</v>
      </c>
      <c r="P408">
        <f t="shared" si="440"/>
        <v>8.1419999999999995</v>
      </c>
      <c r="Q408">
        <f t="shared" si="440"/>
        <v>6.4179999999999993</v>
      </c>
      <c r="V408">
        <f t="shared" ref="V408:AK408" si="441">AVERAGE(V398:V407)</f>
        <v>12.604000000000003</v>
      </c>
      <c r="W408">
        <f t="shared" si="441"/>
        <v>13.438999999999998</v>
      </c>
      <c r="X408">
        <f t="shared" si="441"/>
        <v>14.311000000000002</v>
      </c>
      <c r="Y408">
        <f t="shared" si="441"/>
        <v>13.722999999999999</v>
      </c>
      <c r="Z408">
        <f t="shared" si="441"/>
        <v>12.682999999999998</v>
      </c>
      <c r="AA408">
        <f t="shared" si="441"/>
        <v>13.197999999999999</v>
      </c>
      <c r="AB408">
        <f t="shared" si="441"/>
        <v>14.555000000000001</v>
      </c>
      <c r="AC408">
        <f t="shared" si="441"/>
        <v>14.51</v>
      </c>
      <c r="AD408">
        <f t="shared" si="441"/>
        <v>10.808</v>
      </c>
      <c r="AE408">
        <f t="shared" si="441"/>
        <v>10.856999999999999</v>
      </c>
      <c r="AF408">
        <f t="shared" si="441"/>
        <v>12.343</v>
      </c>
      <c r="AG408">
        <f t="shared" si="441"/>
        <v>12.215</v>
      </c>
      <c r="AH408">
        <f t="shared" si="441"/>
        <v>9.2639999999999993</v>
      </c>
      <c r="AI408">
        <f t="shared" si="441"/>
        <v>7.7299999999999995</v>
      </c>
      <c r="AJ408">
        <f t="shared" si="441"/>
        <v>8.3059999999999992</v>
      </c>
      <c r="AK408">
        <f t="shared" si="441"/>
        <v>6.3890000000000002</v>
      </c>
    </row>
    <row r="409" spans="1:256" x14ac:dyDescent="0.4">
      <c r="A409" t="s">
        <v>85</v>
      </c>
      <c r="B409">
        <f t="shared" ref="B409:Q409" si="442">(ABS(B408-B407)+ABS(B408-B406)+ABS(B408-B405)+ABS(B408-B404)+ABS(B408-B403)+ABS(B408-B402)+ABS(B408-B401)+ABS(B408-B400)+ABS(B408-B399)+ABS(B408-B398))</f>
        <v>1.2300000000000004</v>
      </c>
      <c r="C409">
        <f t="shared" si="442"/>
        <v>1.2999999999999936</v>
      </c>
      <c r="D409">
        <f t="shared" si="442"/>
        <v>1.1979999999999862</v>
      </c>
      <c r="E409">
        <f t="shared" si="442"/>
        <v>0.7919999999999785</v>
      </c>
      <c r="F409">
        <f t="shared" si="442"/>
        <v>1.4760000000000044</v>
      </c>
      <c r="G409">
        <f t="shared" si="442"/>
        <v>1</v>
      </c>
      <c r="H409">
        <f t="shared" si="442"/>
        <v>1.1699999999999982</v>
      </c>
      <c r="I409">
        <f t="shared" si="442"/>
        <v>0.95199999999999818</v>
      </c>
      <c r="J409">
        <f t="shared" si="442"/>
        <v>0.55999999999999694</v>
      </c>
      <c r="K409">
        <f t="shared" si="442"/>
        <v>1.490000000000002</v>
      </c>
      <c r="L409">
        <f t="shared" si="442"/>
        <v>0.55600000000000449</v>
      </c>
      <c r="M409">
        <f t="shared" si="442"/>
        <v>0.97200000000000308</v>
      </c>
      <c r="N409">
        <f t="shared" si="442"/>
        <v>0.42999999999999972</v>
      </c>
      <c r="O409">
        <f t="shared" si="442"/>
        <v>1.4079999999999977</v>
      </c>
      <c r="P409">
        <f t="shared" si="442"/>
        <v>0.35999999999999766</v>
      </c>
      <c r="Q409">
        <f t="shared" si="442"/>
        <v>0.54</v>
      </c>
      <c r="V409">
        <f t="shared" ref="V409:AK409" si="443">(ABS(V408-V407)+ABS(V408-V406)+ABS(V408-V405)+ABS(V408-V404)+ABS(V408-V403)+ABS(V408-V402)+ABS(V408-V401)+ABS(V408-V400)+ABS(V408-V399)+ABS(V408-V398))</f>
        <v>2.2919999999999927</v>
      </c>
      <c r="W409">
        <f t="shared" si="443"/>
        <v>2.1720000000000041</v>
      </c>
      <c r="X409">
        <f t="shared" si="443"/>
        <v>1.4300000000000015</v>
      </c>
      <c r="Y409">
        <f t="shared" si="443"/>
        <v>0.76999999999999957</v>
      </c>
      <c r="Z409">
        <f t="shared" si="443"/>
        <v>1.0640000000000036</v>
      </c>
      <c r="AA409">
        <f t="shared" si="443"/>
        <v>2.6799999999999979</v>
      </c>
      <c r="AB409">
        <f t="shared" si="443"/>
        <v>0.57999999999999829</v>
      </c>
      <c r="AC409">
        <f t="shared" si="443"/>
        <v>0.4599999999999973</v>
      </c>
      <c r="AD409">
        <f t="shared" si="443"/>
        <v>0.82400000000000162</v>
      </c>
      <c r="AE409">
        <f t="shared" si="443"/>
        <v>1.8420000000000059</v>
      </c>
      <c r="AF409">
        <f t="shared" si="443"/>
        <v>1.7359999999999989</v>
      </c>
      <c r="AG409">
        <f t="shared" si="443"/>
        <v>1.0899999999999999</v>
      </c>
      <c r="AH409">
        <f t="shared" si="443"/>
        <v>1.8760000000000012</v>
      </c>
      <c r="AI409">
        <f t="shared" si="443"/>
        <v>1.3000000000000016</v>
      </c>
      <c r="AJ409">
        <f t="shared" si="443"/>
        <v>0.75200000000000067</v>
      </c>
      <c r="AK409">
        <f t="shared" si="443"/>
        <v>0.74600000000000133</v>
      </c>
    </row>
    <row r="410" spans="1:256" x14ac:dyDescent="0.4">
      <c r="B410">
        <f t="shared" ref="B410:Q410" si="444">B409/10</f>
        <v>0.12300000000000004</v>
      </c>
      <c r="C410">
        <f t="shared" si="444"/>
        <v>0.12999999999999937</v>
      </c>
      <c r="D410">
        <f t="shared" si="444"/>
        <v>0.11979999999999862</v>
      </c>
      <c r="E410">
        <f t="shared" si="444"/>
        <v>7.9199999999997855E-2</v>
      </c>
      <c r="F410">
        <f t="shared" si="444"/>
        <v>0.14760000000000045</v>
      </c>
      <c r="G410">
        <f t="shared" si="444"/>
        <v>0.1</v>
      </c>
      <c r="H410">
        <f t="shared" si="444"/>
        <v>0.11699999999999981</v>
      </c>
      <c r="I410">
        <f t="shared" si="444"/>
        <v>9.5199999999999813E-2</v>
      </c>
      <c r="J410">
        <f t="shared" si="444"/>
        <v>5.5999999999999696E-2</v>
      </c>
      <c r="K410">
        <f t="shared" si="444"/>
        <v>0.14900000000000019</v>
      </c>
      <c r="L410">
        <f t="shared" si="444"/>
        <v>5.5600000000000448E-2</v>
      </c>
      <c r="M410">
        <f t="shared" si="444"/>
        <v>9.7200000000000314E-2</v>
      </c>
      <c r="N410">
        <f t="shared" si="444"/>
        <v>4.2999999999999969E-2</v>
      </c>
      <c r="O410">
        <f t="shared" si="444"/>
        <v>0.14079999999999976</v>
      </c>
      <c r="P410">
        <f t="shared" si="444"/>
        <v>3.5999999999999768E-2</v>
      </c>
      <c r="Q410">
        <f t="shared" si="444"/>
        <v>5.4000000000000006E-2</v>
      </c>
      <c r="V410">
        <f t="shared" ref="V410:AK410" si="445">V409/10</f>
        <v>0.22919999999999927</v>
      </c>
      <c r="W410">
        <f t="shared" si="445"/>
        <v>0.21720000000000042</v>
      </c>
      <c r="X410">
        <f t="shared" si="445"/>
        <v>0.14300000000000015</v>
      </c>
      <c r="Y410">
        <f t="shared" si="445"/>
        <v>7.6999999999999957E-2</v>
      </c>
      <c r="Z410">
        <f t="shared" si="445"/>
        <v>0.10640000000000036</v>
      </c>
      <c r="AA410">
        <f t="shared" si="445"/>
        <v>0.26799999999999979</v>
      </c>
      <c r="AB410">
        <f t="shared" si="445"/>
        <v>5.7999999999999829E-2</v>
      </c>
      <c r="AC410">
        <f t="shared" si="445"/>
        <v>4.5999999999999729E-2</v>
      </c>
      <c r="AD410">
        <f t="shared" si="445"/>
        <v>8.2400000000000168E-2</v>
      </c>
      <c r="AE410">
        <f t="shared" si="445"/>
        <v>0.18420000000000059</v>
      </c>
      <c r="AF410">
        <f t="shared" si="445"/>
        <v>0.17359999999999989</v>
      </c>
      <c r="AG410">
        <f t="shared" si="445"/>
        <v>0.10899999999999999</v>
      </c>
      <c r="AH410">
        <f t="shared" si="445"/>
        <v>0.18760000000000013</v>
      </c>
      <c r="AI410">
        <f t="shared" si="445"/>
        <v>0.13000000000000017</v>
      </c>
      <c r="AJ410">
        <f t="shared" si="445"/>
        <v>7.5200000000000072E-2</v>
      </c>
      <c r="AK410">
        <f t="shared" si="445"/>
        <v>7.4600000000000138E-2</v>
      </c>
    </row>
    <row r="411" spans="1:256" x14ac:dyDescent="0.4">
      <c r="B411">
        <f t="shared" ref="B411:Q411" si="446">B410/B408</f>
        <v>1.0135970333745366E-2</v>
      </c>
      <c r="C411">
        <f t="shared" si="446"/>
        <v>9.7487814023246595E-3</v>
      </c>
      <c r="D411">
        <f t="shared" si="446"/>
        <v>8.6479462932215825E-3</v>
      </c>
      <c r="E411">
        <f t="shared" si="446"/>
        <v>5.562579013906296E-3</v>
      </c>
      <c r="F411">
        <f t="shared" si="446"/>
        <v>1.2344233503387177E-2</v>
      </c>
      <c r="G411">
        <f t="shared" si="446"/>
        <v>7.3713696004717687E-3</v>
      </c>
      <c r="H411">
        <f t="shared" si="446"/>
        <v>8.3973300796669655E-3</v>
      </c>
      <c r="I411">
        <f t="shared" si="446"/>
        <v>6.5691415953629453E-3</v>
      </c>
      <c r="J411">
        <f t="shared" si="446"/>
        <v>5.4132431126147603E-3</v>
      </c>
      <c r="K411">
        <f t="shared" si="446"/>
        <v>1.3823174691529844E-2</v>
      </c>
      <c r="L411">
        <f t="shared" si="446"/>
        <v>4.6329472543955039E-3</v>
      </c>
      <c r="M411">
        <f t="shared" si="446"/>
        <v>8.1963066025803454E-3</v>
      </c>
      <c r="N411">
        <f t="shared" si="446"/>
        <v>4.8924792354078936E-3</v>
      </c>
      <c r="O411">
        <f t="shared" si="446"/>
        <v>2.0163253615924356E-2</v>
      </c>
      <c r="P411">
        <f t="shared" si="446"/>
        <v>4.4215180545320275E-3</v>
      </c>
      <c r="Q411">
        <f t="shared" si="446"/>
        <v>8.4138360860081043E-3</v>
      </c>
      <c r="V411">
        <f t="shared" ref="V411:AK411" si="447">V410/V408</f>
        <v>1.8184703268803493E-2</v>
      </c>
      <c r="W411">
        <f t="shared" si="447"/>
        <v>1.6161916809286438E-2</v>
      </c>
      <c r="X411">
        <f t="shared" si="447"/>
        <v>9.9923136049193031E-3</v>
      </c>
      <c r="Y411">
        <f t="shared" si="447"/>
        <v>5.6110179989798123E-3</v>
      </c>
      <c r="Z411">
        <f t="shared" si="447"/>
        <v>8.3891823701017394E-3</v>
      </c>
      <c r="AA411">
        <f t="shared" si="447"/>
        <v>2.0306106985906944E-2</v>
      </c>
      <c r="AB411">
        <f t="shared" si="447"/>
        <v>3.9848849192717162E-3</v>
      </c>
      <c r="AC411">
        <f t="shared" si="447"/>
        <v>3.1702274293590443E-3</v>
      </c>
      <c r="AD411">
        <f t="shared" si="447"/>
        <v>7.623982235381215E-3</v>
      </c>
      <c r="AE411">
        <f t="shared" si="447"/>
        <v>1.6966012710693618E-2</v>
      </c>
      <c r="AF411">
        <f t="shared" si="447"/>
        <v>1.4064652029490391E-2</v>
      </c>
      <c r="AG411">
        <f t="shared" si="447"/>
        <v>8.9234547687269735E-3</v>
      </c>
      <c r="AH411">
        <f t="shared" si="447"/>
        <v>2.0250431778929205E-2</v>
      </c>
      <c r="AI411">
        <f t="shared" si="447"/>
        <v>1.6817593790426931E-2</v>
      </c>
      <c r="AJ411">
        <f t="shared" si="447"/>
        <v>9.0536961232843827E-3</v>
      </c>
      <c r="AK411">
        <f t="shared" si="447"/>
        <v>1.1676318672718757E-2</v>
      </c>
    </row>
    <row r="412" spans="1:256" x14ac:dyDescent="0.4">
      <c r="A412" s="1" t="s">
        <v>86</v>
      </c>
      <c r="B412" s="1">
        <f t="shared" ref="B412:Q412" si="448">B411*100</f>
        <v>1.0135970333745365</v>
      </c>
      <c r="C412" s="1">
        <f t="shared" si="448"/>
        <v>0.974878140232466</v>
      </c>
      <c r="D412" s="1">
        <f t="shared" si="448"/>
        <v>0.86479462932215823</v>
      </c>
      <c r="E412" s="1">
        <f t="shared" si="448"/>
        <v>0.55625790139062958</v>
      </c>
      <c r="F412" s="1">
        <f t="shared" si="448"/>
        <v>1.2344233503387176</v>
      </c>
      <c r="G412" s="1">
        <f t="shared" si="448"/>
        <v>0.73713696004717688</v>
      </c>
      <c r="H412" s="1">
        <f t="shared" si="448"/>
        <v>0.83973300796669659</v>
      </c>
      <c r="I412" s="1">
        <f t="shared" si="448"/>
        <v>0.65691415953629451</v>
      </c>
      <c r="J412" s="1">
        <f t="shared" si="448"/>
        <v>0.54132431126147607</v>
      </c>
      <c r="K412" s="1">
        <f t="shared" si="448"/>
        <v>1.3823174691529845</v>
      </c>
      <c r="L412" s="1">
        <f t="shared" si="448"/>
        <v>0.46329472543955041</v>
      </c>
      <c r="M412" s="1">
        <f t="shared" si="448"/>
        <v>0.81963066025803455</v>
      </c>
      <c r="N412" s="1">
        <f t="shared" si="448"/>
        <v>0.48924792354078939</v>
      </c>
      <c r="O412" s="1">
        <f t="shared" si="448"/>
        <v>2.0163253615924357</v>
      </c>
      <c r="P412" s="1">
        <f t="shared" si="448"/>
        <v>0.44215180545320276</v>
      </c>
      <c r="Q412" s="1">
        <f t="shared" si="448"/>
        <v>0.84138360860081041</v>
      </c>
      <c r="R412" s="1"/>
      <c r="S412" s="1"/>
      <c r="T412" s="1"/>
      <c r="U412" s="1"/>
      <c r="V412" s="1">
        <f t="shared" ref="V412:AK412" si="449">V411*100</f>
        <v>1.8184703268803493</v>
      </c>
      <c r="W412" s="1">
        <f t="shared" si="449"/>
        <v>1.6161916809286438</v>
      </c>
      <c r="X412" s="1">
        <f t="shared" si="449"/>
        <v>0.99923136049193029</v>
      </c>
      <c r="Y412" s="1">
        <f t="shared" si="449"/>
        <v>0.56110179989798126</v>
      </c>
      <c r="Z412" s="1">
        <f t="shared" si="449"/>
        <v>0.83891823701017398</v>
      </c>
      <c r="AA412" s="1">
        <f t="shared" si="449"/>
        <v>2.0306106985906944</v>
      </c>
      <c r="AB412" s="1">
        <f t="shared" si="449"/>
        <v>0.39848849192717162</v>
      </c>
      <c r="AC412" s="1">
        <f t="shared" si="449"/>
        <v>0.31702274293590443</v>
      </c>
      <c r="AD412" s="1">
        <f t="shared" si="449"/>
        <v>0.76239822353812148</v>
      </c>
      <c r="AE412" s="1">
        <f t="shared" si="449"/>
        <v>1.6966012710693619</v>
      </c>
      <c r="AF412" s="1">
        <f t="shared" si="449"/>
        <v>1.4064652029490392</v>
      </c>
      <c r="AG412" s="1">
        <f t="shared" si="449"/>
        <v>0.89234547687269739</v>
      </c>
      <c r="AH412" s="1">
        <f t="shared" si="449"/>
        <v>2.0250431778929205</v>
      </c>
      <c r="AI412" s="1">
        <f t="shared" si="449"/>
        <v>1.681759379042693</v>
      </c>
      <c r="AJ412" s="1">
        <f t="shared" si="449"/>
        <v>0.90536961232843827</v>
      </c>
      <c r="AK412" s="1">
        <f t="shared" si="449"/>
        <v>1.1676318672718757</v>
      </c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>
        <f>AVERAGE(B412:CA412)</f>
        <v>1.0309706436604986</v>
      </c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</row>
    <row r="413" spans="1:256" x14ac:dyDescent="0.4">
      <c r="A413" s="1" t="s">
        <v>222</v>
      </c>
      <c r="B413" s="4">
        <f t="shared" ref="B413:AK413" si="450">((POWER(ABS(B408-B398), 2))+(POWER(ABS(B408-B399), 2))+(POWER(ABS(B408-B400), 2))+(POWER(ABS(B408-B401), 2))+(POWER(ABS(B408-B402), 2))+(POWER(ABS(B408-B403), 2))+(POWER(ABS(B408-B404), 2))+(POWER(ABS(B408-B405), 2))+(POWER(ABS(B408-B406), 2))+(POWER(ABS(B408-B407), 2)))</f>
        <v>0.22565000000000024</v>
      </c>
      <c r="C413" s="4">
        <f t="shared" si="450"/>
        <v>0.25504999999999922</v>
      </c>
      <c r="D413" s="4">
        <f t="shared" si="450"/>
        <v>0.21381000000000017</v>
      </c>
      <c r="E413" s="4">
        <f t="shared" si="450"/>
        <v>0.16456000000000018</v>
      </c>
      <c r="F413" s="4">
        <f t="shared" si="450"/>
        <v>0.29541000000000017</v>
      </c>
      <c r="G413" s="4">
        <f t="shared" si="450"/>
        <v>0.22144000000000014</v>
      </c>
      <c r="H413" s="4">
        <f t="shared" si="450"/>
        <v>0.19980999999999954</v>
      </c>
      <c r="I413" s="4">
        <f t="shared" si="450"/>
        <v>0.16536000000000017</v>
      </c>
      <c r="J413" s="4">
        <f t="shared" si="450"/>
        <v>4.8849999999999769E-2</v>
      </c>
      <c r="K413" s="4">
        <f t="shared" si="450"/>
        <v>0.46649000000000074</v>
      </c>
      <c r="L413" s="4">
        <f t="shared" si="450"/>
        <v>5.2289999999999795E-2</v>
      </c>
      <c r="M413" s="4">
        <f t="shared" si="450"/>
        <v>0.1178900000000004</v>
      </c>
      <c r="N413" s="4">
        <f t="shared" si="450"/>
        <v>2.3489999999999765E-2</v>
      </c>
      <c r="O413" s="4">
        <f t="shared" si="450"/>
        <v>0.39200999999999964</v>
      </c>
      <c r="P413" s="4">
        <f t="shared" si="450"/>
        <v>1.7759999999999793E-2</v>
      </c>
      <c r="Q413" s="4">
        <f t="shared" si="450"/>
        <v>3.8959999999999925E-2</v>
      </c>
      <c r="R413" s="4"/>
      <c r="S413" s="4"/>
      <c r="T413" s="4"/>
      <c r="U413" s="4"/>
      <c r="V413" s="4">
        <f t="shared" si="450"/>
        <v>0.64743999999999913</v>
      </c>
      <c r="W413" s="4">
        <f t="shared" si="450"/>
        <v>0.74868999999999997</v>
      </c>
      <c r="X413" s="4">
        <f t="shared" si="450"/>
        <v>0.25189000000000045</v>
      </c>
      <c r="Y413" s="4">
        <f t="shared" si="450"/>
        <v>9.7609999999999669E-2</v>
      </c>
      <c r="Z413" s="4">
        <f t="shared" si="450"/>
        <v>0.22261000000000031</v>
      </c>
      <c r="AA413" s="4">
        <f t="shared" si="450"/>
        <v>0.91355999999999926</v>
      </c>
      <c r="AB413" s="4">
        <f t="shared" si="450"/>
        <v>4.7850000000000073E-2</v>
      </c>
      <c r="AC413" s="4">
        <f t="shared" si="450"/>
        <v>3.0399999999999733E-2</v>
      </c>
      <c r="AD413" s="4">
        <f t="shared" si="450"/>
        <v>8.1560000000000174E-2</v>
      </c>
      <c r="AE413" s="4">
        <f t="shared" si="450"/>
        <v>0.62141000000000146</v>
      </c>
      <c r="AF413" s="4">
        <f t="shared" si="450"/>
        <v>0.40320999999999951</v>
      </c>
      <c r="AG413" s="4">
        <f t="shared" si="450"/>
        <v>0.16504999999999956</v>
      </c>
      <c r="AH413" s="4">
        <f t="shared" si="450"/>
        <v>0.84963999999999984</v>
      </c>
      <c r="AI413" s="4">
        <f t="shared" si="450"/>
        <v>0.29120000000000024</v>
      </c>
      <c r="AJ413" s="4">
        <f t="shared" si="450"/>
        <v>7.0440000000000197E-2</v>
      </c>
      <c r="AK413" s="4">
        <f t="shared" si="450"/>
        <v>0.11329000000000007</v>
      </c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</row>
    <row r="414" spans="1:256" x14ac:dyDescent="0.4">
      <c r="A414" s="1"/>
      <c r="B414" s="4">
        <f t="shared" ref="B414:Q414" si="451">B413/9</f>
        <v>2.5072222222222249E-2</v>
      </c>
      <c r="C414" s="4">
        <f t="shared" si="451"/>
        <v>2.8338888888888802E-2</v>
      </c>
      <c r="D414" s="4">
        <f t="shared" si="451"/>
        <v>2.3756666666666686E-2</v>
      </c>
      <c r="E414" s="4">
        <f t="shared" si="451"/>
        <v>1.8284444444444464E-2</v>
      </c>
      <c r="F414" s="4">
        <f t="shared" si="451"/>
        <v>3.282333333333335E-2</v>
      </c>
      <c r="G414" s="4">
        <f t="shared" si="451"/>
        <v>2.460444444444446E-2</v>
      </c>
      <c r="H414" s="4">
        <f t="shared" si="451"/>
        <v>2.220111111111106E-2</v>
      </c>
      <c r="I414" s="4">
        <f t="shared" si="451"/>
        <v>1.8373333333333353E-2</v>
      </c>
      <c r="J414" s="4">
        <f t="shared" si="451"/>
        <v>5.4277777777777519E-3</v>
      </c>
      <c r="K414" s="4">
        <f t="shared" si="451"/>
        <v>5.1832222222222307E-2</v>
      </c>
      <c r="L414" s="4">
        <f t="shared" si="451"/>
        <v>5.8099999999999775E-3</v>
      </c>
      <c r="M414" s="4">
        <f t="shared" si="451"/>
        <v>1.3098888888888932E-2</v>
      </c>
      <c r="N414" s="4">
        <f t="shared" si="451"/>
        <v>2.6099999999999739E-3</v>
      </c>
      <c r="O414" s="4">
        <f t="shared" si="451"/>
        <v>4.3556666666666626E-2</v>
      </c>
      <c r="P414" s="4">
        <f t="shared" si="451"/>
        <v>1.9733333333333105E-3</v>
      </c>
      <c r="Q414" s="4">
        <f t="shared" si="451"/>
        <v>4.3288888888888804E-3</v>
      </c>
      <c r="R414" s="4"/>
      <c r="S414" s="4"/>
      <c r="T414" s="4"/>
      <c r="U414" s="4"/>
      <c r="V414" s="4">
        <f t="shared" ref="V414:AK414" si="452">V413/9</f>
        <v>7.1937777777777684E-2</v>
      </c>
      <c r="W414" s="4">
        <f t="shared" si="452"/>
        <v>8.3187777777777777E-2</v>
      </c>
      <c r="X414" s="4">
        <f t="shared" si="452"/>
        <v>2.7987777777777827E-2</v>
      </c>
      <c r="Y414" s="4">
        <f t="shared" si="452"/>
        <v>1.0845555555555518E-2</v>
      </c>
      <c r="Z414" s="4">
        <f t="shared" si="452"/>
        <v>2.4734444444444479E-2</v>
      </c>
      <c r="AA414" s="4">
        <f t="shared" si="452"/>
        <v>0.10150666666666658</v>
      </c>
      <c r="AB414" s="4">
        <f t="shared" si="452"/>
        <v>5.3166666666666744E-3</v>
      </c>
      <c r="AC414" s="4">
        <f t="shared" si="452"/>
        <v>3.3777777777777482E-3</v>
      </c>
      <c r="AD414" s="4">
        <f t="shared" si="452"/>
        <v>9.0622222222222423E-3</v>
      </c>
      <c r="AE414" s="4">
        <f t="shared" si="452"/>
        <v>6.9045555555555721E-2</v>
      </c>
      <c r="AF414" s="4">
        <f t="shared" si="452"/>
        <v>4.4801111111111055E-2</v>
      </c>
      <c r="AG414" s="4">
        <f t="shared" si="452"/>
        <v>1.8338888888888839E-2</v>
      </c>
      <c r="AH414" s="4">
        <f t="shared" si="452"/>
        <v>9.440444444444443E-2</v>
      </c>
      <c r="AI414" s="4">
        <f t="shared" si="452"/>
        <v>3.2355555555555582E-2</v>
      </c>
      <c r="AJ414" s="4">
        <f t="shared" si="452"/>
        <v>7.8266666666666884E-3</v>
      </c>
      <c r="AK414" s="4">
        <f t="shared" si="452"/>
        <v>1.2587777777777786E-2</v>
      </c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</row>
    <row r="415" spans="1:256" x14ac:dyDescent="0.4">
      <c r="A415" s="1" t="s">
        <v>223</v>
      </c>
      <c r="B415" s="2">
        <f t="shared" ref="B415:Q415" si="453">SQRT(B414)/SQRT(10)</f>
        <v>5.0072170136935594E-2</v>
      </c>
      <c r="C415" s="2">
        <f t="shared" si="453"/>
        <v>5.3234283022211164E-2</v>
      </c>
      <c r="D415" s="2">
        <f t="shared" si="453"/>
        <v>4.874081109980289E-2</v>
      </c>
      <c r="E415" s="2">
        <f t="shared" si="453"/>
        <v>4.2760313895532226E-2</v>
      </c>
      <c r="F415" s="2">
        <f t="shared" si="453"/>
        <v>5.7291651515149526E-2</v>
      </c>
      <c r="G415" s="2">
        <f t="shared" si="453"/>
        <v>4.9602867300635407E-2</v>
      </c>
      <c r="H415" s="2">
        <f t="shared" si="453"/>
        <v>4.7118055043805722E-2</v>
      </c>
      <c r="I415" s="2">
        <f t="shared" si="453"/>
        <v>4.2864126415142707E-2</v>
      </c>
      <c r="J415" s="2">
        <f t="shared" si="453"/>
        <v>2.329759167334201E-2</v>
      </c>
      <c r="K415" s="2">
        <f t="shared" si="453"/>
        <v>7.199459856282435E-2</v>
      </c>
      <c r="L415" s="2">
        <f t="shared" si="453"/>
        <v>2.4103941586387852E-2</v>
      </c>
      <c r="M415" s="2">
        <f t="shared" si="453"/>
        <v>3.619238716759221E-2</v>
      </c>
      <c r="N415" s="2">
        <f t="shared" si="453"/>
        <v>1.6155494421403429E-2</v>
      </c>
      <c r="O415" s="2">
        <f t="shared" si="453"/>
        <v>6.599747469916302E-2</v>
      </c>
      <c r="P415" s="2">
        <f t="shared" si="453"/>
        <v>1.4047538337136904E-2</v>
      </c>
      <c r="Q415" s="2">
        <f t="shared" si="453"/>
        <v>2.0805982045769625E-2</v>
      </c>
      <c r="R415" s="2"/>
      <c r="S415" s="2"/>
      <c r="T415" s="2"/>
      <c r="U415" s="2"/>
      <c r="V415" s="2">
        <f t="shared" ref="V415:AK415" si="454">SQRT(V414)/SQRT(10)</f>
        <v>8.4816141021492875E-2</v>
      </c>
      <c r="W415" s="2">
        <f t="shared" si="454"/>
        <v>9.1207334013103214E-2</v>
      </c>
      <c r="X415" s="2">
        <f t="shared" si="454"/>
        <v>5.2903476046265448E-2</v>
      </c>
      <c r="Y415" s="2">
        <f t="shared" si="454"/>
        <v>3.293259108475298E-2</v>
      </c>
      <c r="Z415" s="2">
        <f t="shared" si="454"/>
        <v>4.9733735476479621E-2</v>
      </c>
      <c r="AA415" s="2">
        <f t="shared" si="454"/>
        <v>0.10075051695483581</v>
      </c>
      <c r="AB415" s="2">
        <f t="shared" si="454"/>
        <v>2.3057898140695032E-2</v>
      </c>
      <c r="AC415" s="2">
        <f t="shared" si="454"/>
        <v>1.8378731669453547E-2</v>
      </c>
      <c r="AD415" s="2">
        <f t="shared" si="454"/>
        <v>3.0103525079668396E-2</v>
      </c>
      <c r="AE415" s="2">
        <f t="shared" si="454"/>
        <v>8.3093655326718974E-2</v>
      </c>
      <c r="AF415" s="2">
        <f t="shared" si="454"/>
        <v>6.6933632137447199E-2</v>
      </c>
      <c r="AG415" s="2">
        <f t="shared" si="454"/>
        <v>4.2823928928682892E-2</v>
      </c>
      <c r="AH415" s="2">
        <f t="shared" si="454"/>
        <v>9.716194957103548E-2</v>
      </c>
      <c r="AI415" s="2">
        <f t="shared" si="454"/>
        <v>5.6881944020537464E-2</v>
      </c>
      <c r="AJ415" s="2">
        <f t="shared" si="454"/>
        <v>2.7976180344476416E-2</v>
      </c>
      <c r="AK415" s="2">
        <f t="shared" si="454"/>
        <v>3.5479258416401246E-2</v>
      </c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</row>
    <row r="416" spans="1:256" x14ac:dyDescent="0.4">
      <c r="A416" t="s">
        <v>155</v>
      </c>
      <c r="B416">
        <v>12.26</v>
      </c>
      <c r="C416">
        <v>12.72</v>
      </c>
      <c r="D416">
        <v>14.19</v>
      </c>
      <c r="E416">
        <v>13.34</v>
      </c>
      <c r="F416">
        <v>12.25</v>
      </c>
      <c r="G416">
        <v>12.53</v>
      </c>
      <c r="H416">
        <v>14.42</v>
      </c>
      <c r="I416">
        <v>13.74</v>
      </c>
      <c r="J416">
        <v>9.91</v>
      </c>
      <c r="K416">
        <v>9.39</v>
      </c>
      <c r="M416">
        <v>10.97</v>
      </c>
      <c r="N416">
        <v>9.18</v>
      </c>
      <c r="O416">
        <v>6.59</v>
      </c>
      <c r="P416">
        <v>7.14</v>
      </c>
      <c r="Q416">
        <v>6.45</v>
      </c>
      <c r="V416">
        <v>12.54</v>
      </c>
      <c r="W416">
        <v>12.46</v>
      </c>
      <c r="X416">
        <v>14.31</v>
      </c>
      <c r="Y416">
        <v>13.21</v>
      </c>
      <c r="Z416">
        <v>12.48</v>
      </c>
      <c r="AA416">
        <v>12.57</v>
      </c>
      <c r="AB416">
        <v>14.32</v>
      </c>
      <c r="AC416">
        <v>14.04</v>
      </c>
      <c r="AD416">
        <v>9.9700000000000006</v>
      </c>
      <c r="AE416">
        <v>9.35</v>
      </c>
      <c r="AF416">
        <v>11.78</v>
      </c>
      <c r="AG416">
        <v>10.87</v>
      </c>
      <c r="AH416">
        <v>9.6199999999999992</v>
      </c>
      <c r="AI416">
        <v>6.87</v>
      </c>
      <c r="AJ416">
        <v>8.07</v>
      </c>
      <c r="AK416">
        <v>6.65</v>
      </c>
    </row>
    <row r="417" spans="1:256" x14ac:dyDescent="0.4">
      <c r="B417">
        <v>12.28</v>
      </c>
      <c r="C417">
        <v>12.21</v>
      </c>
      <c r="D417">
        <v>14.17</v>
      </c>
      <c r="E417">
        <v>13.38</v>
      </c>
      <c r="F417">
        <v>12.18</v>
      </c>
      <c r="G417">
        <v>12.62</v>
      </c>
      <c r="H417">
        <v>14.46</v>
      </c>
      <c r="I417">
        <v>13.52</v>
      </c>
      <c r="J417">
        <v>9.93</v>
      </c>
      <c r="K417">
        <v>9.42</v>
      </c>
      <c r="M417">
        <v>10.88</v>
      </c>
      <c r="N417">
        <v>9.2100000000000009</v>
      </c>
      <c r="O417">
        <v>6.57</v>
      </c>
      <c r="P417">
        <v>7.61</v>
      </c>
      <c r="Q417">
        <v>6.37</v>
      </c>
      <c r="V417">
        <v>12.49</v>
      </c>
      <c r="W417">
        <v>12.45</v>
      </c>
      <c r="X417">
        <v>14.39</v>
      </c>
      <c r="Y417">
        <v>13.11</v>
      </c>
      <c r="Z417">
        <v>12.53</v>
      </c>
      <c r="AA417">
        <v>12.25</v>
      </c>
      <c r="AB417">
        <v>14.39</v>
      </c>
      <c r="AC417">
        <v>13.88</v>
      </c>
      <c r="AD417">
        <v>9.89</v>
      </c>
      <c r="AE417">
        <v>9.16</v>
      </c>
      <c r="AF417">
        <v>11.76</v>
      </c>
      <c r="AG417">
        <v>10.76</v>
      </c>
      <c r="AH417">
        <v>9.81</v>
      </c>
      <c r="AI417">
        <v>6.67</v>
      </c>
      <c r="AJ417">
        <v>8.15</v>
      </c>
      <c r="AK417">
        <v>6.67</v>
      </c>
    </row>
    <row r="418" spans="1:256" x14ac:dyDescent="0.4">
      <c r="B418">
        <v>12.34</v>
      </c>
      <c r="C418">
        <v>12.41</v>
      </c>
      <c r="D418">
        <v>14.27</v>
      </c>
      <c r="E418">
        <v>13.38</v>
      </c>
      <c r="F418">
        <v>12.46</v>
      </c>
      <c r="G418">
        <v>12.51</v>
      </c>
      <c r="H418">
        <v>14.55</v>
      </c>
      <c r="I418">
        <v>13.75</v>
      </c>
      <c r="J418">
        <v>9.6300000000000008</v>
      </c>
      <c r="K418">
        <v>9.43</v>
      </c>
      <c r="M418">
        <v>10.94</v>
      </c>
      <c r="N418">
        <v>9.19</v>
      </c>
      <c r="O418">
        <v>6.48</v>
      </c>
      <c r="P418">
        <v>7.19</v>
      </c>
      <c r="Q418">
        <v>6.32</v>
      </c>
      <c r="V418">
        <v>12.41</v>
      </c>
      <c r="W418">
        <v>12.61</v>
      </c>
      <c r="X418">
        <v>14.28</v>
      </c>
      <c r="Y418">
        <v>13.14</v>
      </c>
      <c r="Z418">
        <v>12.44</v>
      </c>
      <c r="AA418">
        <v>12.46</v>
      </c>
      <c r="AB418">
        <v>14.43</v>
      </c>
      <c r="AC418">
        <v>14.02</v>
      </c>
      <c r="AD418">
        <v>9.94</v>
      </c>
      <c r="AE418">
        <v>9.27</v>
      </c>
      <c r="AF418">
        <v>11.74</v>
      </c>
      <c r="AG418">
        <v>11.12</v>
      </c>
      <c r="AH418">
        <v>9.68</v>
      </c>
      <c r="AI418">
        <v>6.78</v>
      </c>
      <c r="AJ418">
        <v>8.39</v>
      </c>
      <c r="AK418">
        <v>6.71</v>
      </c>
    </row>
    <row r="419" spans="1:256" x14ac:dyDescent="0.4">
      <c r="B419">
        <v>12.26</v>
      </c>
      <c r="C419">
        <v>12.54</v>
      </c>
      <c r="D419">
        <v>14.22</v>
      </c>
      <c r="E419">
        <v>13.42</v>
      </c>
      <c r="F419">
        <v>12.18</v>
      </c>
      <c r="G419">
        <v>12.65</v>
      </c>
      <c r="H419">
        <v>14.52</v>
      </c>
      <c r="I419">
        <v>13.74</v>
      </c>
      <c r="J419">
        <v>9.91</v>
      </c>
      <c r="K419">
        <v>9.41</v>
      </c>
      <c r="M419">
        <v>10.88</v>
      </c>
      <c r="N419">
        <v>9.39</v>
      </c>
      <c r="O419">
        <v>6.45</v>
      </c>
      <c r="P419">
        <v>7.23</v>
      </c>
      <c r="Q419">
        <v>6.35</v>
      </c>
      <c r="V419">
        <v>12.34</v>
      </c>
      <c r="W419">
        <v>12.58</v>
      </c>
      <c r="X419">
        <v>14.28</v>
      </c>
      <c r="Y419">
        <v>13.08</v>
      </c>
      <c r="Z419">
        <v>12.65</v>
      </c>
      <c r="AA419">
        <v>12.57</v>
      </c>
      <c r="AB419">
        <v>14.54</v>
      </c>
      <c r="AC419">
        <v>14.04</v>
      </c>
      <c r="AD419">
        <v>10.050000000000001</v>
      </c>
      <c r="AE419">
        <v>9.24</v>
      </c>
      <c r="AF419">
        <v>11.71</v>
      </c>
      <c r="AG419">
        <v>11.31</v>
      </c>
      <c r="AH419">
        <v>9.6300000000000008</v>
      </c>
      <c r="AI419">
        <v>6.77</v>
      </c>
      <c r="AJ419">
        <v>8.24</v>
      </c>
      <c r="AK419">
        <v>6.78</v>
      </c>
    </row>
    <row r="420" spans="1:256" x14ac:dyDescent="0.4">
      <c r="B420">
        <v>12.28</v>
      </c>
      <c r="C420">
        <v>12.45</v>
      </c>
      <c r="D420">
        <v>14.22</v>
      </c>
      <c r="E420">
        <v>13.37</v>
      </c>
      <c r="F420">
        <v>12.37</v>
      </c>
      <c r="G420">
        <v>12.42</v>
      </c>
      <c r="H420">
        <v>14.57</v>
      </c>
      <c r="I420">
        <v>13.54</v>
      </c>
      <c r="J420">
        <v>9.9600000000000009</v>
      </c>
      <c r="K420">
        <v>9.33</v>
      </c>
      <c r="M420">
        <v>10.49</v>
      </c>
      <c r="N420">
        <v>8.9700000000000006</v>
      </c>
      <c r="O420">
        <v>6.54</v>
      </c>
      <c r="P420">
        <v>7.18</v>
      </c>
      <c r="Q420">
        <v>6.38</v>
      </c>
      <c r="V420">
        <v>12.46</v>
      </c>
      <c r="W420">
        <v>12.63</v>
      </c>
      <c r="X420">
        <v>14.43</v>
      </c>
      <c r="Y420">
        <v>13.27</v>
      </c>
      <c r="Z420">
        <v>12.44</v>
      </c>
      <c r="AA420">
        <v>12.42</v>
      </c>
      <c r="AB420">
        <v>14.49</v>
      </c>
      <c r="AC420">
        <v>13.93</v>
      </c>
      <c r="AD420">
        <v>9.89</v>
      </c>
      <c r="AE420">
        <v>9.3699999999999992</v>
      </c>
      <c r="AF420">
        <v>11.55</v>
      </c>
      <c r="AG420">
        <v>10.97</v>
      </c>
      <c r="AH420">
        <v>9.75</v>
      </c>
      <c r="AI420">
        <v>6.76</v>
      </c>
      <c r="AJ420">
        <v>8.2799999999999994</v>
      </c>
      <c r="AK420">
        <v>6.78</v>
      </c>
    </row>
    <row r="421" spans="1:256" x14ac:dyDescent="0.4">
      <c r="B421">
        <v>12.24</v>
      </c>
      <c r="C421">
        <v>12.58</v>
      </c>
      <c r="D421">
        <v>14.24</v>
      </c>
      <c r="E421">
        <v>13.41</v>
      </c>
      <c r="F421">
        <v>12.29</v>
      </c>
      <c r="G421">
        <v>12.36</v>
      </c>
      <c r="H421">
        <v>14.46</v>
      </c>
      <c r="I421">
        <v>13.52</v>
      </c>
      <c r="J421">
        <v>9.9700000000000006</v>
      </c>
      <c r="K421">
        <v>8.9499999999999993</v>
      </c>
      <c r="M421">
        <v>10.67</v>
      </c>
      <c r="N421">
        <v>9.16</v>
      </c>
      <c r="O421">
        <v>6.34</v>
      </c>
      <c r="P421">
        <v>7.11</v>
      </c>
      <c r="Q421">
        <v>6.43</v>
      </c>
      <c r="V421">
        <v>12.54</v>
      </c>
      <c r="W421">
        <v>12.61</v>
      </c>
      <c r="X421">
        <v>14.32</v>
      </c>
      <c r="Y421">
        <v>13.26</v>
      </c>
      <c r="Z421">
        <v>12.56</v>
      </c>
      <c r="AA421">
        <v>12.56</v>
      </c>
      <c r="AB421">
        <v>14.42</v>
      </c>
      <c r="AC421">
        <v>13.96</v>
      </c>
      <c r="AD421">
        <v>9.89</v>
      </c>
      <c r="AE421">
        <v>9.1300000000000008</v>
      </c>
      <c r="AF421">
        <v>11.75</v>
      </c>
      <c r="AG421">
        <v>11.37</v>
      </c>
      <c r="AH421">
        <v>9.6199999999999992</v>
      </c>
      <c r="AI421">
        <v>6.78</v>
      </c>
      <c r="AJ421">
        <v>8.19</v>
      </c>
      <c r="AK421">
        <v>6.72</v>
      </c>
    </row>
    <row r="422" spans="1:256" x14ac:dyDescent="0.4">
      <c r="B422">
        <v>12.22</v>
      </c>
      <c r="C422">
        <v>12.36</v>
      </c>
      <c r="D422">
        <v>14.25</v>
      </c>
      <c r="E422">
        <v>13.38</v>
      </c>
      <c r="F422">
        <v>12.23</v>
      </c>
      <c r="G422">
        <v>11.89</v>
      </c>
      <c r="H422">
        <v>14.52</v>
      </c>
      <c r="I422">
        <v>13.78</v>
      </c>
      <c r="J422">
        <v>9.93</v>
      </c>
      <c r="K422">
        <v>8.93</v>
      </c>
      <c r="M422">
        <v>10.77</v>
      </c>
      <c r="N422">
        <v>9.44</v>
      </c>
      <c r="O422">
        <v>6.84</v>
      </c>
      <c r="P422">
        <v>7.11</v>
      </c>
      <c r="Q422">
        <v>6.34</v>
      </c>
      <c r="V422">
        <v>12.62</v>
      </c>
      <c r="W422">
        <v>12.69</v>
      </c>
      <c r="X422">
        <v>14.36</v>
      </c>
      <c r="Y422">
        <v>12.81</v>
      </c>
      <c r="Z422">
        <v>12.26</v>
      </c>
      <c r="AA422">
        <v>11.78</v>
      </c>
      <c r="AB422">
        <v>14.39</v>
      </c>
      <c r="AC422">
        <v>13.86</v>
      </c>
      <c r="AD422">
        <v>9.89</v>
      </c>
      <c r="AE422">
        <v>9.43</v>
      </c>
      <c r="AF422">
        <v>11.73</v>
      </c>
      <c r="AG422">
        <v>10.92</v>
      </c>
      <c r="AH422">
        <v>9.65</v>
      </c>
      <c r="AI422">
        <v>6.62</v>
      </c>
      <c r="AJ422">
        <v>8.2799999999999994</v>
      </c>
      <c r="AK422">
        <v>6.71</v>
      </c>
    </row>
    <row r="423" spans="1:256" x14ac:dyDescent="0.4">
      <c r="B423">
        <v>12.25</v>
      </c>
      <c r="C423">
        <v>12.66</v>
      </c>
      <c r="D423">
        <v>14.22</v>
      </c>
      <c r="E423">
        <v>13.37</v>
      </c>
      <c r="F423">
        <v>12.27</v>
      </c>
      <c r="G423">
        <v>12.34</v>
      </c>
      <c r="H423">
        <v>14.49</v>
      </c>
      <c r="I423">
        <v>13.39</v>
      </c>
      <c r="J423">
        <v>9.92</v>
      </c>
      <c r="K423">
        <v>9.24</v>
      </c>
      <c r="M423">
        <v>10.74</v>
      </c>
      <c r="N423">
        <v>9.36</v>
      </c>
      <c r="O423">
        <v>6.78</v>
      </c>
      <c r="P423">
        <v>7.08</v>
      </c>
      <c r="Q423">
        <v>6.43</v>
      </c>
      <c r="V423">
        <v>12.66</v>
      </c>
      <c r="W423">
        <v>12.42</v>
      </c>
      <c r="X423">
        <v>14.34</v>
      </c>
      <c r="Y423">
        <v>13.18</v>
      </c>
      <c r="Z423">
        <v>12.57</v>
      </c>
      <c r="AA423">
        <v>12.49</v>
      </c>
      <c r="AB423">
        <v>14.39</v>
      </c>
      <c r="AC423">
        <v>13.93</v>
      </c>
      <c r="AD423">
        <v>9.83</v>
      </c>
      <c r="AE423">
        <v>9.2200000000000006</v>
      </c>
      <c r="AF423">
        <v>11.66</v>
      </c>
      <c r="AG423">
        <v>10.72</v>
      </c>
      <c r="AH423">
        <v>9.57</v>
      </c>
      <c r="AI423">
        <v>6.82</v>
      </c>
      <c r="AJ423">
        <v>7.98</v>
      </c>
      <c r="AK423">
        <v>6.59</v>
      </c>
    </row>
    <row r="424" spans="1:256" x14ac:dyDescent="0.4">
      <c r="B424">
        <v>12.22</v>
      </c>
      <c r="C424">
        <v>12.56</v>
      </c>
      <c r="D424">
        <v>14.24</v>
      </c>
      <c r="E424">
        <v>13.37</v>
      </c>
      <c r="F424">
        <v>12.38</v>
      </c>
      <c r="G424">
        <v>12.39</v>
      </c>
      <c r="H424">
        <v>14.53</v>
      </c>
      <c r="I424">
        <v>13.49</v>
      </c>
      <c r="J424">
        <v>9.9600000000000009</v>
      </c>
      <c r="K424">
        <v>9.26</v>
      </c>
      <c r="M424">
        <v>10.99</v>
      </c>
      <c r="N424">
        <v>9.2200000000000006</v>
      </c>
      <c r="O424">
        <v>6.68</v>
      </c>
      <c r="P424">
        <v>7.31</v>
      </c>
      <c r="Q424">
        <v>6.35</v>
      </c>
      <c r="V424">
        <v>12.44</v>
      </c>
      <c r="W424">
        <v>12.67</v>
      </c>
      <c r="X424">
        <v>14.36</v>
      </c>
      <c r="Y424">
        <v>13.23</v>
      </c>
      <c r="Z424">
        <v>12.47</v>
      </c>
      <c r="AA424">
        <v>12.46</v>
      </c>
      <c r="AB424">
        <v>14.42</v>
      </c>
      <c r="AC424">
        <v>13.87</v>
      </c>
      <c r="AD424">
        <v>9.84</v>
      </c>
      <c r="AE424">
        <v>9.32</v>
      </c>
      <c r="AF424">
        <v>11.72</v>
      </c>
      <c r="AG424">
        <v>11.19</v>
      </c>
      <c r="AH424">
        <v>9.76</v>
      </c>
      <c r="AI424">
        <v>6.79</v>
      </c>
      <c r="AJ424">
        <v>8.16</v>
      </c>
      <c r="AK424">
        <v>6.66</v>
      </c>
    </row>
    <row r="425" spans="1:256" x14ac:dyDescent="0.4">
      <c r="B425">
        <v>12.27</v>
      </c>
      <c r="C425">
        <v>12.24</v>
      </c>
      <c r="D425">
        <v>14.24</v>
      </c>
      <c r="E425">
        <v>13.17</v>
      </c>
      <c r="F425">
        <v>12.22</v>
      </c>
      <c r="G425">
        <v>12.11</v>
      </c>
      <c r="H425">
        <v>14.44</v>
      </c>
      <c r="I425">
        <v>13.71</v>
      </c>
      <c r="J425">
        <v>9.6199999999999992</v>
      </c>
      <c r="K425">
        <v>9.4499999999999993</v>
      </c>
      <c r="M425">
        <v>10.85</v>
      </c>
      <c r="N425">
        <v>9.07</v>
      </c>
      <c r="O425">
        <v>6.38</v>
      </c>
      <c r="P425">
        <v>7.06</v>
      </c>
      <c r="Q425">
        <v>6.25</v>
      </c>
      <c r="V425">
        <v>12.53</v>
      </c>
      <c r="W425">
        <v>12.68</v>
      </c>
      <c r="X425">
        <v>14.35</v>
      </c>
      <c r="Y425">
        <v>13.13</v>
      </c>
      <c r="Z425">
        <v>12.39</v>
      </c>
      <c r="AA425">
        <v>12.58</v>
      </c>
      <c r="AB425">
        <v>14.45</v>
      </c>
      <c r="AC425">
        <v>13.88</v>
      </c>
      <c r="AD425">
        <v>9.93</v>
      </c>
      <c r="AE425">
        <v>9.2899999999999991</v>
      </c>
      <c r="AF425">
        <v>11.72</v>
      </c>
      <c r="AG425">
        <v>10.84</v>
      </c>
      <c r="AH425">
        <v>9.67</v>
      </c>
      <c r="AI425">
        <v>6.83</v>
      </c>
      <c r="AJ425">
        <v>7.97</v>
      </c>
      <c r="AK425">
        <v>6.59</v>
      </c>
    </row>
    <row r="426" spans="1:256" x14ac:dyDescent="0.4">
      <c r="A426" t="s">
        <v>84</v>
      </c>
      <c r="B426">
        <f t="shared" ref="B426:K426" si="455">AVERAGE(B416:B425)</f>
        <v>12.261999999999999</v>
      </c>
      <c r="C426">
        <f t="shared" si="455"/>
        <v>12.472999999999999</v>
      </c>
      <c r="D426">
        <f t="shared" si="455"/>
        <v>14.225999999999999</v>
      </c>
      <c r="E426">
        <f t="shared" si="455"/>
        <v>13.359</v>
      </c>
      <c r="F426">
        <f t="shared" si="455"/>
        <v>12.282999999999998</v>
      </c>
      <c r="G426">
        <f t="shared" si="455"/>
        <v>12.382000000000001</v>
      </c>
      <c r="H426">
        <f t="shared" si="455"/>
        <v>14.496</v>
      </c>
      <c r="I426">
        <f t="shared" si="455"/>
        <v>13.617999999999999</v>
      </c>
      <c r="J426">
        <f t="shared" si="455"/>
        <v>9.8740000000000006</v>
      </c>
      <c r="K426">
        <f t="shared" si="455"/>
        <v>9.2810000000000024</v>
      </c>
      <c r="M426">
        <f>AVERAGE(M416:M425)</f>
        <v>10.817999999999998</v>
      </c>
      <c r="N426">
        <f>AVERAGE(N416:N425)</f>
        <v>9.2189999999999994</v>
      </c>
      <c r="O426">
        <f>AVERAGE(O416:O425)</f>
        <v>6.5650000000000004</v>
      </c>
      <c r="P426">
        <f>AVERAGE(P416:P425)</f>
        <v>7.202</v>
      </c>
      <c r="Q426">
        <f>AVERAGE(Q416:Q425)</f>
        <v>6.367</v>
      </c>
      <c r="V426">
        <f t="shared" ref="V426:AK426" si="456">AVERAGE(V416:V425)</f>
        <v>12.503</v>
      </c>
      <c r="W426">
        <f t="shared" si="456"/>
        <v>12.580000000000002</v>
      </c>
      <c r="X426">
        <f t="shared" si="456"/>
        <v>14.341999999999999</v>
      </c>
      <c r="Y426">
        <f t="shared" si="456"/>
        <v>13.142000000000001</v>
      </c>
      <c r="Z426">
        <f t="shared" si="456"/>
        <v>12.479000000000001</v>
      </c>
      <c r="AA426">
        <f t="shared" si="456"/>
        <v>12.414</v>
      </c>
      <c r="AB426">
        <f t="shared" si="456"/>
        <v>14.423999999999998</v>
      </c>
      <c r="AC426">
        <f t="shared" si="456"/>
        <v>13.940999999999999</v>
      </c>
      <c r="AD426">
        <f t="shared" si="456"/>
        <v>9.9120000000000008</v>
      </c>
      <c r="AE426">
        <f t="shared" si="456"/>
        <v>9.2779999999999969</v>
      </c>
      <c r="AF426">
        <f t="shared" si="456"/>
        <v>11.712</v>
      </c>
      <c r="AG426">
        <f t="shared" si="456"/>
        <v>11.007000000000001</v>
      </c>
      <c r="AH426">
        <f t="shared" si="456"/>
        <v>9.6760000000000019</v>
      </c>
      <c r="AI426">
        <f t="shared" si="456"/>
        <v>6.7690000000000001</v>
      </c>
      <c r="AJ426">
        <f t="shared" si="456"/>
        <v>8.1709999999999994</v>
      </c>
      <c r="AK426">
        <f t="shared" si="456"/>
        <v>6.6859999999999999</v>
      </c>
    </row>
    <row r="427" spans="1:256" x14ac:dyDescent="0.4">
      <c r="A427" t="s">
        <v>85</v>
      </c>
      <c r="B427">
        <f t="shared" ref="B427:K427" si="457">(ABS(B426-B425)+ABS(B426-B424)+ABS(B426-B423)+ABS(B426-B422)+ABS(B426-B421)+ABS(B426-B420)+ABS(B426-B419)+ABS(B426-B418)+ABS(B426-B417)+ABS(B426-B416))</f>
        <v>0.24399999999999444</v>
      </c>
      <c r="C427">
        <f t="shared" si="457"/>
        <v>1.3900000000000006</v>
      </c>
      <c r="D427">
        <f t="shared" si="457"/>
        <v>0.21999999999999886</v>
      </c>
      <c r="E427">
        <f t="shared" si="457"/>
        <v>0.41600000000000037</v>
      </c>
      <c r="F427">
        <f t="shared" si="457"/>
        <v>0.73599999999999532</v>
      </c>
      <c r="G427">
        <f t="shared" si="457"/>
        <v>1.655999999999997</v>
      </c>
      <c r="H427">
        <f t="shared" si="457"/>
        <v>0.41999999999999815</v>
      </c>
      <c r="I427">
        <f t="shared" si="457"/>
        <v>1.2600000000000016</v>
      </c>
      <c r="J427">
        <f t="shared" si="457"/>
        <v>0.99599999999999866</v>
      </c>
      <c r="K427">
        <f t="shared" si="457"/>
        <v>1.487999999999996</v>
      </c>
      <c r="M427">
        <f>(ABS(M426-M425)+ABS(M426-M424)+ABS(M426-M423)+ABS(M426-M422)+ABS(M426-M421)+ABS(M426-M420)+ABS(M426-M419)+ABS(M426-M418)+ABS(M426-M417)+ABS(M426-M416))</f>
        <v>1.204000000000006</v>
      </c>
      <c r="N427">
        <f>(ABS(N426-N425)+ABS(N426-N424)+ABS(N426-N423)+ABS(N426-N422)+ABS(N426-N421)+ABS(N426-N420)+ABS(N426-N419)+ABS(N426-N418)+ABS(N426-N417)+ABS(N426-N416))</f>
        <v>1.0679999999999978</v>
      </c>
      <c r="O427">
        <f>(ABS(O426-O425)+ABS(O426-O424)+ABS(O426-O423)+ABS(O426-O422)+ABS(O426-O421)+ABS(O426-O420)+ABS(O426-O419)+ABS(O426-O418)+ABS(O426-O417)+ABS(O426-O416))</f>
        <v>1.2699999999999996</v>
      </c>
      <c r="P427">
        <f>(ABS(P426-P425)+ABS(P426-P424)+ABS(P426-P423)+ABS(P426-P422)+ABS(P426-P421)+ABS(P426-P420)+ABS(P426-P419)+ABS(P426-P418)+ABS(P426-P417)+ABS(P426-P416))</f>
        <v>1.0880000000000001</v>
      </c>
      <c r="Q427">
        <f>(ABS(Q426-Q425)+ABS(Q426-Q424)+ABS(Q426-Q423)+ABS(Q426-Q422)+ABS(Q426-Q421)+ABS(Q426-Q420)+ABS(Q426-Q419)+ABS(Q426-Q418)+ABS(Q426-Q417)+ABS(Q426-Q416))</f>
        <v>0.45000000000000018</v>
      </c>
      <c r="V427">
        <f t="shared" ref="V427:AK427" si="458">(ABS(V426-V425)+ABS(V426-V424)+ABS(V426-V423)+ABS(V426-V422)+ABS(V426-V421)+ABS(V426-V420)+ABS(V426-V419)+ABS(V426-V418)+ABS(V426-V417)+ABS(V426-V416))</f>
        <v>0.74999999999999645</v>
      </c>
      <c r="W427">
        <f t="shared" si="458"/>
        <v>0.81999999999999496</v>
      </c>
      <c r="X427">
        <f t="shared" si="458"/>
        <v>0.35999999999999943</v>
      </c>
      <c r="Y427">
        <f t="shared" si="458"/>
        <v>0.87999999999999901</v>
      </c>
      <c r="Z427">
        <f t="shared" si="458"/>
        <v>0.79000000000000092</v>
      </c>
      <c r="AA427">
        <f t="shared" si="458"/>
        <v>1.5960000000000054</v>
      </c>
      <c r="AB427">
        <f t="shared" si="458"/>
        <v>0.42799999999999194</v>
      </c>
      <c r="AC427">
        <f t="shared" si="458"/>
        <v>0.59199999999999697</v>
      </c>
      <c r="AD427">
        <f t="shared" si="458"/>
        <v>0.48399999999999999</v>
      </c>
      <c r="AE427">
        <f t="shared" si="458"/>
        <v>0.73999999999999666</v>
      </c>
      <c r="AF427">
        <f t="shared" si="458"/>
        <v>0.43200000000000038</v>
      </c>
      <c r="AG427">
        <f t="shared" si="458"/>
        <v>1.9240000000000013</v>
      </c>
      <c r="AH427">
        <f t="shared" si="458"/>
        <v>0.59200000000000408</v>
      </c>
      <c r="AI427">
        <f t="shared" si="458"/>
        <v>0.51400000000000023</v>
      </c>
      <c r="AJ427">
        <f t="shared" si="458"/>
        <v>1.049999999999998</v>
      </c>
      <c r="AK427">
        <f t="shared" si="458"/>
        <v>0.54</v>
      </c>
    </row>
    <row r="428" spans="1:256" x14ac:dyDescent="0.4">
      <c r="B428">
        <f t="shared" ref="B428:K428" si="459">B427/10</f>
        <v>2.4399999999999443E-2</v>
      </c>
      <c r="C428">
        <f t="shared" si="459"/>
        <v>0.13900000000000007</v>
      </c>
      <c r="D428">
        <f t="shared" si="459"/>
        <v>2.1999999999999888E-2</v>
      </c>
      <c r="E428">
        <f t="shared" si="459"/>
        <v>4.160000000000004E-2</v>
      </c>
      <c r="F428">
        <f t="shared" si="459"/>
        <v>7.3599999999999527E-2</v>
      </c>
      <c r="G428">
        <f t="shared" si="459"/>
        <v>0.16559999999999969</v>
      </c>
      <c r="H428">
        <f t="shared" si="459"/>
        <v>4.1999999999999815E-2</v>
      </c>
      <c r="I428">
        <f t="shared" si="459"/>
        <v>0.12600000000000017</v>
      </c>
      <c r="J428">
        <f t="shared" si="459"/>
        <v>9.9599999999999869E-2</v>
      </c>
      <c r="K428">
        <f t="shared" si="459"/>
        <v>0.1487999999999996</v>
      </c>
      <c r="M428">
        <f>M427/10</f>
        <v>0.12040000000000059</v>
      </c>
      <c r="N428">
        <f>N427/10</f>
        <v>0.10679999999999978</v>
      </c>
      <c r="O428">
        <f>O427/10</f>
        <v>0.12699999999999995</v>
      </c>
      <c r="P428">
        <f>P427/10</f>
        <v>0.10880000000000001</v>
      </c>
      <c r="Q428">
        <f>Q427/10</f>
        <v>4.5000000000000019E-2</v>
      </c>
      <c r="V428">
        <f t="shared" ref="V428:AK428" si="460">V427/10</f>
        <v>7.499999999999965E-2</v>
      </c>
      <c r="W428">
        <f t="shared" si="460"/>
        <v>8.199999999999949E-2</v>
      </c>
      <c r="X428">
        <f t="shared" si="460"/>
        <v>3.5999999999999942E-2</v>
      </c>
      <c r="Y428">
        <f t="shared" si="460"/>
        <v>8.7999999999999898E-2</v>
      </c>
      <c r="Z428">
        <f t="shared" si="460"/>
        <v>7.9000000000000098E-2</v>
      </c>
      <c r="AA428">
        <f t="shared" si="460"/>
        <v>0.15960000000000055</v>
      </c>
      <c r="AB428">
        <f t="shared" si="460"/>
        <v>4.2799999999999193E-2</v>
      </c>
      <c r="AC428">
        <f t="shared" si="460"/>
        <v>5.9199999999999697E-2</v>
      </c>
      <c r="AD428">
        <f t="shared" si="460"/>
        <v>4.8399999999999999E-2</v>
      </c>
      <c r="AE428">
        <f t="shared" si="460"/>
        <v>7.3999999999999663E-2</v>
      </c>
      <c r="AF428">
        <f t="shared" si="460"/>
        <v>4.3200000000000037E-2</v>
      </c>
      <c r="AG428">
        <f t="shared" si="460"/>
        <v>0.19240000000000013</v>
      </c>
      <c r="AH428">
        <f t="shared" si="460"/>
        <v>5.9200000000000405E-2</v>
      </c>
      <c r="AI428">
        <f t="shared" si="460"/>
        <v>5.1400000000000022E-2</v>
      </c>
      <c r="AJ428">
        <f t="shared" si="460"/>
        <v>0.1049999999999998</v>
      </c>
      <c r="AK428">
        <f t="shared" si="460"/>
        <v>5.4000000000000006E-2</v>
      </c>
    </row>
    <row r="429" spans="1:256" x14ac:dyDescent="0.4">
      <c r="B429">
        <f t="shared" ref="B429:K429" si="461">B428/B426</f>
        <v>1.9898874571847532E-3</v>
      </c>
      <c r="C429">
        <f t="shared" si="461"/>
        <v>1.1144071193778568E-2</v>
      </c>
      <c r="D429">
        <f t="shared" si="461"/>
        <v>1.5464642204414375E-3</v>
      </c>
      <c r="E429">
        <f t="shared" si="461"/>
        <v>3.1140055393367796E-3</v>
      </c>
      <c r="F429">
        <f t="shared" si="461"/>
        <v>5.9920214931205359E-3</v>
      </c>
      <c r="G429">
        <f t="shared" si="461"/>
        <v>1.3374252947827465E-2</v>
      </c>
      <c r="H429">
        <f t="shared" si="461"/>
        <v>2.8973509933774705E-3</v>
      </c>
      <c r="I429">
        <f t="shared" si="461"/>
        <v>9.2524599794389911E-3</v>
      </c>
      <c r="J429">
        <f t="shared" si="461"/>
        <v>1.008709742758759E-2</v>
      </c>
      <c r="K429">
        <f t="shared" si="461"/>
        <v>1.6032755091046177E-2</v>
      </c>
      <c r="M429">
        <f>M428/M426</f>
        <v>1.1129598816786894E-2</v>
      </c>
      <c r="N429">
        <f>N428/N426</f>
        <v>1.1584770582492656E-2</v>
      </c>
      <c r="O429">
        <f>O428/O426</f>
        <v>1.9345011424219336E-2</v>
      </c>
      <c r="P429">
        <f>P428/P426</f>
        <v>1.5106914745903918E-2</v>
      </c>
      <c r="Q429">
        <f>Q428/Q426</f>
        <v>7.0676927909533562E-3</v>
      </c>
      <c r="V429">
        <f t="shared" ref="V429:AK429" si="462">V428/V426</f>
        <v>5.9985603455170481E-3</v>
      </c>
      <c r="W429">
        <f t="shared" si="462"/>
        <v>6.5182829888711831E-3</v>
      </c>
      <c r="X429">
        <f t="shared" si="462"/>
        <v>2.5101101659461681E-3</v>
      </c>
      <c r="Y429">
        <f t="shared" si="462"/>
        <v>6.6960888753614285E-3</v>
      </c>
      <c r="Z429">
        <f t="shared" si="462"/>
        <v>6.3306354675855513E-3</v>
      </c>
      <c r="AA429">
        <f t="shared" si="462"/>
        <v>1.2856452392460169E-2</v>
      </c>
      <c r="AB429">
        <f t="shared" si="462"/>
        <v>2.9672767609539102E-3</v>
      </c>
      <c r="AC429">
        <f t="shared" si="462"/>
        <v>4.2464672548597447E-3</v>
      </c>
      <c r="AD429">
        <f t="shared" si="462"/>
        <v>4.8829701372074246E-3</v>
      </c>
      <c r="AE429">
        <f t="shared" si="462"/>
        <v>7.9758568657037811E-3</v>
      </c>
      <c r="AF429">
        <f t="shared" si="462"/>
        <v>3.6885245901639376E-3</v>
      </c>
      <c r="AG429">
        <f t="shared" si="462"/>
        <v>1.7479785590987562E-2</v>
      </c>
      <c r="AH429">
        <f t="shared" si="462"/>
        <v>6.1182306738322024E-3</v>
      </c>
      <c r="AI429">
        <f t="shared" si="462"/>
        <v>7.5934406854779174E-3</v>
      </c>
      <c r="AJ429">
        <f t="shared" si="462"/>
        <v>1.2850324317708947E-2</v>
      </c>
      <c r="AK429">
        <f t="shared" si="462"/>
        <v>8.0765779240203426E-3</v>
      </c>
    </row>
    <row r="430" spans="1:256" x14ac:dyDescent="0.4">
      <c r="A430" s="1" t="s">
        <v>86</v>
      </c>
      <c r="B430" s="1">
        <f t="shared" ref="B430:K430" si="463">B429*100</f>
        <v>0.19898874571847533</v>
      </c>
      <c r="C430" s="1">
        <f t="shared" si="463"/>
        <v>1.1144071193778569</v>
      </c>
      <c r="D430" s="1">
        <f t="shared" si="463"/>
        <v>0.15464642204414375</v>
      </c>
      <c r="E430" s="1">
        <f t="shared" si="463"/>
        <v>0.31140055393367794</v>
      </c>
      <c r="F430" s="1">
        <f t="shared" si="463"/>
        <v>0.59920214931205362</v>
      </c>
      <c r="G430" s="1">
        <f t="shared" si="463"/>
        <v>1.3374252947827465</v>
      </c>
      <c r="H430" s="1">
        <f t="shared" si="463"/>
        <v>0.28973509933774705</v>
      </c>
      <c r="I430" s="1">
        <f t="shared" si="463"/>
        <v>0.92524599794389906</v>
      </c>
      <c r="J430" s="1">
        <f t="shared" si="463"/>
        <v>1.008709742758759</v>
      </c>
      <c r="K430" s="1">
        <f t="shared" si="463"/>
        <v>1.6032755091046176</v>
      </c>
      <c r="L430" s="1"/>
      <c r="M430" s="1">
        <f>M429*100</f>
        <v>1.1129598816786894</v>
      </c>
      <c r="N430" s="1">
        <f>N429*100</f>
        <v>1.1584770582492656</v>
      </c>
      <c r="O430" s="1">
        <f>O429*100</f>
        <v>1.9345011424219336</v>
      </c>
      <c r="P430" s="1">
        <f>P429*100</f>
        <v>1.5106914745903917</v>
      </c>
      <c r="Q430" s="1">
        <f>Q429*100</f>
        <v>0.7067692790953356</v>
      </c>
      <c r="R430" s="1"/>
      <c r="S430" s="1"/>
      <c r="T430" s="1"/>
      <c r="U430" s="1"/>
      <c r="V430" s="1">
        <f t="shared" ref="V430:AK430" si="464">V429*100</f>
        <v>0.59985603455170478</v>
      </c>
      <c r="W430" s="1">
        <f t="shared" si="464"/>
        <v>0.65182829888711835</v>
      </c>
      <c r="X430" s="1">
        <f t="shared" si="464"/>
        <v>0.25101101659461683</v>
      </c>
      <c r="Y430" s="1">
        <f t="shared" si="464"/>
        <v>0.66960888753614289</v>
      </c>
      <c r="Z430" s="1">
        <f t="shared" si="464"/>
        <v>0.63306354675855514</v>
      </c>
      <c r="AA430" s="1">
        <f t="shared" si="464"/>
        <v>1.2856452392460169</v>
      </c>
      <c r="AB430" s="1">
        <f t="shared" si="464"/>
        <v>0.29672767609539102</v>
      </c>
      <c r="AC430" s="1">
        <f t="shared" si="464"/>
        <v>0.42464672548597449</v>
      </c>
      <c r="AD430" s="1">
        <f t="shared" si="464"/>
        <v>0.48829701372074247</v>
      </c>
      <c r="AE430" s="1">
        <f t="shared" si="464"/>
        <v>0.79758568657037809</v>
      </c>
      <c r="AF430" s="1">
        <f t="shared" si="464"/>
        <v>0.36885245901639374</v>
      </c>
      <c r="AG430" s="1">
        <f t="shared" si="464"/>
        <v>1.7479785590987562</v>
      </c>
      <c r="AH430" s="1">
        <f t="shared" si="464"/>
        <v>0.61182306738322023</v>
      </c>
      <c r="AI430" s="1">
        <f t="shared" si="464"/>
        <v>0.75934406854779168</v>
      </c>
      <c r="AJ430" s="1">
        <f t="shared" si="464"/>
        <v>1.2850324317708948</v>
      </c>
      <c r="AK430" s="1">
        <f t="shared" si="464"/>
        <v>0.80765779240203428</v>
      </c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>
        <f>AVERAGE(B430:CA430)</f>
        <v>0.82727077335533294</v>
      </c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</row>
    <row r="431" spans="1:256" x14ac:dyDescent="0.4">
      <c r="A431" s="1" t="s">
        <v>222</v>
      </c>
      <c r="B431" s="4">
        <f t="shared" ref="B431:K431" si="465">((POWER(ABS(B426-B416), 2))+(POWER(ABS(B426-B417), 2))+(POWER(ABS(B426-B418), 2))+(POWER(ABS(B426-B419), 2))+(POWER(ABS(B426-B420), 2))+(POWER(ABS(B426-B421), 2))+(POWER(ABS(B426-B422), 2))+(POWER(ABS(B426-B423), 2))+(POWER(ABS(B426-B424), 2))+(POWER(ABS(B426-B425), 2)))</f>
        <v>1.095999999999981E-2</v>
      </c>
      <c r="C431" s="4">
        <f t="shared" si="465"/>
        <v>0.26020999999999994</v>
      </c>
      <c r="D431" s="4">
        <f t="shared" si="465"/>
        <v>7.640000000000001E-3</v>
      </c>
      <c r="E431" s="4">
        <f t="shared" si="465"/>
        <v>4.4090000000000087E-2</v>
      </c>
      <c r="F431" s="4">
        <f t="shared" si="465"/>
        <v>7.7610000000000304E-2</v>
      </c>
      <c r="G431" s="4">
        <f t="shared" si="465"/>
        <v>0.48655999999999938</v>
      </c>
      <c r="H431" s="4">
        <f t="shared" si="465"/>
        <v>2.2239999999999975E-2</v>
      </c>
      <c r="I431" s="4">
        <f t="shared" si="465"/>
        <v>0.17556000000000002</v>
      </c>
      <c r="J431" s="4">
        <f t="shared" si="465"/>
        <v>0.15904000000000038</v>
      </c>
      <c r="K431" s="4">
        <f t="shared" si="465"/>
        <v>0.33589000000000047</v>
      </c>
      <c r="L431" s="4"/>
      <c r="M431" s="4">
        <f>((POWER(ABS(M426-M416), 2))+(POWER(ABS(M426-M417), 2))+(POWER(ABS(M426-M418), 2))+(POWER(ABS(M426-M419), 2))+(POWER(ABS(M426-M420), 2))+(POWER(ABS(M426-M421), 2))+(POWER(ABS(M426-M422), 2))+(POWER(ABS(M426-M423), 2))+(POWER(ABS(M426-M424), 2))+(POWER(ABS(M426-M425), 2)))</f>
        <v>0.21416000000000021</v>
      </c>
      <c r="N431" s="4">
        <f>((POWER(ABS(N426-N416), 2))+(POWER(ABS(N426-N417), 2))+(POWER(ABS(N426-N418), 2))+(POWER(ABS(N426-N419), 2))+(POWER(ABS(N426-N420), 2))+(POWER(ABS(N426-N421), 2))+(POWER(ABS(N426-N422), 2))+(POWER(ABS(N426-N423), 2))+(POWER(ABS(N426-N424), 2))+(POWER(ABS(N426-N425), 2)))</f>
        <v>0.18808999999999945</v>
      </c>
      <c r="O431" s="4">
        <f>((POWER(ABS(O426-O416), 2))+(POWER(ABS(O426-O417), 2))+(POWER(ABS(O426-O418), 2))+(POWER(ABS(O426-O419), 2))+(POWER(ABS(O426-O420), 2))+(POWER(ABS(O426-O421), 2))+(POWER(ABS(O426-O422), 2))+(POWER(ABS(O426-O423), 2))+(POWER(ABS(O426-O424), 2))+(POWER(ABS(O426-O425), 2)))</f>
        <v>0.24164999999999992</v>
      </c>
      <c r="P431" s="4">
        <f>((POWER(ABS(P426-P416), 2))+(POWER(ABS(P426-P417), 2))+(POWER(ABS(P426-P418), 2))+(POWER(ABS(P426-P419), 2))+(POWER(ABS(P426-P420), 2))+(POWER(ABS(P426-P421), 2))+(POWER(ABS(P426-P422), 2))+(POWER(ABS(P426-P423), 2))+(POWER(ABS(P426-P424), 2))+(POWER(ABS(P426-P425), 2)))</f>
        <v>0.23536000000000026</v>
      </c>
      <c r="Q431" s="4">
        <f>((POWER(ABS(Q426-Q416), 2))+(POWER(ABS(Q426-Q417), 2))+(POWER(ABS(Q426-Q418), 2))+(POWER(ABS(Q426-Q419), 2))+(POWER(ABS(Q426-Q420), 2))+(POWER(ABS(Q426-Q421), 2))+(POWER(ABS(Q426-Q422), 2))+(POWER(ABS(Q426-Q423), 2))+(POWER(ABS(Q426-Q424), 2))+(POWER(ABS(Q426-Q425), 2)))</f>
        <v>3.2209999999999961E-2</v>
      </c>
      <c r="R431" s="4"/>
      <c r="S431" s="4"/>
      <c r="T431" s="4"/>
      <c r="U431" s="4"/>
      <c r="V431" s="4">
        <f t="shared" ref="V431:AK431" si="466">((POWER(ABS(V426-V416), 2))+(POWER(ABS(V426-V417), 2))+(POWER(ABS(V426-V418), 2))+(POWER(ABS(V426-V419), 2))+(POWER(ABS(V426-V420), 2))+(POWER(ABS(V426-V421), 2))+(POWER(ABS(V426-V422), 2))+(POWER(ABS(V426-V423), 2))+(POWER(ABS(V426-V424), 2))+(POWER(ABS(V426-V425), 2)))</f>
        <v>8.3009999999999709E-2</v>
      </c>
      <c r="W431" s="4">
        <f t="shared" si="466"/>
        <v>9.1399999999999829E-2</v>
      </c>
      <c r="X431" s="4">
        <f t="shared" si="466"/>
        <v>1.9960000000000078E-2</v>
      </c>
      <c r="Y431" s="4">
        <f t="shared" si="466"/>
        <v>0.1593599999999997</v>
      </c>
      <c r="Z431" s="4">
        <f t="shared" si="466"/>
        <v>0.10569000000000026</v>
      </c>
      <c r="AA431" s="4">
        <f t="shared" si="466"/>
        <v>0.53644000000000136</v>
      </c>
      <c r="AB431" s="4">
        <f t="shared" si="466"/>
        <v>3.2839999999999613E-2</v>
      </c>
      <c r="AC431" s="4">
        <f t="shared" si="466"/>
        <v>4.5489999999999649E-2</v>
      </c>
      <c r="AD431" s="4">
        <f t="shared" si="466"/>
        <v>3.736000000000015E-2</v>
      </c>
      <c r="AE431" s="4">
        <f t="shared" si="466"/>
        <v>7.9359999999999362E-2</v>
      </c>
      <c r="AF431" s="4">
        <f t="shared" si="466"/>
        <v>3.8559999999999692E-2</v>
      </c>
      <c r="AG431" s="4">
        <f t="shared" si="466"/>
        <v>0.46880999999999939</v>
      </c>
      <c r="AH431" s="4">
        <f t="shared" si="466"/>
        <v>5.0840000000000114E-2</v>
      </c>
      <c r="AI431" s="4">
        <f t="shared" si="466"/>
        <v>4.9290000000000056E-2</v>
      </c>
      <c r="AJ431" s="4">
        <f t="shared" si="466"/>
        <v>0.16448999999999986</v>
      </c>
      <c r="AK431" s="4">
        <f t="shared" si="466"/>
        <v>4.06400000000001E-2</v>
      </c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</row>
    <row r="432" spans="1:256" x14ac:dyDescent="0.4">
      <c r="A432" s="1"/>
      <c r="B432" s="4">
        <f t="shared" ref="B432:K432" si="467">B431/9</f>
        <v>1.2177777777777567E-3</v>
      </c>
      <c r="C432" s="4">
        <f t="shared" si="467"/>
        <v>2.8912222222222214E-2</v>
      </c>
      <c r="D432" s="4">
        <f t="shared" si="467"/>
        <v>8.4888888888888904E-4</v>
      </c>
      <c r="E432" s="4">
        <f t="shared" si="467"/>
        <v>4.8988888888888988E-3</v>
      </c>
      <c r="F432" s="4">
        <f t="shared" si="467"/>
        <v>8.6233333333333665E-3</v>
      </c>
      <c r="G432" s="4">
        <f t="shared" si="467"/>
        <v>5.406222222222215E-2</v>
      </c>
      <c r="H432" s="4">
        <f t="shared" si="467"/>
        <v>2.4711111111111084E-3</v>
      </c>
      <c r="I432" s="4">
        <f t="shared" si="467"/>
        <v>1.9506666666666669E-2</v>
      </c>
      <c r="J432" s="4">
        <f t="shared" si="467"/>
        <v>1.7671111111111151E-2</v>
      </c>
      <c r="K432" s="4">
        <f t="shared" si="467"/>
        <v>3.7321111111111166E-2</v>
      </c>
      <c r="L432" s="4"/>
      <c r="M432" s="4">
        <f>M431/9</f>
        <v>2.379555555555558E-2</v>
      </c>
      <c r="N432" s="4">
        <f>N431/9</f>
        <v>2.0898888888888828E-2</v>
      </c>
      <c r="O432" s="4">
        <f>O431/9</f>
        <v>2.6849999999999992E-2</v>
      </c>
      <c r="P432" s="4">
        <f>P431/9</f>
        <v>2.6151111111111139E-2</v>
      </c>
      <c r="Q432" s="4">
        <f>Q431/9</f>
        <v>3.5788888888888845E-3</v>
      </c>
      <c r="R432" s="4"/>
      <c r="S432" s="4"/>
      <c r="T432" s="4"/>
      <c r="U432" s="4"/>
      <c r="V432" s="4">
        <f t="shared" ref="V432:AK432" si="468">V431/9</f>
        <v>9.2233333333333004E-3</v>
      </c>
      <c r="W432" s="4">
        <f t="shared" si="468"/>
        <v>1.0155555555555536E-2</v>
      </c>
      <c r="X432" s="4">
        <f t="shared" si="468"/>
        <v>2.2177777777777864E-3</v>
      </c>
      <c r="Y432" s="4">
        <f t="shared" si="468"/>
        <v>1.7706666666666634E-2</v>
      </c>
      <c r="Z432" s="4">
        <f t="shared" si="468"/>
        <v>1.1743333333333363E-2</v>
      </c>
      <c r="AA432" s="4">
        <f t="shared" si="468"/>
        <v>5.9604444444444599E-2</v>
      </c>
      <c r="AB432" s="4">
        <f t="shared" si="468"/>
        <v>3.6488888888888456E-3</v>
      </c>
      <c r="AC432" s="4">
        <f t="shared" si="468"/>
        <v>5.0544444444444057E-3</v>
      </c>
      <c r="AD432" s="4">
        <f t="shared" si="468"/>
        <v>4.151111111111128E-3</v>
      </c>
      <c r="AE432" s="4">
        <f t="shared" si="468"/>
        <v>8.8177777777777074E-3</v>
      </c>
      <c r="AF432" s="4">
        <f t="shared" si="468"/>
        <v>4.2844444444444102E-3</v>
      </c>
      <c r="AG432" s="4">
        <f t="shared" si="468"/>
        <v>5.2089999999999935E-2</v>
      </c>
      <c r="AH432" s="4">
        <f t="shared" si="468"/>
        <v>5.6488888888889012E-3</v>
      </c>
      <c r="AI432" s="4">
        <f t="shared" si="468"/>
        <v>5.4766666666666731E-3</v>
      </c>
      <c r="AJ432" s="4">
        <f t="shared" si="468"/>
        <v>1.8276666666666649E-2</v>
      </c>
      <c r="AK432" s="4">
        <f t="shared" si="468"/>
        <v>4.5155555555555669E-3</v>
      </c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</row>
    <row r="433" spans="1:256" x14ac:dyDescent="0.4">
      <c r="A433" s="1" t="s">
        <v>223</v>
      </c>
      <c r="B433" s="2">
        <f t="shared" ref="B433:K433" si="469">SQRT(B432)/SQRT(10)</f>
        <v>1.1035296904831137E-2</v>
      </c>
      <c r="C433" s="2">
        <f t="shared" si="469"/>
        <v>5.3770086686021075E-2</v>
      </c>
      <c r="D433" s="2">
        <f t="shared" si="469"/>
        <v>9.2135166407235035E-3</v>
      </c>
      <c r="E433" s="2">
        <f t="shared" si="469"/>
        <v>2.213343373471206E-2</v>
      </c>
      <c r="F433" s="2">
        <f t="shared" si="469"/>
        <v>2.936551265231609E-2</v>
      </c>
      <c r="G433" s="2">
        <f t="shared" si="469"/>
        <v>7.3527016954465202E-2</v>
      </c>
      <c r="H433" s="2">
        <f t="shared" si="469"/>
        <v>1.5719768163402117E-2</v>
      </c>
      <c r="I433" s="2">
        <f t="shared" si="469"/>
        <v>4.4166352200138363E-2</v>
      </c>
      <c r="J433" s="2">
        <f t="shared" si="469"/>
        <v>4.2037020721158565E-2</v>
      </c>
      <c r="K433" s="2">
        <f t="shared" si="469"/>
        <v>6.1091006794053708E-2</v>
      </c>
      <c r="L433" s="2"/>
      <c r="M433" s="2">
        <f>SQRT(M432)/SQRT(10)</f>
        <v>4.8780688346471264E-2</v>
      </c>
      <c r="N433" s="2">
        <f>SQRT(N432)/SQRT(10)</f>
        <v>4.571530256805572E-2</v>
      </c>
      <c r="O433" s="2">
        <f>SQRT(O432)/SQRT(10)</f>
        <v>5.1816985632126451E-2</v>
      </c>
      <c r="P433" s="2">
        <f>SQRT(P432)/SQRT(10)</f>
        <v>5.1138157095373643E-2</v>
      </c>
      <c r="Q433" s="2">
        <f>SQRT(Q432)/SQRT(10)</f>
        <v>1.8917951498216935E-2</v>
      </c>
      <c r="R433" s="2"/>
      <c r="S433" s="2"/>
      <c r="T433" s="2"/>
      <c r="U433" s="2"/>
      <c r="V433" s="2">
        <f t="shared" ref="V433:AK433" si="470">SQRT(V432)/SQRT(10)</f>
        <v>3.0369941279714881E-2</v>
      </c>
      <c r="W433" s="2">
        <f t="shared" si="470"/>
        <v>3.1867782407245623E-2</v>
      </c>
      <c r="X433" s="2">
        <f t="shared" si="470"/>
        <v>1.4892205269125812E-2</v>
      </c>
      <c r="Y433" s="2">
        <f t="shared" si="470"/>
        <v>4.2079290234825296E-2</v>
      </c>
      <c r="Z433" s="2">
        <f t="shared" si="470"/>
        <v>3.4268547289509316E-2</v>
      </c>
      <c r="AA433" s="2">
        <f t="shared" si="470"/>
        <v>7.7203914696370543E-2</v>
      </c>
      <c r="AB433" s="2">
        <f t="shared" si="470"/>
        <v>1.9102065042525755E-2</v>
      </c>
      <c r="AC433" s="2">
        <f t="shared" si="470"/>
        <v>2.2482091638556242E-2</v>
      </c>
      <c r="AD433" s="2">
        <f t="shared" si="470"/>
        <v>2.0374275719914875E-2</v>
      </c>
      <c r="AE433" s="2">
        <f t="shared" si="470"/>
        <v>2.9694743268426662E-2</v>
      </c>
      <c r="AF433" s="2">
        <f t="shared" si="470"/>
        <v>2.0698899595013281E-2</v>
      </c>
      <c r="AG433" s="2">
        <f t="shared" si="470"/>
        <v>7.2173402303064474E-2</v>
      </c>
      <c r="AH433" s="2">
        <f t="shared" si="470"/>
        <v>2.3767391293301209E-2</v>
      </c>
      <c r="AI433" s="2">
        <f t="shared" si="470"/>
        <v>2.3402279091290817E-2</v>
      </c>
      <c r="AJ433" s="2">
        <f t="shared" si="470"/>
        <v>4.2751218306226836E-2</v>
      </c>
      <c r="AK433" s="2">
        <f t="shared" si="470"/>
        <v>2.1249836600678997E-2</v>
      </c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</row>
    <row r="434" spans="1:256" x14ac:dyDescent="0.4">
      <c r="A434" t="s">
        <v>156</v>
      </c>
      <c r="B434">
        <v>11.56</v>
      </c>
      <c r="C434">
        <v>13.28</v>
      </c>
      <c r="D434">
        <v>13.11</v>
      </c>
      <c r="E434">
        <v>13.26</v>
      </c>
      <c r="F434">
        <v>11.24</v>
      </c>
      <c r="G434">
        <v>11.97</v>
      </c>
      <c r="H434">
        <v>13.18</v>
      </c>
      <c r="I434">
        <v>12.87</v>
      </c>
      <c r="J434">
        <v>10.29</v>
      </c>
      <c r="K434">
        <v>9.8699999999999992</v>
      </c>
      <c r="L434">
        <v>11.78</v>
      </c>
      <c r="M434">
        <v>11.76</v>
      </c>
      <c r="N434">
        <v>8.64</v>
      </c>
      <c r="O434">
        <v>6.51</v>
      </c>
      <c r="P434">
        <v>6.78</v>
      </c>
      <c r="Q434">
        <v>6.43</v>
      </c>
      <c r="R434">
        <v>9.1300000000000008</v>
      </c>
      <c r="S434">
        <v>6.97</v>
      </c>
      <c r="T434">
        <v>7.63</v>
      </c>
      <c r="U434">
        <v>8.19</v>
      </c>
      <c r="V434">
        <v>11.61</v>
      </c>
      <c r="W434">
        <v>13.78</v>
      </c>
      <c r="X434">
        <v>14.08</v>
      </c>
      <c r="Y434">
        <v>13.22</v>
      </c>
      <c r="Z434">
        <v>11.76</v>
      </c>
      <c r="AA434">
        <v>11.83</v>
      </c>
      <c r="AB434">
        <v>13.65</v>
      </c>
      <c r="AC434">
        <v>13.09</v>
      </c>
      <c r="AD434">
        <v>10.37</v>
      </c>
      <c r="AE434">
        <v>9.84</v>
      </c>
      <c r="AF434">
        <v>12.35</v>
      </c>
      <c r="AG434">
        <v>11.68</v>
      </c>
      <c r="AH434">
        <v>8.91</v>
      </c>
      <c r="AI434">
        <v>6.78</v>
      </c>
      <c r="AJ434">
        <v>6.98</v>
      </c>
      <c r="AK434">
        <v>6.83</v>
      </c>
      <c r="AL434">
        <v>9.24</v>
      </c>
      <c r="AM434">
        <v>6.84</v>
      </c>
      <c r="AN434">
        <v>7.59</v>
      </c>
      <c r="AO434">
        <v>8.42</v>
      </c>
    </row>
    <row r="435" spans="1:256" x14ac:dyDescent="0.4">
      <c r="B435">
        <v>11.47</v>
      </c>
      <c r="C435">
        <v>13.22</v>
      </c>
      <c r="D435">
        <v>13.31</v>
      </c>
      <c r="E435">
        <v>13.46</v>
      </c>
      <c r="F435">
        <v>11.67</v>
      </c>
      <c r="G435">
        <v>12.27</v>
      </c>
      <c r="H435">
        <v>13.26</v>
      </c>
      <c r="I435">
        <v>12.83</v>
      </c>
      <c r="J435">
        <v>10.29</v>
      </c>
      <c r="K435">
        <v>9.92</v>
      </c>
      <c r="L435">
        <v>11.74</v>
      </c>
      <c r="M435">
        <v>11.79</v>
      </c>
      <c r="N435">
        <v>8.74</v>
      </c>
      <c r="O435">
        <v>6.83</v>
      </c>
      <c r="P435">
        <v>6.62</v>
      </c>
      <c r="Q435">
        <v>6.41</v>
      </c>
      <c r="R435">
        <v>9.02</v>
      </c>
      <c r="S435">
        <v>6.89</v>
      </c>
      <c r="T435">
        <v>7.59</v>
      </c>
      <c r="U435">
        <v>8.3800000000000008</v>
      </c>
      <c r="V435">
        <v>11.65</v>
      </c>
      <c r="W435">
        <v>13.81</v>
      </c>
      <c r="X435">
        <v>14.13</v>
      </c>
      <c r="Y435">
        <v>13.55</v>
      </c>
      <c r="Z435">
        <v>11.73</v>
      </c>
      <c r="AA435">
        <v>12.66</v>
      </c>
      <c r="AB435">
        <v>13.86</v>
      </c>
      <c r="AC435">
        <v>13.05</v>
      </c>
      <c r="AD435">
        <v>10.33</v>
      </c>
      <c r="AE435">
        <v>9.94</v>
      </c>
      <c r="AF435">
        <v>12.32</v>
      </c>
      <c r="AG435">
        <v>11.78</v>
      </c>
      <c r="AH435">
        <v>9.08</v>
      </c>
      <c r="AI435">
        <v>6.82</v>
      </c>
      <c r="AJ435">
        <v>7.16</v>
      </c>
      <c r="AK435">
        <v>6.95</v>
      </c>
      <c r="AL435">
        <v>8.77</v>
      </c>
      <c r="AM435">
        <v>6.81</v>
      </c>
      <c r="AN435">
        <v>7.68</v>
      </c>
      <c r="AO435">
        <v>8.3800000000000008</v>
      </c>
    </row>
    <row r="436" spans="1:256" x14ac:dyDescent="0.4">
      <c r="B436">
        <v>11.62</v>
      </c>
      <c r="C436">
        <v>13.41</v>
      </c>
      <c r="D436">
        <v>13.55</v>
      </c>
      <c r="E436">
        <v>13.54</v>
      </c>
      <c r="F436">
        <v>11.57</v>
      </c>
      <c r="G436">
        <v>12.57</v>
      </c>
      <c r="H436">
        <v>13.41</v>
      </c>
      <c r="I436">
        <v>12.83</v>
      </c>
      <c r="J436">
        <v>10.33</v>
      </c>
      <c r="K436">
        <v>9.86</v>
      </c>
      <c r="L436">
        <v>11.63</v>
      </c>
      <c r="M436">
        <v>11.62</v>
      </c>
      <c r="N436">
        <v>8.39</v>
      </c>
      <c r="O436">
        <v>6.39</v>
      </c>
      <c r="P436">
        <v>6.82</v>
      </c>
      <c r="Q436">
        <v>6.64</v>
      </c>
      <c r="R436">
        <v>9.1300000000000008</v>
      </c>
      <c r="S436">
        <v>6.77</v>
      </c>
      <c r="T436">
        <v>7.69</v>
      </c>
      <c r="U436">
        <v>8.56</v>
      </c>
      <c r="V436">
        <v>11.44</v>
      </c>
      <c r="W436">
        <v>13.51</v>
      </c>
      <c r="X436">
        <v>14.21</v>
      </c>
      <c r="Y436">
        <v>13.35</v>
      </c>
      <c r="Z436">
        <v>11.57</v>
      </c>
      <c r="AA436">
        <v>12.89</v>
      </c>
      <c r="AB436">
        <v>14.02</v>
      </c>
      <c r="AC436">
        <v>13.03</v>
      </c>
      <c r="AD436">
        <v>10.41</v>
      </c>
      <c r="AE436">
        <v>9.94</v>
      </c>
      <c r="AF436">
        <v>12.26</v>
      </c>
      <c r="AG436">
        <v>11.59</v>
      </c>
      <c r="AH436">
        <v>9.0500000000000007</v>
      </c>
      <c r="AI436">
        <v>6.51</v>
      </c>
      <c r="AJ436">
        <v>6.98</v>
      </c>
      <c r="AK436">
        <v>6.87</v>
      </c>
      <c r="AL436">
        <v>9.2799999999999994</v>
      </c>
      <c r="AM436">
        <v>6.89</v>
      </c>
      <c r="AN436">
        <v>7.55</v>
      </c>
      <c r="AO436">
        <v>8.5299999999999994</v>
      </c>
    </row>
    <row r="437" spans="1:256" x14ac:dyDescent="0.4">
      <c r="B437">
        <v>11.48</v>
      </c>
      <c r="C437">
        <v>13.57</v>
      </c>
      <c r="D437">
        <v>13.41</v>
      </c>
      <c r="E437">
        <v>13.43</v>
      </c>
      <c r="F437">
        <v>11.25</v>
      </c>
      <c r="G437">
        <v>12.66</v>
      </c>
      <c r="H437">
        <v>13.45</v>
      </c>
      <c r="I437">
        <v>12.88</v>
      </c>
      <c r="J437">
        <v>10.33</v>
      </c>
      <c r="K437">
        <v>9.7100000000000009</v>
      </c>
      <c r="L437">
        <v>11.81</v>
      </c>
      <c r="M437">
        <v>11.65</v>
      </c>
      <c r="N437">
        <v>8.43</v>
      </c>
      <c r="O437">
        <v>6.67</v>
      </c>
      <c r="P437">
        <v>6.72</v>
      </c>
      <c r="Q437">
        <v>6.44</v>
      </c>
      <c r="R437">
        <v>9.1199999999999992</v>
      </c>
      <c r="S437">
        <v>6.91</v>
      </c>
      <c r="T437">
        <v>7.68</v>
      </c>
      <c r="U437">
        <v>8.49</v>
      </c>
      <c r="V437">
        <v>11.69</v>
      </c>
      <c r="W437">
        <v>13.65</v>
      </c>
      <c r="X437">
        <v>14.14</v>
      </c>
      <c r="Y437">
        <v>13.39</v>
      </c>
      <c r="Z437">
        <v>11.75</v>
      </c>
      <c r="AA437">
        <v>12.86</v>
      </c>
      <c r="AB437">
        <v>13.95</v>
      </c>
      <c r="AC437">
        <v>13.02</v>
      </c>
      <c r="AD437">
        <v>10.41</v>
      </c>
      <c r="AE437">
        <v>9.84</v>
      </c>
      <c r="AF437">
        <v>12.31</v>
      </c>
      <c r="AG437">
        <v>11.83</v>
      </c>
      <c r="AH437">
        <v>8.7799999999999994</v>
      </c>
      <c r="AI437">
        <v>6.71</v>
      </c>
      <c r="AJ437">
        <v>7.13</v>
      </c>
      <c r="AK437">
        <v>6.75</v>
      </c>
      <c r="AL437">
        <v>9.31</v>
      </c>
      <c r="AM437">
        <v>6.86</v>
      </c>
      <c r="AN437">
        <v>7.56</v>
      </c>
      <c r="AO437">
        <v>8.48</v>
      </c>
    </row>
    <row r="438" spans="1:256" x14ac:dyDescent="0.4">
      <c r="B438">
        <v>11.56</v>
      </c>
      <c r="C438">
        <v>12.42</v>
      </c>
      <c r="D438">
        <v>13.65</v>
      </c>
      <c r="E438">
        <v>13.57</v>
      </c>
      <c r="F438">
        <v>11.16</v>
      </c>
      <c r="G438">
        <v>12.23</v>
      </c>
      <c r="H438">
        <v>13.25</v>
      </c>
      <c r="I438">
        <v>12.85</v>
      </c>
      <c r="J438">
        <v>9.98</v>
      </c>
      <c r="K438">
        <v>9.7799999999999994</v>
      </c>
      <c r="L438">
        <v>11.82</v>
      </c>
      <c r="M438">
        <v>11.58</v>
      </c>
      <c r="N438">
        <v>8.67</v>
      </c>
      <c r="O438">
        <v>6.41</v>
      </c>
      <c r="P438">
        <v>6.76</v>
      </c>
      <c r="Q438">
        <v>6.22</v>
      </c>
      <c r="R438">
        <v>8.91</v>
      </c>
      <c r="S438">
        <v>6.87</v>
      </c>
      <c r="T438">
        <v>7.77</v>
      </c>
      <c r="U438">
        <v>8.52</v>
      </c>
      <c r="V438">
        <v>11.47</v>
      </c>
      <c r="W438">
        <v>12.84</v>
      </c>
      <c r="X438">
        <v>13.85</v>
      </c>
      <c r="Y438">
        <v>13.58</v>
      </c>
      <c r="Z438">
        <v>11.63</v>
      </c>
      <c r="AA438">
        <v>12.75</v>
      </c>
      <c r="AB438">
        <v>14.08</v>
      </c>
      <c r="AC438">
        <v>13.07</v>
      </c>
      <c r="AD438">
        <v>10.34</v>
      </c>
      <c r="AE438">
        <v>9.9499999999999993</v>
      </c>
      <c r="AF438">
        <v>12.37</v>
      </c>
      <c r="AG438">
        <v>11.81</v>
      </c>
      <c r="AH438">
        <v>9.11</v>
      </c>
      <c r="AI438">
        <v>6.73</v>
      </c>
      <c r="AJ438">
        <v>7.16</v>
      </c>
      <c r="AK438">
        <v>6.84</v>
      </c>
      <c r="AL438">
        <v>9.2899999999999991</v>
      </c>
      <c r="AM438">
        <v>6.68</v>
      </c>
      <c r="AN438">
        <v>7.65</v>
      </c>
      <c r="AO438">
        <v>8.4700000000000006</v>
      </c>
    </row>
    <row r="439" spans="1:256" x14ac:dyDescent="0.4">
      <c r="B439">
        <v>11.57</v>
      </c>
      <c r="C439">
        <v>13.22</v>
      </c>
      <c r="D439">
        <v>13.49</v>
      </c>
      <c r="E439">
        <v>13.59</v>
      </c>
      <c r="F439">
        <v>11.37</v>
      </c>
      <c r="G439">
        <v>12.67</v>
      </c>
      <c r="H439">
        <v>13.19</v>
      </c>
      <c r="I439">
        <v>12.83</v>
      </c>
      <c r="J439">
        <v>10.33</v>
      </c>
      <c r="K439">
        <v>9.6300000000000008</v>
      </c>
      <c r="L439">
        <v>11.87</v>
      </c>
      <c r="M439">
        <v>11.76</v>
      </c>
      <c r="N439">
        <v>8.76</v>
      </c>
      <c r="O439">
        <v>6.38</v>
      </c>
      <c r="P439">
        <v>6.72</v>
      </c>
      <c r="Q439">
        <v>6.37</v>
      </c>
      <c r="R439">
        <v>9.15</v>
      </c>
      <c r="S439">
        <v>6.85</v>
      </c>
      <c r="T439">
        <v>7.61</v>
      </c>
      <c r="U439">
        <v>8.58</v>
      </c>
      <c r="V439">
        <v>11.36</v>
      </c>
      <c r="W439">
        <v>13.56</v>
      </c>
      <c r="X439">
        <v>13.83</v>
      </c>
      <c r="Y439">
        <v>13.36</v>
      </c>
      <c r="Z439">
        <v>11.51</v>
      </c>
      <c r="AA439">
        <v>12.69</v>
      </c>
      <c r="AB439">
        <v>13.89</v>
      </c>
      <c r="AC439">
        <v>13.03</v>
      </c>
      <c r="AD439">
        <v>10.38</v>
      </c>
      <c r="AE439">
        <v>9.82</v>
      </c>
      <c r="AF439">
        <v>12.25</v>
      </c>
      <c r="AG439">
        <v>11.78</v>
      </c>
      <c r="AH439">
        <v>8.64</v>
      </c>
      <c r="AI439">
        <v>6.77</v>
      </c>
      <c r="AJ439">
        <v>7.19</v>
      </c>
      <c r="AK439">
        <v>6.77</v>
      </c>
      <c r="AL439">
        <v>9.23</v>
      </c>
      <c r="AM439">
        <v>6.88</v>
      </c>
      <c r="AN439">
        <v>7.64</v>
      </c>
      <c r="AO439">
        <v>8.61</v>
      </c>
    </row>
    <row r="440" spans="1:256" x14ac:dyDescent="0.4">
      <c r="B440">
        <v>11.55</v>
      </c>
      <c r="C440">
        <v>12.74</v>
      </c>
      <c r="D440">
        <v>13.57</v>
      </c>
      <c r="E440">
        <v>13.59</v>
      </c>
      <c r="F440">
        <v>11.45</v>
      </c>
      <c r="G440">
        <v>12.48</v>
      </c>
      <c r="H440">
        <v>13.57</v>
      </c>
      <c r="I440">
        <v>12.89</v>
      </c>
      <c r="J440">
        <v>10.15</v>
      </c>
      <c r="K440">
        <v>9.64</v>
      </c>
      <c r="L440">
        <v>11.86</v>
      </c>
      <c r="M440">
        <v>11.68</v>
      </c>
      <c r="N440">
        <v>8.57</v>
      </c>
      <c r="O440">
        <v>6.86</v>
      </c>
      <c r="P440">
        <v>6.83</v>
      </c>
      <c r="Q440">
        <v>6.45</v>
      </c>
      <c r="R440">
        <v>9.14</v>
      </c>
      <c r="S440">
        <v>6.85</v>
      </c>
      <c r="T440">
        <v>7.57</v>
      </c>
      <c r="U440">
        <v>8.51</v>
      </c>
      <c r="V440">
        <v>11.67</v>
      </c>
      <c r="W440">
        <v>13.96</v>
      </c>
      <c r="X440">
        <v>14.03</v>
      </c>
      <c r="Y440">
        <v>13.55</v>
      </c>
      <c r="Z440">
        <v>11.64</v>
      </c>
      <c r="AA440">
        <v>12.46</v>
      </c>
      <c r="AB440">
        <v>13.79</v>
      </c>
      <c r="AC440">
        <v>12.95</v>
      </c>
      <c r="AD440">
        <v>10.46</v>
      </c>
      <c r="AE440">
        <v>9.75</v>
      </c>
      <c r="AF440">
        <v>12.23</v>
      </c>
      <c r="AG440">
        <v>11.85</v>
      </c>
      <c r="AH440">
        <v>8.94</v>
      </c>
      <c r="AI440">
        <v>6.84</v>
      </c>
      <c r="AJ440">
        <v>7.12</v>
      </c>
      <c r="AK440">
        <v>6.62</v>
      </c>
      <c r="AL440">
        <v>9.27</v>
      </c>
      <c r="AM440">
        <v>6.75</v>
      </c>
      <c r="AN440">
        <v>7.65</v>
      </c>
      <c r="AO440">
        <v>8.56</v>
      </c>
    </row>
    <row r="441" spans="1:256" x14ac:dyDescent="0.4">
      <c r="B441">
        <v>11.54</v>
      </c>
      <c r="C441">
        <v>12.93</v>
      </c>
      <c r="D441">
        <v>13.55</v>
      </c>
      <c r="E441">
        <v>13.28</v>
      </c>
      <c r="F441">
        <v>11.47</v>
      </c>
      <c r="G441">
        <v>12.55</v>
      </c>
      <c r="H441">
        <v>13.45</v>
      </c>
      <c r="I441">
        <v>12.84</v>
      </c>
      <c r="J441">
        <v>10.34</v>
      </c>
      <c r="K441">
        <v>9.6300000000000008</v>
      </c>
      <c r="L441">
        <v>11.69</v>
      </c>
      <c r="M441">
        <v>11.56</v>
      </c>
      <c r="N441">
        <v>8.27</v>
      </c>
      <c r="O441">
        <v>6.91</v>
      </c>
      <c r="P441">
        <v>6.74</v>
      </c>
      <c r="Q441">
        <v>6.19</v>
      </c>
      <c r="R441">
        <v>8.8699999999999992</v>
      </c>
      <c r="S441">
        <v>6.88</v>
      </c>
      <c r="T441">
        <v>7.58</v>
      </c>
      <c r="U441">
        <v>8.48</v>
      </c>
      <c r="V441">
        <v>11.55</v>
      </c>
      <c r="W441">
        <v>12.93</v>
      </c>
      <c r="X441">
        <v>13.95</v>
      </c>
      <c r="Y441">
        <v>13.55</v>
      </c>
      <c r="Z441">
        <v>11.81</v>
      </c>
      <c r="AA441">
        <v>12.35</v>
      </c>
      <c r="AB441">
        <v>14.02</v>
      </c>
      <c r="AC441">
        <v>13.04</v>
      </c>
      <c r="AD441">
        <v>10.41</v>
      </c>
      <c r="AE441">
        <v>9.98</v>
      </c>
      <c r="AF441">
        <v>12.17</v>
      </c>
      <c r="AG441">
        <v>11.63</v>
      </c>
      <c r="AH441">
        <v>9.08</v>
      </c>
      <c r="AI441">
        <v>6.75</v>
      </c>
      <c r="AJ441">
        <v>7.14</v>
      </c>
      <c r="AK441">
        <v>6.96</v>
      </c>
      <c r="AL441">
        <v>9.34</v>
      </c>
      <c r="AM441">
        <v>6.98</v>
      </c>
      <c r="AN441">
        <v>7.63</v>
      </c>
      <c r="AO441">
        <v>8.3800000000000008</v>
      </c>
    </row>
    <row r="442" spans="1:256" x14ac:dyDescent="0.4">
      <c r="B442">
        <v>11.51</v>
      </c>
      <c r="C442">
        <v>13.49</v>
      </c>
      <c r="D442">
        <v>13.42</v>
      </c>
      <c r="E442">
        <v>13.54</v>
      </c>
      <c r="F442">
        <v>11.24</v>
      </c>
      <c r="G442">
        <v>12.51</v>
      </c>
      <c r="H442">
        <v>13.42</v>
      </c>
      <c r="I442">
        <v>12.91</v>
      </c>
      <c r="J442">
        <v>10.28</v>
      </c>
      <c r="K442">
        <v>9.9499999999999993</v>
      </c>
      <c r="L442">
        <v>11.85</v>
      </c>
      <c r="M442">
        <v>11.75</v>
      </c>
      <c r="N442">
        <v>8.3699999999999992</v>
      </c>
      <c r="O442">
        <v>6.75</v>
      </c>
      <c r="P442">
        <v>6.78</v>
      </c>
      <c r="Q442">
        <v>6.58</v>
      </c>
      <c r="R442">
        <v>9.16</v>
      </c>
      <c r="S442">
        <v>6.86</v>
      </c>
      <c r="T442">
        <v>7.67</v>
      </c>
      <c r="U442">
        <v>8.58</v>
      </c>
      <c r="V442">
        <v>11.54</v>
      </c>
      <c r="W442">
        <v>13.82</v>
      </c>
      <c r="X442">
        <v>14.22</v>
      </c>
      <c r="Y442">
        <v>13.38</v>
      </c>
      <c r="Z442">
        <v>11.17</v>
      </c>
      <c r="AA442">
        <v>12.36</v>
      </c>
      <c r="AB442">
        <v>13.91</v>
      </c>
      <c r="AC442">
        <v>13.06</v>
      </c>
      <c r="AD442">
        <v>10.14</v>
      </c>
      <c r="AE442">
        <v>9.7799999999999994</v>
      </c>
      <c r="AF442">
        <v>12.21</v>
      </c>
      <c r="AG442">
        <v>11.71</v>
      </c>
      <c r="AH442">
        <v>9.0299999999999994</v>
      </c>
      <c r="AI442">
        <v>6.95</v>
      </c>
      <c r="AJ442">
        <v>7.19</v>
      </c>
      <c r="AK442">
        <v>6.74</v>
      </c>
      <c r="AL442">
        <v>9.2899999999999991</v>
      </c>
      <c r="AM442">
        <v>6.97</v>
      </c>
      <c r="AN442">
        <v>7.59</v>
      </c>
      <c r="AO442">
        <v>8.3699999999999992</v>
      </c>
    </row>
    <row r="443" spans="1:256" x14ac:dyDescent="0.4">
      <c r="B443">
        <v>11.59</v>
      </c>
      <c r="C443">
        <v>13.34</v>
      </c>
      <c r="D443">
        <v>13.38</v>
      </c>
      <c r="E443">
        <v>13.49</v>
      </c>
      <c r="F443">
        <v>11.11</v>
      </c>
      <c r="G443">
        <v>12.39</v>
      </c>
      <c r="H443">
        <v>13.51</v>
      </c>
      <c r="I443">
        <v>12.82</v>
      </c>
      <c r="J443">
        <v>10.46</v>
      </c>
      <c r="K443">
        <v>9.75</v>
      </c>
      <c r="L443">
        <v>11.92</v>
      </c>
      <c r="M443">
        <v>11.82</v>
      </c>
      <c r="N443">
        <v>8.36</v>
      </c>
      <c r="O443">
        <v>6.53</v>
      </c>
      <c r="P443">
        <v>6.72</v>
      </c>
      <c r="Q443">
        <v>6.67</v>
      </c>
      <c r="R443">
        <v>8.92</v>
      </c>
      <c r="S443">
        <v>6.98</v>
      </c>
      <c r="T443">
        <v>7.73</v>
      </c>
      <c r="U443">
        <v>8.48</v>
      </c>
      <c r="V443">
        <v>11.92</v>
      </c>
      <c r="W443">
        <v>13.74</v>
      </c>
      <c r="X443">
        <v>14.16</v>
      </c>
      <c r="Y443">
        <v>13.45</v>
      </c>
      <c r="Z443">
        <v>11.76</v>
      </c>
      <c r="AA443">
        <v>12.47</v>
      </c>
      <c r="AB443">
        <v>13.86</v>
      </c>
      <c r="AC443">
        <v>13.08</v>
      </c>
      <c r="AD443">
        <v>10.18</v>
      </c>
      <c r="AE443">
        <v>9.8699999999999992</v>
      </c>
      <c r="AF443">
        <v>12.38</v>
      </c>
      <c r="AG443">
        <v>11.72</v>
      </c>
      <c r="AH443">
        <v>8.89</v>
      </c>
      <c r="AI443">
        <v>6.65</v>
      </c>
      <c r="AJ443">
        <v>7.16</v>
      </c>
      <c r="AK443">
        <v>6.73</v>
      </c>
      <c r="AL443">
        <v>9.2899999999999991</v>
      </c>
      <c r="AM443">
        <v>6.83</v>
      </c>
      <c r="AN443">
        <v>7.52</v>
      </c>
      <c r="AO443">
        <v>8.23</v>
      </c>
    </row>
    <row r="444" spans="1:256" x14ac:dyDescent="0.4">
      <c r="A444" t="s">
        <v>84</v>
      </c>
      <c r="B444">
        <f t="shared" ref="B444:AO444" si="471">AVERAGE(B434:B443)</f>
        <v>11.545</v>
      </c>
      <c r="C444">
        <f t="shared" si="471"/>
        <v>13.161999999999997</v>
      </c>
      <c r="D444">
        <f t="shared" si="471"/>
        <v>13.443999999999999</v>
      </c>
      <c r="E444">
        <f t="shared" si="471"/>
        <v>13.475</v>
      </c>
      <c r="F444">
        <f t="shared" si="471"/>
        <v>11.353</v>
      </c>
      <c r="G444">
        <f t="shared" si="471"/>
        <v>12.430000000000001</v>
      </c>
      <c r="H444">
        <f t="shared" si="471"/>
        <v>13.369</v>
      </c>
      <c r="I444">
        <f t="shared" si="471"/>
        <v>12.855</v>
      </c>
      <c r="J444">
        <f t="shared" si="471"/>
        <v>10.278</v>
      </c>
      <c r="K444">
        <f t="shared" si="471"/>
        <v>9.7739999999999991</v>
      </c>
      <c r="L444">
        <f t="shared" si="471"/>
        <v>11.797000000000001</v>
      </c>
      <c r="M444">
        <f t="shared" si="471"/>
        <v>11.696999999999999</v>
      </c>
      <c r="N444">
        <f t="shared" si="471"/>
        <v>8.52</v>
      </c>
      <c r="O444">
        <f t="shared" si="471"/>
        <v>6.6240000000000006</v>
      </c>
      <c r="P444">
        <f t="shared" si="471"/>
        <v>6.7489999999999997</v>
      </c>
      <c r="Q444">
        <f t="shared" si="471"/>
        <v>6.4399999999999995</v>
      </c>
      <c r="R444">
        <f t="shared" si="471"/>
        <v>9.0549999999999997</v>
      </c>
      <c r="S444">
        <f t="shared" si="471"/>
        <v>6.883</v>
      </c>
      <c r="T444">
        <f t="shared" si="471"/>
        <v>7.6519999999999992</v>
      </c>
      <c r="U444">
        <f t="shared" si="471"/>
        <v>8.4770000000000003</v>
      </c>
      <c r="V444">
        <f t="shared" si="471"/>
        <v>11.59</v>
      </c>
      <c r="W444">
        <f t="shared" si="471"/>
        <v>13.560000000000002</v>
      </c>
      <c r="X444">
        <f t="shared" si="471"/>
        <v>14.059999999999999</v>
      </c>
      <c r="Y444">
        <f t="shared" si="471"/>
        <v>13.437999999999999</v>
      </c>
      <c r="Z444">
        <f t="shared" si="471"/>
        <v>11.633000000000001</v>
      </c>
      <c r="AA444">
        <f t="shared" si="471"/>
        <v>12.532</v>
      </c>
      <c r="AB444">
        <f t="shared" si="471"/>
        <v>13.903</v>
      </c>
      <c r="AC444">
        <f t="shared" si="471"/>
        <v>13.042000000000002</v>
      </c>
      <c r="AD444">
        <f t="shared" si="471"/>
        <v>10.343</v>
      </c>
      <c r="AE444">
        <f t="shared" si="471"/>
        <v>9.8710000000000022</v>
      </c>
      <c r="AF444">
        <f t="shared" si="471"/>
        <v>12.285</v>
      </c>
      <c r="AG444">
        <f t="shared" si="471"/>
        <v>11.738</v>
      </c>
      <c r="AH444">
        <f t="shared" si="471"/>
        <v>8.9510000000000005</v>
      </c>
      <c r="AI444">
        <f t="shared" si="471"/>
        <v>6.7510000000000003</v>
      </c>
      <c r="AJ444">
        <f t="shared" si="471"/>
        <v>7.1209999999999996</v>
      </c>
      <c r="AK444">
        <f t="shared" si="471"/>
        <v>6.806</v>
      </c>
      <c r="AL444">
        <f t="shared" si="471"/>
        <v>9.2309999999999999</v>
      </c>
      <c r="AM444">
        <f t="shared" si="471"/>
        <v>6.8489999999999993</v>
      </c>
      <c r="AN444">
        <f t="shared" si="471"/>
        <v>7.6059999999999999</v>
      </c>
      <c r="AO444">
        <f t="shared" si="471"/>
        <v>8.4430000000000014</v>
      </c>
    </row>
    <row r="445" spans="1:256" x14ac:dyDescent="0.4">
      <c r="A445" t="s">
        <v>85</v>
      </c>
      <c r="B445">
        <f t="shared" ref="B445:AO445" si="472">(ABS(B444-B443)+ABS(B444-B442)+ABS(B444-B441)+ABS(B444-B440)+ABS(B444-B439)+ABS(B444-B438)+ABS(B444-B437)+ABS(B444-B436)+ABS(B444-B435)+ABS(B444-B434))</f>
        <v>0.36000000000000121</v>
      </c>
      <c r="C445">
        <f t="shared" si="472"/>
        <v>2.7920000000000122</v>
      </c>
      <c r="D445">
        <f t="shared" si="472"/>
        <v>1.1800000000000015</v>
      </c>
      <c r="E445">
        <f t="shared" si="472"/>
        <v>0.9399999999999995</v>
      </c>
      <c r="F445">
        <f t="shared" si="472"/>
        <v>1.5299999999999994</v>
      </c>
      <c r="G445">
        <f t="shared" si="472"/>
        <v>1.7199999999999971</v>
      </c>
      <c r="H445">
        <f t="shared" si="472"/>
        <v>1.1920000000000002</v>
      </c>
      <c r="I445">
        <f t="shared" si="472"/>
        <v>0.26000000000000156</v>
      </c>
      <c r="J445">
        <f t="shared" si="472"/>
        <v>0.85199999999999498</v>
      </c>
      <c r="K445">
        <f t="shared" si="472"/>
        <v>1.0199999999999942</v>
      </c>
      <c r="L445">
        <f t="shared" si="472"/>
        <v>0.69599999999999795</v>
      </c>
      <c r="M445">
        <f t="shared" si="472"/>
        <v>0.78999999999999915</v>
      </c>
      <c r="N445">
        <f t="shared" si="472"/>
        <v>1.5600000000000023</v>
      </c>
      <c r="O445">
        <f t="shared" si="472"/>
        <v>1.8000000000000007</v>
      </c>
      <c r="P445">
        <f t="shared" si="472"/>
        <v>0.45000000000000107</v>
      </c>
      <c r="Q445">
        <f t="shared" si="472"/>
        <v>1.1600000000000001</v>
      </c>
      <c r="R445">
        <f t="shared" si="472"/>
        <v>1.0000000000000036</v>
      </c>
      <c r="S445">
        <f t="shared" si="472"/>
        <v>0.43600000000000083</v>
      </c>
      <c r="T445">
        <f t="shared" si="472"/>
        <v>0.55999999999999961</v>
      </c>
      <c r="U445">
        <f t="shared" si="472"/>
        <v>0.76799999999999891</v>
      </c>
      <c r="V445">
        <f t="shared" si="472"/>
        <v>1.1799999999999997</v>
      </c>
      <c r="W445">
        <f t="shared" si="472"/>
        <v>2.7999999999999972</v>
      </c>
      <c r="X445">
        <f t="shared" si="472"/>
        <v>1.1600000000000072</v>
      </c>
      <c r="Y445">
        <f t="shared" si="472"/>
        <v>0.98000000000000043</v>
      </c>
      <c r="Z445">
        <f t="shared" si="472"/>
        <v>1.3039999999999985</v>
      </c>
      <c r="AA445">
        <f t="shared" si="472"/>
        <v>2.379999999999999</v>
      </c>
      <c r="AB445">
        <f t="shared" si="472"/>
        <v>0.92999999999999972</v>
      </c>
      <c r="AC445">
        <f t="shared" si="472"/>
        <v>0.28000000000000469</v>
      </c>
      <c r="AD445">
        <f t="shared" si="472"/>
        <v>0.76400000000000112</v>
      </c>
      <c r="AE445">
        <f t="shared" si="472"/>
        <v>0.65200000000000458</v>
      </c>
      <c r="AF445">
        <f t="shared" si="472"/>
        <v>0.60999999999999943</v>
      </c>
      <c r="AG445">
        <f t="shared" si="472"/>
        <v>0.71999999999999709</v>
      </c>
      <c r="AH445">
        <f t="shared" si="472"/>
        <v>1.1899999999999995</v>
      </c>
      <c r="AI445">
        <f t="shared" si="472"/>
        <v>0.80999999999999961</v>
      </c>
      <c r="AJ445">
        <f t="shared" si="472"/>
        <v>0.56600000000000161</v>
      </c>
      <c r="AK445">
        <f t="shared" si="472"/>
        <v>0.83999999999999986</v>
      </c>
      <c r="AL445">
        <f t="shared" si="472"/>
        <v>0.92399999999999771</v>
      </c>
      <c r="AM445">
        <f t="shared" si="472"/>
        <v>0.67000000000000082</v>
      </c>
      <c r="AN445">
        <f t="shared" si="472"/>
        <v>0.44000000000000128</v>
      </c>
      <c r="AO445">
        <f t="shared" si="472"/>
        <v>0.86999999999999922</v>
      </c>
    </row>
    <row r="446" spans="1:256" x14ac:dyDescent="0.4">
      <c r="B446">
        <f t="shared" ref="B446:AO446" si="473">B445/10</f>
        <v>3.6000000000000122E-2</v>
      </c>
      <c r="C446">
        <f t="shared" si="473"/>
        <v>0.27920000000000122</v>
      </c>
      <c r="D446">
        <f t="shared" si="473"/>
        <v>0.11800000000000015</v>
      </c>
      <c r="E446">
        <f t="shared" si="473"/>
        <v>9.3999999999999945E-2</v>
      </c>
      <c r="F446">
        <f t="shared" si="473"/>
        <v>0.15299999999999994</v>
      </c>
      <c r="G446">
        <f t="shared" si="473"/>
        <v>0.17199999999999971</v>
      </c>
      <c r="H446">
        <f t="shared" si="473"/>
        <v>0.11920000000000001</v>
      </c>
      <c r="I446">
        <f t="shared" si="473"/>
        <v>2.6000000000000155E-2</v>
      </c>
      <c r="J446">
        <f t="shared" si="473"/>
        <v>8.5199999999999498E-2</v>
      </c>
      <c r="K446">
        <f t="shared" si="473"/>
        <v>0.10199999999999942</v>
      </c>
      <c r="L446">
        <f t="shared" si="473"/>
        <v>6.9599999999999801E-2</v>
      </c>
      <c r="M446">
        <f t="shared" si="473"/>
        <v>7.8999999999999918E-2</v>
      </c>
      <c r="N446">
        <f t="shared" si="473"/>
        <v>0.15600000000000022</v>
      </c>
      <c r="O446">
        <f t="shared" si="473"/>
        <v>0.18000000000000008</v>
      </c>
      <c r="P446">
        <f t="shared" si="473"/>
        <v>4.5000000000000109E-2</v>
      </c>
      <c r="Q446">
        <f t="shared" si="473"/>
        <v>0.11600000000000002</v>
      </c>
      <c r="R446">
        <f t="shared" si="473"/>
        <v>0.10000000000000035</v>
      </c>
      <c r="S446">
        <f t="shared" si="473"/>
        <v>4.3600000000000083E-2</v>
      </c>
      <c r="T446">
        <f t="shared" si="473"/>
        <v>5.599999999999996E-2</v>
      </c>
      <c r="U446">
        <f t="shared" si="473"/>
        <v>7.6799999999999896E-2</v>
      </c>
      <c r="V446">
        <f t="shared" si="473"/>
        <v>0.11799999999999997</v>
      </c>
      <c r="W446">
        <f t="shared" si="473"/>
        <v>0.27999999999999969</v>
      </c>
      <c r="X446">
        <f t="shared" si="473"/>
        <v>0.11600000000000073</v>
      </c>
      <c r="Y446">
        <f t="shared" si="473"/>
        <v>9.8000000000000045E-2</v>
      </c>
      <c r="Z446">
        <f t="shared" si="473"/>
        <v>0.13039999999999985</v>
      </c>
      <c r="AA446">
        <f t="shared" si="473"/>
        <v>0.23799999999999991</v>
      </c>
      <c r="AB446">
        <f t="shared" si="473"/>
        <v>9.2999999999999972E-2</v>
      </c>
      <c r="AC446">
        <f t="shared" si="473"/>
        <v>2.8000000000000469E-2</v>
      </c>
      <c r="AD446">
        <f t="shared" si="473"/>
        <v>7.6400000000000107E-2</v>
      </c>
      <c r="AE446">
        <f t="shared" si="473"/>
        <v>6.5200000000000452E-2</v>
      </c>
      <c r="AF446">
        <f t="shared" si="473"/>
        <v>6.0999999999999943E-2</v>
      </c>
      <c r="AG446">
        <f t="shared" si="473"/>
        <v>7.1999999999999703E-2</v>
      </c>
      <c r="AH446">
        <f t="shared" si="473"/>
        <v>0.11899999999999995</v>
      </c>
      <c r="AI446">
        <f t="shared" si="473"/>
        <v>8.0999999999999961E-2</v>
      </c>
      <c r="AJ446">
        <f t="shared" si="473"/>
        <v>5.6600000000000164E-2</v>
      </c>
      <c r="AK446">
        <f t="shared" si="473"/>
        <v>8.3999999999999991E-2</v>
      </c>
      <c r="AL446">
        <f t="shared" si="473"/>
        <v>9.2399999999999774E-2</v>
      </c>
      <c r="AM446">
        <f t="shared" si="473"/>
        <v>6.7000000000000087E-2</v>
      </c>
      <c r="AN446">
        <f t="shared" si="473"/>
        <v>4.4000000000000129E-2</v>
      </c>
      <c r="AO446">
        <f t="shared" si="473"/>
        <v>8.6999999999999925E-2</v>
      </c>
    </row>
    <row r="447" spans="1:256" x14ac:dyDescent="0.4">
      <c r="B447">
        <f t="shared" ref="B447:AO447" si="474">B446/B444</f>
        <v>3.1182330012992743E-3</v>
      </c>
      <c r="C447">
        <f t="shared" si="474"/>
        <v>2.1212581674517648E-2</v>
      </c>
      <c r="D447">
        <f t="shared" si="474"/>
        <v>8.7771496578399402E-3</v>
      </c>
      <c r="E447">
        <f t="shared" si="474"/>
        <v>6.9758812615955436E-3</v>
      </c>
      <c r="F447">
        <f t="shared" si="474"/>
        <v>1.3476614110807712E-2</v>
      </c>
      <c r="G447">
        <f t="shared" si="474"/>
        <v>1.3837489943684609E-2</v>
      </c>
      <c r="H447">
        <f t="shared" si="474"/>
        <v>8.9161493006208407E-3</v>
      </c>
      <c r="I447">
        <f t="shared" si="474"/>
        <v>2.0225593154414743E-3</v>
      </c>
      <c r="J447">
        <f t="shared" si="474"/>
        <v>8.2895504962054375E-3</v>
      </c>
      <c r="K447">
        <f t="shared" si="474"/>
        <v>1.0435850214855682E-2</v>
      </c>
      <c r="L447">
        <f t="shared" si="474"/>
        <v>5.8998050351784176E-3</v>
      </c>
      <c r="M447">
        <f t="shared" si="474"/>
        <v>6.7538685132940007E-3</v>
      </c>
      <c r="N447">
        <f t="shared" si="474"/>
        <v>1.8309859154929605E-2</v>
      </c>
      <c r="O447">
        <f t="shared" si="474"/>
        <v>2.7173913043478271E-2</v>
      </c>
      <c r="P447">
        <f t="shared" si="474"/>
        <v>6.6676544673285095E-3</v>
      </c>
      <c r="Q447">
        <f t="shared" si="474"/>
        <v>1.8012422360248453E-2</v>
      </c>
      <c r="R447">
        <f t="shared" si="474"/>
        <v>1.1043622308117102E-2</v>
      </c>
      <c r="S447">
        <f t="shared" si="474"/>
        <v>6.3344471887258587E-3</v>
      </c>
      <c r="T447">
        <f t="shared" si="474"/>
        <v>7.3183481442760014E-3</v>
      </c>
      <c r="U447">
        <f t="shared" si="474"/>
        <v>9.0598088946561156E-3</v>
      </c>
      <c r="V447">
        <f t="shared" si="474"/>
        <v>1.0181190681622085E-2</v>
      </c>
      <c r="W447">
        <f t="shared" si="474"/>
        <v>2.0648967551622394E-2</v>
      </c>
      <c r="X447">
        <f t="shared" si="474"/>
        <v>8.2503556187767235E-3</v>
      </c>
      <c r="Y447">
        <f t="shared" si="474"/>
        <v>7.2927518976038143E-3</v>
      </c>
      <c r="Z447">
        <f t="shared" si="474"/>
        <v>1.1209490243273432E-2</v>
      </c>
      <c r="AA447">
        <f t="shared" si="474"/>
        <v>1.8991382061921473E-2</v>
      </c>
      <c r="AB447">
        <f t="shared" si="474"/>
        <v>6.6892037689707234E-3</v>
      </c>
      <c r="AC447">
        <f t="shared" si="474"/>
        <v>2.1469099831314571E-3</v>
      </c>
      <c r="AD447">
        <f t="shared" si="474"/>
        <v>7.386638306100755E-3</v>
      </c>
      <c r="AE447">
        <f t="shared" si="474"/>
        <v>6.6052071725256241E-3</v>
      </c>
      <c r="AF447">
        <f t="shared" si="474"/>
        <v>4.9654049654049605E-3</v>
      </c>
      <c r="AG447">
        <f t="shared" si="474"/>
        <v>6.1339240074969933E-3</v>
      </c>
      <c r="AH447">
        <f t="shared" si="474"/>
        <v>1.3294603954865373E-2</v>
      </c>
      <c r="AI447">
        <f t="shared" si="474"/>
        <v>1.1998222485557689E-2</v>
      </c>
      <c r="AJ447">
        <f t="shared" si="474"/>
        <v>7.9483218649066371E-3</v>
      </c>
      <c r="AK447">
        <f t="shared" si="474"/>
        <v>1.2342051131354686E-2</v>
      </c>
      <c r="AL447">
        <f t="shared" si="474"/>
        <v>1.000974975625607E-2</v>
      </c>
      <c r="AM447">
        <f t="shared" si="474"/>
        <v>9.782449992699678E-3</v>
      </c>
      <c r="AN447">
        <f t="shared" si="474"/>
        <v>5.7849066526426676E-3</v>
      </c>
      <c r="AO447">
        <f t="shared" si="474"/>
        <v>1.0304394172687423E-2</v>
      </c>
    </row>
    <row r="448" spans="1:256" x14ac:dyDescent="0.4">
      <c r="A448" s="1" t="s">
        <v>86</v>
      </c>
      <c r="B448" s="1">
        <f t="shared" ref="B448:AO448" si="475">B447*100</f>
        <v>0.31182330012992743</v>
      </c>
      <c r="C448" s="1">
        <f t="shared" si="475"/>
        <v>2.121258167451765</v>
      </c>
      <c r="D448" s="1">
        <f t="shared" si="475"/>
        <v>0.87771496578399399</v>
      </c>
      <c r="E448" s="1">
        <f t="shared" si="475"/>
        <v>0.69758812615955434</v>
      </c>
      <c r="F448" s="1">
        <f t="shared" si="475"/>
        <v>1.3476614110807712</v>
      </c>
      <c r="G448" s="1">
        <f t="shared" si="475"/>
        <v>1.3837489943684609</v>
      </c>
      <c r="H448" s="1">
        <f t="shared" si="475"/>
        <v>0.89161493006208403</v>
      </c>
      <c r="I448" s="1">
        <f t="shared" si="475"/>
        <v>0.20225593154414742</v>
      </c>
      <c r="J448" s="1">
        <f t="shared" si="475"/>
        <v>0.82895504962054378</v>
      </c>
      <c r="K448" s="1">
        <f t="shared" si="475"/>
        <v>1.0435850214855682</v>
      </c>
      <c r="L448" s="1">
        <f t="shared" si="475"/>
        <v>0.58998050351784181</v>
      </c>
      <c r="M448" s="1">
        <f t="shared" si="475"/>
        <v>0.67538685132940013</v>
      </c>
      <c r="N448" s="1">
        <f t="shared" si="475"/>
        <v>1.8309859154929604</v>
      </c>
      <c r="O448" s="1">
        <f t="shared" si="475"/>
        <v>2.7173913043478271</v>
      </c>
      <c r="P448" s="1">
        <f t="shared" si="475"/>
        <v>0.66676544673285099</v>
      </c>
      <c r="Q448" s="1">
        <f t="shared" si="475"/>
        <v>1.8012422360248452</v>
      </c>
      <c r="R448" s="1">
        <f t="shared" si="475"/>
        <v>1.1043622308117103</v>
      </c>
      <c r="S448" s="1">
        <f t="shared" si="475"/>
        <v>0.63344471887258591</v>
      </c>
      <c r="T448" s="1">
        <f t="shared" si="475"/>
        <v>0.73183481442760012</v>
      </c>
      <c r="U448" s="1">
        <f t="shared" si="475"/>
        <v>0.90598088946561162</v>
      </c>
      <c r="V448" s="1">
        <f t="shared" si="475"/>
        <v>1.0181190681622085</v>
      </c>
      <c r="W448" s="1">
        <f t="shared" si="475"/>
        <v>2.0648967551622395</v>
      </c>
      <c r="X448" s="1">
        <f t="shared" si="475"/>
        <v>0.82503556187767235</v>
      </c>
      <c r="Y448" s="1">
        <f t="shared" si="475"/>
        <v>0.72927518976038141</v>
      </c>
      <c r="Z448" s="1">
        <f t="shared" si="475"/>
        <v>1.1209490243273432</v>
      </c>
      <c r="AA448" s="1">
        <f t="shared" si="475"/>
        <v>1.8991382061921473</v>
      </c>
      <c r="AB448" s="1">
        <f t="shared" si="475"/>
        <v>0.66892037689707229</v>
      </c>
      <c r="AC448" s="1">
        <f t="shared" si="475"/>
        <v>0.2146909983131457</v>
      </c>
      <c r="AD448" s="1">
        <f t="shared" si="475"/>
        <v>0.73866383061007546</v>
      </c>
      <c r="AE448" s="1">
        <f t="shared" si="475"/>
        <v>0.66052071725256245</v>
      </c>
      <c r="AF448" s="1">
        <f t="shared" si="475"/>
        <v>0.49654049654049603</v>
      </c>
      <c r="AG448" s="1">
        <f t="shared" si="475"/>
        <v>0.61339240074969936</v>
      </c>
      <c r="AH448" s="1">
        <f t="shared" si="475"/>
        <v>1.3294603954865374</v>
      </c>
      <c r="AI448" s="1">
        <f t="shared" si="475"/>
        <v>1.1998222485557688</v>
      </c>
      <c r="AJ448" s="1">
        <f t="shared" si="475"/>
        <v>0.79483218649066367</v>
      </c>
      <c r="AK448" s="1">
        <f t="shared" si="475"/>
        <v>1.2342051131354685</v>
      </c>
      <c r="AL448" s="1">
        <f t="shared" si="475"/>
        <v>1.000974975625607</v>
      </c>
      <c r="AM448" s="1">
        <f t="shared" si="475"/>
        <v>0.97824499926996777</v>
      </c>
      <c r="AN448" s="1">
        <f t="shared" si="475"/>
        <v>0.57849066526426673</v>
      </c>
      <c r="AO448" s="1">
        <f t="shared" si="475"/>
        <v>1.0304394172687423</v>
      </c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>
        <f>AVERAGE(B448:CA448)</f>
        <v>1.0140048358913032</v>
      </c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</row>
    <row r="449" spans="1:256" x14ac:dyDescent="0.4">
      <c r="A449" s="1" t="s">
        <v>222</v>
      </c>
      <c r="B449" s="4">
        <f t="shared" ref="B449:AO449" si="476">((POWER(ABS(B444-B434), 2))+(POWER(ABS(B444-B435), 2))+(POWER(ABS(B444-B436), 2))+(POWER(ABS(B444-B437), 2))+(POWER(ABS(B444-B438), 2))+(POWER(ABS(B444-B439), 2))+(POWER(ABS(B444-B440), 2))+(POWER(ABS(B444-B441), 2))+(POWER(ABS(B444-B442), 2))+(POWER(ABS(B444-B443), 2)))</f>
        <v>1.9849999999999791E-2</v>
      </c>
      <c r="C449" s="4">
        <f t="shared" si="476"/>
        <v>1.1703600000000003</v>
      </c>
      <c r="D449" s="4">
        <f t="shared" si="476"/>
        <v>0.21824000000000071</v>
      </c>
      <c r="E449" s="4">
        <f t="shared" si="476"/>
        <v>0.13065000000000013</v>
      </c>
      <c r="F449" s="4">
        <f t="shared" si="476"/>
        <v>0.30341000000000018</v>
      </c>
      <c r="G449" s="4">
        <f t="shared" si="476"/>
        <v>0.4321999999999997</v>
      </c>
      <c r="H449" s="4">
        <f t="shared" si="476"/>
        <v>0.17149000000000017</v>
      </c>
      <c r="I449" s="4">
        <f t="shared" si="476"/>
        <v>8.4500000000000478E-3</v>
      </c>
      <c r="J449" s="4">
        <f t="shared" si="476"/>
        <v>0.15055999999999992</v>
      </c>
      <c r="K449" s="4">
        <f t="shared" si="476"/>
        <v>0.13303999999999877</v>
      </c>
      <c r="L449" s="4">
        <f t="shared" si="476"/>
        <v>7.0809999999999637E-2</v>
      </c>
      <c r="M449" s="4">
        <f t="shared" si="476"/>
        <v>7.5409999999999797E-2</v>
      </c>
      <c r="N449" s="4">
        <f t="shared" si="476"/>
        <v>0.28100000000000069</v>
      </c>
      <c r="O449" s="4">
        <f t="shared" si="476"/>
        <v>0.3798400000000004</v>
      </c>
      <c r="P449" s="4">
        <f t="shared" si="476"/>
        <v>3.2890000000000086E-2</v>
      </c>
      <c r="Q449" s="4">
        <f t="shared" si="476"/>
        <v>0.2293999999999998</v>
      </c>
      <c r="R449" s="4">
        <f t="shared" si="476"/>
        <v>0.11745000000000064</v>
      </c>
      <c r="S449" s="4">
        <f t="shared" si="476"/>
        <v>3.3410000000000169E-2</v>
      </c>
      <c r="T449" s="4">
        <f t="shared" si="476"/>
        <v>4.0559999999999923E-2</v>
      </c>
      <c r="U449" s="4">
        <f t="shared" si="476"/>
        <v>0.1230100000000002</v>
      </c>
      <c r="V449" s="4">
        <f t="shared" si="476"/>
        <v>0.22320000000000018</v>
      </c>
      <c r="W449" s="4">
        <f t="shared" si="476"/>
        <v>1.2968000000000015</v>
      </c>
      <c r="X449" s="4">
        <f t="shared" si="476"/>
        <v>0.17980000000000101</v>
      </c>
      <c r="Y449" s="4">
        <f t="shared" si="476"/>
        <v>0.1249600000000002</v>
      </c>
      <c r="Z449" s="4">
        <f t="shared" si="476"/>
        <v>0.32021000000000022</v>
      </c>
      <c r="AA449" s="4">
        <f t="shared" si="476"/>
        <v>0.88915999999999995</v>
      </c>
      <c r="AB449" s="4">
        <f t="shared" si="476"/>
        <v>0.14160999999999985</v>
      </c>
      <c r="AC449" s="4">
        <f t="shared" si="476"/>
        <v>1.4160000000000223E-2</v>
      </c>
      <c r="AD449" s="4">
        <f t="shared" si="476"/>
        <v>9.721000000000013E-2</v>
      </c>
      <c r="AE449" s="4">
        <f t="shared" si="476"/>
        <v>5.5089999999999952E-2</v>
      </c>
      <c r="AF449" s="4">
        <f t="shared" si="476"/>
        <v>4.6049999999999869E-2</v>
      </c>
      <c r="AG449" s="4">
        <f t="shared" si="476"/>
        <v>6.7759999999999737E-2</v>
      </c>
      <c r="AH449" s="4">
        <f t="shared" si="476"/>
        <v>0.20608999999999969</v>
      </c>
      <c r="AI449" s="4">
        <f t="shared" si="476"/>
        <v>0.1238900000000001</v>
      </c>
      <c r="AJ449" s="4">
        <f t="shared" si="476"/>
        <v>5.4289999999999887E-2</v>
      </c>
      <c r="AK449" s="4">
        <f t="shared" si="476"/>
        <v>9.9439999999999959E-2</v>
      </c>
      <c r="AL449" s="4">
        <f t="shared" si="476"/>
        <v>0.24509</v>
      </c>
      <c r="AM449" s="4">
        <f t="shared" si="476"/>
        <v>7.4890000000000165E-2</v>
      </c>
      <c r="AN449" s="4">
        <f t="shared" si="476"/>
        <v>2.4240000000000129E-2</v>
      </c>
      <c r="AO449" s="4">
        <f t="shared" si="476"/>
        <v>0.11040999999999962</v>
      </c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</row>
    <row r="450" spans="1:256" x14ac:dyDescent="0.4">
      <c r="A450" s="1"/>
      <c r="B450" s="4">
        <f t="shared" ref="B450:AO450" si="477">B449/9</f>
        <v>2.2055555555555322E-3</v>
      </c>
      <c r="C450" s="4">
        <f t="shared" si="477"/>
        <v>0.13004000000000004</v>
      </c>
      <c r="D450" s="4">
        <f t="shared" si="477"/>
        <v>2.4248888888888969E-2</v>
      </c>
      <c r="E450" s="4">
        <f t="shared" si="477"/>
        <v>1.4516666666666681E-2</v>
      </c>
      <c r="F450" s="4">
        <f t="shared" si="477"/>
        <v>3.3712222222222241E-2</v>
      </c>
      <c r="G450" s="4">
        <f t="shared" si="477"/>
        <v>4.8022222222222188E-2</v>
      </c>
      <c r="H450" s="4">
        <f t="shared" si="477"/>
        <v>1.9054444444444464E-2</v>
      </c>
      <c r="I450" s="4">
        <f t="shared" si="477"/>
        <v>9.3888888888889416E-4</v>
      </c>
      <c r="J450" s="4">
        <f t="shared" si="477"/>
        <v>1.672888888888888E-2</v>
      </c>
      <c r="K450" s="4">
        <f t="shared" si="477"/>
        <v>1.4782222222222086E-2</v>
      </c>
      <c r="L450" s="4">
        <f t="shared" si="477"/>
        <v>7.8677777777777375E-3</v>
      </c>
      <c r="M450" s="4">
        <f t="shared" si="477"/>
        <v>8.3788888888888663E-3</v>
      </c>
      <c r="N450" s="4">
        <f t="shared" si="477"/>
        <v>3.12222222222223E-2</v>
      </c>
      <c r="O450" s="4">
        <f t="shared" si="477"/>
        <v>4.2204444444444489E-2</v>
      </c>
      <c r="P450" s="4">
        <f t="shared" si="477"/>
        <v>3.6544444444444541E-3</v>
      </c>
      <c r="Q450" s="4">
        <f t="shared" si="477"/>
        <v>2.5488888888888867E-2</v>
      </c>
      <c r="R450" s="4">
        <f t="shared" si="477"/>
        <v>1.305000000000007E-2</v>
      </c>
      <c r="S450" s="4">
        <f t="shared" si="477"/>
        <v>3.7122222222222409E-3</v>
      </c>
      <c r="T450" s="4">
        <f t="shared" si="477"/>
        <v>4.506666666666658E-3</v>
      </c>
      <c r="U450" s="4">
        <f t="shared" si="477"/>
        <v>1.36677777777778E-2</v>
      </c>
      <c r="V450" s="4">
        <f t="shared" si="477"/>
        <v>2.480000000000002E-2</v>
      </c>
      <c r="W450" s="4">
        <f t="shared" si="477"/>
        <v>0.14408888888888904</v>
      </c>
      <c r="X450" s="4">
        <f t="shared" si="477"/>
        <v>1.9977777777777889E-2</v>
      </c>
      <c r="Y450" s="4">
        <f t="shared" si="477"/>
        <v>1.3884444444444467E-2</v>
      </c>
      <c r="Z450" s="4">
        <f t="shared" si="477"/>
        <v>3.557888888888891E-2</v>
      </c>
      <c r="AA450" s="4">
        <f t="shared" si="477"/>
        <v>9.8795555555555553E-2</v>
      </c>
      <c r="AB450" s="4">
        <f t="shared" si="477"/>
        <v>1.5734444444444426E-2</v>
      </c>
      <c r="AC450" s="4">
        <f t="shared" si="477"/>
        <v>1.573333333333358E-3</v>
      </c>
      <c r="AD450" s="4">
        <f t="shared" si="477"/>
        <v>1.0801111111111126E-2</v>
      </c>
      <c r="AE450" s="4">
        <f t="shared" si="477"/>
        <v>6.1211111111111058E-3</v>
      </c>
      <c r="AF450" s="4">
        <f t="shared" si="477"/>
        <v>5.1166666666666522E-3</v>
      </c>
      <c r="AG450" s="4">
        <f t="shared" si="477"/>
        <v>7.5288888888888593E-3</v>
      </c>
      <c r="AH450" s="4">
        <f t="shared" si="477"/>
        <v>2.2898888888888854E-2</v>
      </c>
      <c r="AI450" s="4">
        <f t="shared" si="477"/>
        <v>1.3765555555555566E-2</v>
      </c>
      <c r="AJ450" s="4">
        <f t="shared" si="477"/>
        <v>6.0322222222222097E-3</v>
      </c>
      <c r="AK450" s="4">
        <f t="shared" si="477"/>
        <v>1.1048888888888884E-2</v>
      </c>
      <c r="AL450" s="4">
        <f t="shared" si="477"/>
        <v>2.7232222222222224E-2</v>
      </c>
      <c r="AM450" s="4">
        <f t="shared" si="477"/>
        <v>8.3211111111111298E-3</v>
      </c>
      <c r="AN450" s="4">
        <f t="shared" si="477"/>
        <v>2.6933333333333479E-3</v>
      </c>
      <c r="AO450" s="4">
        <f t="shared" si="477"/>
        <v>1.2267777777777735E-2</v>
      </c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</row>
    <row r="451" spans="1:256" x14ac:dyDescent="0.4">
      <c r="A451" s="1" t="s">
        <v>223</v>
      </c>
      <c r="B451" s="2">
        <f t="shared" ref="B451:AO451" si="478">SQRT(B450)/SQRT(10)</f>
        <v>1.4851112939963563E-2</v>
      </c>
      <c r="C451" s="2">
        <f t="shared" si="478"/>
        <v>0.11403508232118748</v>
      </c>
      <c r="D451" s="2">
        <f t="shared" si="478"/>
        <v>4.9243160833651774E-2</v>
      </c>
      <c r="E451" s="2">
        <f t="shared" si="478"/>
        <v>3.8100743649785475E-2</v>
      </c>
      <c r="F451" s="2">
        <f t="shared" si="478"/>
        <v>5.8062227155201547E-2</v>
      </c>
      <c r="G451" s="2">
        <f t="shared" si="478"/>
        <v>6.9298067954469106E-2</v>
      </c>
      <c r="H451" s="2">
        <f t="shared" si="478"/>
        <v>4.3651396821229517E-2</v>
      </c>
      <c r="I451" s="2">
        <f t="shared" si="478"/>
        <v>9.6896279024991146E-3</v>
      </c>
      <c r="J451" s="2">
        <f t="shared" si="478"/>
        <v>4.0900964400474561E-2</v>
      </c>
      <c r="K451" s="2">
        <f t="shared" si="478"/>
        <v>3.8447655614123062E-2</v>
      </c>
      <c r="L451" s="2">
        <f t="shared" si="478"/>
        <v>2.8049559315215161E-2</v>
      </c>
      <c r="M451" s="2">
        <f t="shared" si="478"/>
        <v>2.8946310453819266E-2</v>
      </c>
      <c r="N451" s="2">
        <f t="shared" si="478"/>
        <v>5.5876848714134106E-2</v>
      </c>
      <c r="O451" s="2">
        <f t="shared" si="478"/>
        <v>6.4964947813759139E-2</v>
      </c>
      <c r="P451" s="2">
        <f t="shared" si="478"/>
        <v>1.9116601278586248E-2</v>
      </c>
      <c r="Q451" s="2">
        <f t="shared" si="478"/>
        <v>5.0486521853747135E-2</v>
      </c>
      <c r="R451" s="2">
        <f t="shared" si="478"/>
        <v>3.6124783736376981E-2</v>
      </c>
      <c r="S451" s="2">
        <f t="shared" si="478"/>
        <v>1.9267128022157947E-2</v>
      </c>
      <c r="T451" s="2">
        <f t="shared" si="478"/>
        <v>2.1228911104120854E-2</v>
      </c>
      <c r="U451" s="2">
        <f t="shared" si="478"/>
        <v>3.6969957773546072E-2</v>
      </c>
      <c r="V451" s="2">
        <f t="shared" si="478"/>
        <v>4.9799598391954941E-2</v>
      </c>
      <c r="W451" s="2">
        <f t="shared" si="478"/>
        <v>0.12003703132320837</v>
      </c>
      <c r="X451" s="2">
        <f t="shared" si="478"/>
        <v>4.4696507444964749E-2</v>
      </c>
      <c r="Y451" s="2">
        <f t="shared" si="478"/>
        <v>3.7261836299952347E-2</v>
      </c>
      <c r="Z451" s="2">
        <f t="shared" si="478"/>
        <v>5.9648041785869979E-2</v>
      </c>
      <c r="AA451" s="2">
        <f t="shared" si="478"/>
        <v>9.9395953416401991E-2</v>
      </c>
      <c r="AB451" s="2">
        <f t="shared" si="478"/>
        <v>3.9666666666666635E-2</v>
      </c>
      <c r="AC451" s="2">
        <f t="shared" si="478"/>
        <v>1.2543258481484616E-2</v>
      </c>
      <c r="AD451" s="2">
        <f t="shared" si="478"/>
        <v>3.2865043908552938E-2</v>
      </c>
      <c r="AE451" s="2">
        <f t="shared" si="478"/>
        <v>2.4740879352017998E-2</v>
      </c>
      <c r="AF451" s="2">
        <f t="shared" si="478"/>
        <v>2.2620050103098029E-2</v>
      </c>
      <c r="AG451" s="2">
        <f t="shared" si="478"/>
        <v>2.7438820836342179E-2</v>
      </c>
      <c r="AH451" s="2">
        <f t="shared" si="478"/>
        <v>4.7852783501995837E-2</v>
      </c>
      <c r="AI451" s="2">
        <f t="shared" si="478"/>
        <v>3.7101961613310371E-2</v>
      </c>
      <c r="AJ451" s="2">
        <f t="shared" si="478"/>
        <v>2.4560582693051499E-2</v>
      </c>
      <c r="AK451" s="2">
        <f t="shared" si="478"/>
        <v>3.3239868966181085E-2</v>
      </c>
      <c r="AL451" s="2">
        <f t="shared" si="478"/>
        <v>5.2184501743546642E-2</v>
      </c>
      <c r="AM451" s="2">
        <f t="shared" si="478"/>
        <v>2.8846336181759941E-2</v>
      </c>
      <c r="AN451" s="2">
        <f t="shared" si="478"/>
        <v>1.6411378166788271E-2</v>
      </c>
      <c r="AO451" s="2">
        <f t="shared" si="478"/>
        <v>3.5025387617809073E-2</v>
      </c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</row>
    <row r="452" spans="1:256" x14ac:dyDescent="0.4">
      <c r="A452" t="s">
        <v>158</v>
      </c>
      <c r="B452">
        <v>12.15</v>
      </c>
      <c r="C452">
        <v>13.25</v>
      </c>
      <c r="D452">
        <v>13.73</v>
      </c>
      <c r="E452">
        <v>12.81</v>
      </c>
      <c r="F452">
        <v>11.96</v>
      </c>
      <c r="G452">
        <v>12.56</v>
      </c>
      <c r="H452">
        <v>13.62</v>
      </c>
      <c r="I452">
        <v>13.11</v>
      </c>
      <c r="J452">
        <v>10.029999999999999</v>
      </c>
      <c r="K452">
        <v>9.81</v>
      </c>
      <c r="N452">
        <v>9.5500000000000007</v>
      </c>
      <c r="O452">
        <v>6.83</v>
      </c>
      <c r="V452">
        <v>11.97</v>
      </c>
      <c r="W452">
        <v>13.24</v>
      </c>
      <c r="X452">
        <v>13.64</v>
      </c>
      <c r="Y452">
        <v>12.51</v>
      </c>
      <c r="Z452">
        <v>12.15</v>
      </c>
      <c r="AA452">
        <v>12.42</v>
      </c>
      <c r="AB452">
        <v>13.97</v>
      </c>
      <c r="AC452">
        <v>13.29</v>
      </c>
      <c r="AD452">
        <v>10.39</v>
      </c>
      <c r="AE452">
        <v>9.99</v>
      </c>
      <c r="AF452">
        <v>11.19</v>
      </c>
      <c r="AG452">
        <v>11.75</v>
      </c>
      <c r="AH452">
        <v>9.98</v>
      </c>
      <c r="AI452">
        <v>7.35</v>
      </c>
    </row>
    <row r="453" spans="1:256" x14ac:dyDescent="0.4">
      <c r="B453">
        <v>12.18</v>
      </c>
      <c r="C453">
        <v>13.45</v>
      </c>
      <c r="D453">
        <v>13.77</v>
      </c>
      <c r="E453">
        <v>12.78</v>
      </c>
      <c r="F453">
        <v>11.98</v>
      </c>
      <c r="G453">
        <v>12.87</v>
      </c>
      <c r="H453">
        <v>13.63</v>
      </c>
      <c r="I453">
        <v>13.16</v>
      </c>
      <c r="J453">
        <v>10.119999999999999</v>
      </c>
      <c r="K453">
        <v>9.83</v>
      </c>
      <c r="N453">
        <v>9.43</v>
      </c>
      <c r="O453">
        <v>6.85</v>
      </c>
      <c r="V453">
        <v>11.82</v>
      </c>
      <c r="W453">
        <v>12.83</v>
      </c>
      <c r="X453">
        <v>13.72</v>
      </c>
      <c r="Y453">
        <v>12.67</v>
      </c>
      <c r="Z453">
        <v>11.96</v>
      </c>
      <c r="AA453">
        <v>12.17</v>
      </c>
      <c r="AB453">
        <v>13.99</v>
      </c>
      <c r="AC453">
        <v>12.89</v>
      </c>
      <c r="AD453">
        <v>10.44</v>
      </c>
      <c r="AE453">
        <v>9.7100000000000009</v>
      </c>
      <c r="AF453">
        <v>11.12</v>
      </c>
      <c r="AG453">
        <v>11.75</v>
      </c>
      <c r="AH453">
        <v>10.119999999999999</v>
      </c>
      <c r="AI453">
        <v>7.34</v>
      </c>
    </row>
    <row r="454" spans="1:256" x14ac:dyDescent="0.4">
      <c r="B454">
        <v>12.19</v>
      </c>
      <c r="C454">
        <v>12.96</v>
      </c>
      <c r="D454">
        <v>13.67</v>
      </c>
      <c r="E454">
        <v>13.02</v>
      </c>
      <c r="F454">
        <v>11.92</v>
      </c>
      <c r="G454">
        <v>12.81</v>
      </c>
      <c r="H454">
        <v>13.68</v>
      </c>
      <c r="I454">
        <v>13.09</v>
      </c>
      <c r="J454">
        <v>10.15</v>
      </c>
      <c r="K454">
        <v>9.94</v>
      </c>
      <c r="N454">
        <v>9.58</v>
      </c>
      <c r="O454">
        <v>6.94</v>
      </c>
      <c r="V454">
        <v>12.25</v>
      </c>
      <c r="W454">
        <v>12.74</v>
      </c>
      <c r="X454">
        <v>13.97</v>
      </c>
      <c r="Y454">
        <v>12.51</v>
      </c>
      <c r="Z454">
        <v>11.94</v>
      </c>
      <c r="AA454">
        <v>12.55</v>
      </c>
      <c r="AB454">
        <v>13.96</v>
      </c>
      <c r="AC454">
        <v>13.29</v>
      </c>
      <c r="AD454">
        <v>10.45</v>
      </c>
      <c r="AE454">
        <v>9.39</v>
      </c>
      <c r="AF454">
        <v>11.24</v>
      </c>
      <c r="AG454">
        <v>11.49</v>
      </c>
      <c r="AH454">
        <v>10.18</v>
      </c>
      <c r="AI454">
        <v>6.95</v>
      </c>
    </row>
    <row r="455" spans="1:256" x14ac:dyDescent="0.4">
      <c r="B455">
        <v>12.17</v>
      </c>
      <c r="C455">
        <v>12.87</v>
      </c>
      <c r="D455">
        <v>13.59</v>
      </c>
      <c r="E455">
        <v>13.67</v>
      </c>
      <c r="F455">
        <v>11.98</v>
      </c>
      <c r="G455">
        <v>12.79</v>
      </c>
      <c r="H455">
        <v>13.52</v>
      </c>
      <c r="I455">
        <v>13.22</v>
      </c>
      <c r="J455">
        <v>9.99</v>
      </c>
      <c r="K455">
        <v>9.83</v>
      </c>
      <c r="N455">
        <v>9.58</v>
      </c>
      <c r="O455">
        <v>6.98</v>
      </c>
      <c r="V455">
        <v>11.83</v>
      </c>
      <c r="W455">
        <v>12.93</v>
      </c>
      <c r="X455">
        <v>13.83</v>
      </c>
      <c r="Y455">
        <v>12.52</v>
      </c>
      <c r="Z455">
        <v>12.33</v>
      </c>
      <c r="AA455">
        <v>12.51</v>
      </c>
      <c r="AB455">
        <v>13.91</v>
      </c>
      <c r="AC455">
        <v>13.01</v>
      </c>
      <c r="AD455">
        <v>10.48</v>
      </c>
      <c r="AE455">
        <v>9.44</v>
      </c>
      <c r="AF455">
        <v>11.28</v>
      </c>
      <c r="AG455">
        <v>11.53</v>
      </c>
      <c r="AH455">
        <v>10.25</v>
      </c>
      <c r="AI455">
        <v>6.87</v>
      </c>
    </row>
    <row r="456" spans="1:256" x14ac:dyDescent="0.4">
      <c r="B456">
        <v>12.26</v>
      </c>
      <c r="C456">
        <v>12.98</v>
      </c>
      <c r="D456">
        <v>13.65</v>
      </c>
      <c r="E456">
        <v>12.86</v>
      </c>
      <c r="F456">
        <v>11.97</v>
      </c>
      <c r="G456">
        <v>12.64</v>
      </c>
      <c r="H456">
        <v>13.49</v>
      </c>
      <c r="I456">
        <v>13.05</v>
      </c>
      <c r="J456">
        <v>10.130000000000001</v>
      </c>
      <c r="K456">
        <v>9.68</v>
      </c>
      <c r="N456">
        <v>9.51</v>
      </c>
      <c r="O456">
        <v>6.73</v>
      </c>
      <c r="V456">
        <v>11.89</v>
      </c>
      <c r="W456">
        <v>12.94</v>
      </c>
      <c r="X456">
        <v>13.67</v>
      </c>
      <c r="Y456">
        <v>12.51</v>
      </c>
      <c r="Z456">
        <v>11.97</v>
      </c>
      <c r="AA456">
        <v>12.48</v>
      </c>
      <c r="AB456">
        <v>13.99</v>
      </c>
      <c r="AC456">
        <v>13.18</v>
      </c>
      <c r="AD456">
        <v>10.56</v>
      </c>
      <c r="AE456">
        <v>9.6199999999999992</v>
      </c>
      <c r="AF456">
        <v>11.15</v>
      </c>
      <c r="AG456">
        <v>11.88</v>
      </c>
      <c r="AH456">
        <v>10.14</v>
      </c>
      <c r="AI456">
        <v>6.98</v>
      </c>
    </row>
    <row r="457" spans="1:256" x14ac:dyDescent="0.4">
      <c r="B457">
        <v>12.17</v>
      </c>
      <c r="C457">
        <v>12.89</v>
      </c>
      <c r="D457">
        <v>13.63</v>
      </c>
      <c r="E457">
        <v>12.93</v>
      </c>
      <c r="F457">
        <v>11.97</v>
      </c>
      <c r="G457">
        <v>12.96</v>
      </c>
      <c r="H457">
        <v>13.57</v>
      </c>
      <c r="I457">
        <v>13.17</v>
      </c>
      <c r="J457">
        <v>9.94</v>
      </c>
      <c r="K457">
        <v>9.67</v>
      </c>
      <c r="N457">
        <v>9.51</v>
      </c>
      <c r="O457">
        <v>6.98</v>
      </c>
      <c r="V457">
        <v>11.77</v>
      </c>
      <c r="W457">
        <v>12.93</v>
      </c>
      <c r="X457">
        <v>13.87</v>
      </c>
      <c r="Y457">
        <v>12.45</v>
      </c>
      <c r="Z457">
        <v>11.99</v>
      </c>
      <c r="AA457">
        <v>12.49</v>
      </c>
      <c r="AB457">
        <v>13.93</v>
      </c>
      <c r="AC457">
        <v>13.25</v>
      </c>
      <c r="AD457">
        <v>10.38</v>
      </c>
      <c r="AE457">
        <v>9.26</v>
      </c>
      <c r="AF457">
        <v>11.36</v>
      </c>
      <c r="AG457">
        <v>11.85</v>
      </c>
      <c r="AH457">
        <v>10.14</v>
      </c>
      <c r="AI457">
        <v>6.96</v>
      </c>
    </row>
    <row r="458" spans="1:256" x14ac:dyDescent="0.4">
      <c r="B458">
        <v>12.12</v>
      </c>
      <c r="C458">
        <v>12.95</v>
      </c>
      <c r="D458">
        <v>13.62</v>
      </c>
      <c r="E458">
        <v>12.99</v>
      </c>
      <c r="F458">
        <v>11.96</v>
      </c>
      <c r="G458">
        <v>12.83</v>
      </c>
      <c r="H458">
        <v>13.42</v>
      </c>
      <c r="I458">
        <v>13.14</v>
      </c>
      <c r="J458">
        <v>9.9700000000000006</v>
      </c>
      <c r="K458">
        <v>9.76</v>
      </c>
      <c r="N458">
        <v>9.42</v>
      </c>
      <c r="O458">
        <v>6.91</v>
      </c>
      <c r="V458">
        <v>11.77</v>
      </c>
      <c r="W458">
        <v>12.91</v>
      </c>
      <c r="X458">
        <v>13.88</v>
      </c>
      <c r="Y458">
        <v>12.61</v>
      </c>
      <c r="Z458">
        <v>11.84</v>
      </c>
      <c r="AA458">
        <v>12.52</v>
      </c>
      <c r="AB458">
        <v>14.03</v>
      </c>
      <c r="AC458">
        <v>13.14</v>
      </c>
      <c r="AD458">
        <v>10.27</v>
      </c>
      <c r="AE458">
        <v>9.89</v>
      </c>
      <c r="AF458">
        <v>11.04</v>
      </c>
      <c r="AG458">
        <v>11.41</v>
      </c>
      <c r="AH458">
        <v>9.8800000000000008</v>
      </c>
      <c r="AI458">
        <v>7.11</v>
      </c>
    </row>
    <row r="459" spans="1:256" x14ac:dyDescent="0.4">
      <c r="B459">
        <v>12.22</v>
      </c>
      <c r="C459">
        <v>13.09</v>
      </c>
      <c r="D459">
        <v>13.76</v>
      </c>
      <c r="E459">
        <v>12.76</v>
      </c>
      <c r="F459">
        <v>12.09</v>
      </c>
      <c r="G459">
        <v>12.76</v>
      </c>
      <c r="H459">
        <v>13.72</v>
      </c>
      <c r="I459">
        <v>13.19</v>
      </c>
      <c r="J459">
        <v>9.98</v>
      </c>
      <c r="K459">
        <v>9.3800000000000008</v>
      </c>
      <c r="N459">
        <v>9.57</v>
      </c>
      <c r="O459">
        <v>6.83</v>
      </c>
      <c r="V459">
        <v>11.85</v>
      </c>
      <c r="W459">
        <v>13.02</v>
      </c>
      <c r="X459">
        <v>13.86</v>
      </c>
      <c r="Y459">
        <v>12.55</v>
      </c>
      <c r="Z459">
        <v>11.86</v>
      </c>
      <c r="AA459">
        <v>12.49</v>
      </c>
      <c r="AB459">
        <v>13.97</v>
      </c>
      <c r="AC459">
        <v>12.87</v>
      </c>
      <c r="AD459">
        <v>10.36</v>
      </c>
      <c r="AE459">
        <v>9.3699999999999992</v>
      </c>
      <c r="AF459">
        <v>11.16</v>
      </c>
      <c r="AG459">
        <v>11.72</v>
      </c>
      <c r="AH459">
        <v>10.06</v>
      </c>
      <c r="AI459">
        <v>6.97</v>
      </c>
    </row>
    <row r="460" spans="1:256" x14ac:dyDescent="0.4">
      <c r="B460">
        <v>12.18</v>
      </c>
      <c r="C460">
        <v>13.33</v>
      </c>
      <c r="D460">
        <v>13.81</v>
      </c>
      <c r="E460">
        <v>12.68</v>
      </c>
      <c r="F460">
        <v>11.93</v>
      </c>
      <c r="G460">
        <v>12.84</v>
      </c>
      <c r="H460">
        <v>13.37</v>
      </c>
      <c r="I460">
        <v>13.12</v>
      </c>
      <c r="J460">
        <v>10.17</v>
      </c>
      <c r="K460">
        <v>9.64</v>
      </c>
      <c r="N460">
        <v>9.5299999999999994</v>
      </c>
      <c r="O460">
        <v>6.96</v>
      </c>
      <c r="V460">
        <v>11.77</v>
      </c>
      <c r="W460">
        <v>12.92</v>
      </c>
      <c r="X460">
        <v>13.81</v>
      </c>
      <c r="Y460">
        <v>12.67</v>
      </c>
      <c r="Z460">
        <v>11.96</v>
      </c>
      <c r="AA460">
        <v>12.64</v>
      </c>
      <c r="AB460">
        <v>13.99</v>
      </c>
      <c r="AC460">
        <v>13.48</v>
      </c>
      <c r="AD460">
        <v>10.32</v>
      </c>
      <c r="AE460">
        <v>9.33</v>
      </c>
      <c r="AF460">
        <v>11.44</v>
      </c>
      <c r="AG460">
        <v>11.71</v>
      </c>
      <c r="AH460">
        <v>9.89</v>
      </c>
      <c r="AI460">
        <v>6.97</v>
      </c>
    </row>
    <row r="461" spans="1:256" x14ac:dyDescent="0.4">
      <c r="B461">
        <v>12.22</v>
      </c>
      <c r="C461">
        <v>13.15</v>
      </c>
      <c r="D461">
        <v>13.64</v>
      </c>
      <c r="E461">
        <v>12.72</v>
      </c>
      <c r="F461">
        <v>11.93</v>
      </c>
      <c r="G461">
        <v>12.62</v>
      </c>
      <c r="H461">
        <v>13.47</v>
      </c>
      <c r="I461">
        <v>13.16</v>
      </c>
      <c r="J461">
        <v>9.98</v>
      </c>
      <c r="K461">
        <v>9.83</v>
      </c>
      <c r="N461">
        <v>9.5399999999999991</v>
      </c>
      <c r="O461">
        <v>6.99</v>
      </c>
      <c r="V461">
        <v>12.17</v>
      </c>
      <c r="W461">
        <v>13.16</v>
      </c>
      <c r="X461">
        <v>13.79</v>
      </c>
      <c r="Y461">
        <v>12.48</v>
      </c>
      <c r="Z461">
        <v>11.74</v>
      </c>
      <c r="AA461">
        <v>12.33</v>
      </c>
      <c r="AB461">
        <v>13.97</v>
      </c>
      <c r="AC461">
        <v>13.29</v>
      </c>
      <c r="AD461">
        <v>10.41</v>
      </c>
      <c r="AE461">
        <v>9.4600000000000009</v>
      </c>
      <c r="AF461">
        <v>11.59</v>
      </c>
      <c r="AG461">
        <v>11.79</v>
      </c>
      <c r="AH461">
        <v>10.08</v>
      </c>
      <c r="AI461">
        <v>7.21</v>
      </c>
    </row>
    <row r="462" spans="1:256" x14ac:dyDescent="0.4">
      <c r="A462" t="s">
        <v>84</v>
      </c>
      <c r="B462">
        <f t="shared" ref="B462:K462" si="479">AVERAGE(B452:B461)</f>
        <v>12.185999999999998</v>
      </c>
      <c r="C462">
        <f t="shared" si="479"/>
        <v>13.091999999999999</v>
      </c>
      <c r="D462">
        <f t="shared" si="479"/>
        <v>13.687000000000001</v>
      </c>
      <c r="E462">
        <f t="shared" si="479"/>
        <v>12.922000000000001</v>
      </c>
      <c r="F462">
        <f t="shared" si="479"/>
        <v>11.969000000000003</v>
      </c>
      <c r="G462">
        <f t="shared" si="479"/>
        <v>12.768000000000001</v>
      </c>
      <c r="H462">
        <f t="shared" si="479"/>
        <v>13.549000000000001</v>
      </c>
      <c r="I462">
        <f t="shared" si="479"/>
        <v>13.141</v>
      </c>
      <c r="J462">
        <f t="shared" si="479"/>
        <v>10.046000000000001</v>
      </c>
      <c r="K462">
        <f t="shared" si="479"/>
        <v>9.7369999999999983</v>
      </c>
      <c r="N462">
        <f>AVERAGE(N452:N461)</f>
        <v>9.5220000000000002</v>
      </c>
      <c r="O462">
        <f>AVERAGE(O452:O461)</f>
        <v>6.9</v>
      </c>
      <c r="V462">
        <f t="shared" ref="V462:AI462" si="480">AVERAGE(V452:V461)</f>
        <v>11.908999999999999</v>
      </c>
      <c r="W462">
        <f t="shared" si="480"/>
        <v>12.962</v>
      </c>
      <c r="X462">
        <f t="shared" si="480"/>
        <v>13.803999999999998</v>
      </c>
      <c r="Y462">
        <f t="shared" si="480"/>
        <v>12.547999999999998</v>
      </c>
      <c r="Z462">
        <f t="shared" si="480"/>
        <v>11.974</v>
      </c>
      <c r="AA462">
        <f t="shared" si="480"/>
        <v>12.459999999999997</v>
      </c>
      <c r="AB462">
        <f t="shared" si="480"/>
        <v>13.971</v>
      </c>
      <c r="AC462">
        <f t="shared" si="480"/>
        <v>13.169</v>
      </c>
      <c r="AD462">
        <f t="shared" si="480"/>
        <v>10.406000000000001</v>
      </c>
      <c r="AE462">
        <f t="shared" si="480"/>
        <v>9.5460000000000012</v>
      </c>
      <c r="AF462">
        <f t="shared" si="480"/>
        <v>11.257</v>
      </c>
      <c r="AG462">
        <f t="shared" si="480"/>
        <v>11.687999999999999</v>
      </c>
      <c r="AH462">
        <f t="shared" si="480"/>
        <v>10.071999999999999</v>
      </c>
      <c r="AI462">
        <f t="shared" si="480"/>
        <v>7.0709999999999997</v>
      </c>
    </row>
    <row r="463" spans="1:256" x14ac:dyDescent="0.4">
      <c r="A463" t="s">
        <v>85</v>
      </c>
      <c r="B463">
        <f t="shared" ref="B463:K463" si="481">(ABS(B462-B461)+ABS(B462-B460)+ABS(B462-B459)+ABS(B462-B458)+ABS(B462-B457)+ABS(B462-B456)+ABS(B462-B455)+ABS(B462-B454)+ABS(B462-B453)+ABS(B462-B452))</f>
        <v>0.29199999999999804</v>
      </c>
      <c r="C463">
        <f t="shared" si="481"/>
        <v>1.623999999999997</v>
      </c>
      <c r="D463">
        <f t="shared" si="481"/>
        <v>0.6440000000000019</v>
      </c>
      <c r="E463">
        <f t="shared" si="481"/>
        <v>1.8440000000000012</v>
      </c>
      <c r="F463">
        <f t="shared" si="481"/>
        <v>0.29000000000000092</v>
      </c>
      <c r="G463">
        <f t="shared" si="481"/>
        <v>0.98399999999999821</v>
      </c>
      <c r="H463">
        <f t="shared" si="481"/>
        <v>0.95000000000000107</v>
      </c>
      <c r="I463">
        <f t="shared" si="481"/>
        <v>0.39000000000000057</v>
      </c>
      <c r="J463">
        <f t="shared" si="481"/>
        <v>0.77200000000000202</v>
      </c>
      <c r="K463">
        <f t="shared" si="481"/>
        <v>1.1560000000000024</v>
      </c>
      <c r="N463">
        <f>(ABS(N462-N461)+ABS(N462-N460)+ABS(N462-N459)+ABS(N462-N458)+ABS(N462-N457)+ABS(N462-N456)+ABS(N462-N455)+ABS(N462-N454)+ABS(N462-N453)+ABS(N462-N452))</f>
        <v>0.43599999999999994</v>
      </c>
      <c r="O463">
        <f>(ABS(O462-O461)+ABS(O462-O460)+ABS(O462-O459)+ABS(O462-O458)+ABS(O462-O457)+ABS(O462-O456)+ABS(O462-O455)+ABS(O462-O454)+ABS(O462-O453)+ABS(O462-O452))</f>
        <v>0.72000000000000064</v>
      </c>
      <c r="V463">
        <f t="shared" ref="V463:AI463" si="482">(ABS(V462-V461)+ABS(V462-V460)+ABS(V462-V459)+ABS(V462-V458)+ABS(V462-V457)+ABS(V462-V456)+ABS(V462-V455)+ABS(V462-V454)+ABS(V462-V453)+ABS(V462-V452))</f>
        <v>1.325999999999997</v>
      </c>
      <c r="W463">
        <f t="shared" si="482"/>
        <v>1.0679999999999996</v>
      </c>
      <c r="X463">
        <f t="shared" si="482"/>
        <v>0.79200000000000337</v>
      </c>
      <c r="Y463">
        <f t="shared" si="482"/>
        <v>0.61599999999999788</v>
      </c>
      <c r="Z463">
        <f t="shared" si="482"/>
        <v>1.0960000000000001</v>
      </c>
      <c r="AA463">
        <f t="shared" si="482"/>
        <v>0.92000000000001236</v>
      </c>
      <c r="AB463">
        <f t="shared" si="482"/>
        <v>0.23199999999999754</v>
      </c>
      <c r="AC463">
        <f t="shared" si="482"/>
        <v>1.5319999999999965</v>
      </c>
      <c r="AD463">
        <f t="shared" si="482"/>
        <v>0.61999999999999922</v>
      </c>
      <c r="AE463">
        <f t="shared" si="482"/>
        <v>2.0520000000000032</v>
      </c>
      <c r="AF463">
        <f t="shared" si="482"/>
        <v>1.2839999999999989</v>
      </c>
      <c r="AG463">
        <f t="shared" si="482"/>
        <v>1.268000000000006</v>
      </c>
      <c r="AH463">
        <f t="shared" si="482"/>
        <v>0.95599999999999952</v>
      </c>
      <c r="AI463">
        <f t="shared" si="482"/>
        <v>1.4519999999999991</v>
      </c>
    </row>
    <row r="464" spans="1:256" x14ac:dyDescent="0.4">
      <c r="B464">
        <f t="shared" ref="B464:K464" si="483">B463/10</f>
        <v>2.9199999999999803E-2</v>
      </c>
      <c r="C464">
        <f t="shared" si="483"/>
        <v>0.16239999999999971</v>
      </c>
      <c r="D464">
        <f t="shared" si="483"/>
        <v>6.4400000000000193E-2</v>
      </c>
      <c r="E464">
        <f t="shared" si="483"/>
        <v>0.18440000000000012</v>
      </c>
      <c r="F464">
        <f t="shared" si="483"/>
        <v>2.9000000000000092E-2</v>
      </c>
      <c r="G464">
        <f t="shared" si="483"/>
        <v>9.8399999999999821E-2</v>
      </c>
      <c r="H464">
        <f t="shared" si="483"/>
        <v>9.5000000000000112E-2</v>
      </c>
      <c r="I464">
        <f t="shared" si="483"/>
        <v>3.9000000000000055E-2</v>
      </c>
      <c r="J464">
        <f t="shared" si="483"/>
        <v>7.7200000000000199E-2</v>
      </c>
      <c r="K464">
        <f t="shared" si="483"/>
        <v>0.11560000000000023</v>
      </c>
      <c r="N464">
        <f>N463/10</f>
        <v>4.3599999999999993E-2</v>
      </c>
      <c r="O464">
        <f>O463/10</f>
        <v>7.2000000000000064E-2</v>
      </c>
      <c r="V464">
        <f t="shared" ref="V464:AI464" si="484">V463/10</f>
        <v>0.13259999999999969</v>
      </c>
      <c r="W464">
        <f t="shared" si="484"/>
        <v>0.10679999999999996</v>
      </c>
      <c r="X464">
        <f t="shared" si="484"/>
        <v>7.920000000000034E-2</v>
      </c>
      <c r="Y464">
        <f t="shared" si="484"/>
        <v>6.1599999999999787E-2</v>
      </c>
      <c r="Z464">
        <f t="shared" si="484"/>
        <v>0.1096</v>
      </c>
      <c r="AA464">
        <f t="shared" si="484"/>
        <v>9.2000000000001234E-2</v>
      </c>
      <c r="AB464">
        <f t="shared" si="484"/>
        <v>2.3199999999999756E-2</v>
      </c>
      <c r="AC464">
        <f t="shared" si="484"/>
        <v>0.15319999999999964</v>
      </c>
      <c r="AD464">
        <f t="shared" si="484"/>
        <v>6.1999999999999923E-2</v>
      </c>
      <c r="AE464">
        <f t="shared" si="484"/>
        <v>0.20520000000000033</v>
      </c>
      <c r="AF464">
        <f t="shared" si="484"/>
        <v>0.1283999999999999</v>
      </c>
      <c r="AG464">
        <f t="shared" si="484"/>
        <v>0.12680000000000061</v>
      </c>
      <c r="AH464">
        <f t="shared" si="484"/>
        <v>9.5599999999999949E-2</v>
      </c>
      <c r="AI464">
        <f t="shared" si="484"/>
        <v>0.14519999999999991</v>
      </c>
    </row>
    <row r="465" spans="1:256" x14ac:dyDescent="0.4">
      <c r="B465">
        <f t="shared" ref="B465:K465" si="485">B464/B462</f>
        <v>2.39619235187919E-3</v>
      </c>
      <c r="C465">
        <f t="shared" si="485"/>
        <v>1.2404521845401752E-2</v>
      </c>
      <c r="D465">
        <f t="shared" si="485"/>
        <v>4.7051947103090661E-3</v>
      </c>
      <c r="E465">
        <f t="shared" si="485"/>
        <v>1.4270236805448082E-2</v>
      </c>
      <c r="F465">
        <f t="shared" si="485"/>
        <v>2.4229258918873828E-3</v>
      </c>
      <c r="G465">
        <f t="shared" si="485"/>
        <v>7.7067669172932183E-3</v>
      </c>
      <c r="H465">
        <f t="shared" si="485"/>
        <v>7.011587571038461E-3</v>
      </c>
      <c r="I465">
        <f t="shared" si="485"/>
        <v>2.9678106688988703E-3</v>
      </c>
      <c r="J465">
        <f t="shared" si="485"/>
        <v>7.6846506072068676E-3</v>
      </c>
      <c r="K465">
        <f t="shared" si="485"/>
        <v>1.1872239909623113E-2</v>
      </c>
      <c r="N465">
        <f>N464/N462</f>
        <v>4.578869985297206E-3</v>
      </c>
      <c r="O465">
        <f>O464/O462</f>
        <v>1.0434782608695662E-2</v>
      </c>
      <c r="V465">
        <f t="shared" ref="V465:AI465" si="486">V464/V462</f>
        <v>1.1134436140733873E-2</v>
      </c>
      <c r="W465">
        <f t="shared" si="486"/>
        <v>8.2394692177133137E-3</v>
      </c>
      <c r="X465">
        <f t="shared" si="486"/>
        <v>5.73746740075343E-3</v>
      </c>
      <c r="Y465">
        <f t="shared" si="486"/>
        <v>4.9091488683455364E-3</v>
      </c>
      <c r="Z465">
        <f t="shared" si="486"/>
        <v>9.153165191247703E-3</v>
      </c>
      <c r="AA465">
        <f t="shared" si="486"/>
        <v>7.3836276083468098E-3</v>
      </c>
      <c r="AB465">
        <f t="shared" si="486"/>
        <v>1.6605826354591478E-3</v>
      </c>
      <c r="AC465">
        <f t="shared" si="486"/>
        <v>1.1633381426076363E-2</v>
      </c>
      <c r="AD465">
        <f t="shared" si="486"/>
        <v>5.958101095521807E-3</v>
      </c>
      <c r="AE465">
        <f t="shared" si="486"/>
        <v>2.1495914519170364E-2</v>
      </c>
      <c r="AF465">
        <f t="shared" si="486"/>
        <v>1.1406236119747705E-2</v>
      </c>
      <c r="AG465">
        <f t="shared" si="486"/>
        <v>1.0848733744011005E-2</v>
      </c>
      <c r="AH465">
        <f t="shared" si="486"/>
        <v>9.491660047656867E-3</v>
      </c>
      <c r="AI465">
        <f t="shared" si="486"/>
        <v>2.0534577853203211E-2</v>
      </c>
    </row>
    <row r="466" spans="1:256" x14ac:dyDescent="0.4">
      <c r="A466" s="1" t="s">
        <v>86</v>
      </c>
      <c r="B466" s="1">
        <f t="shared" ref="B466:K466" si="487">B465*100</f>
        <v>0.239619235187919</v>
      </c>
      <c r="C466" s="1">
        <f t="shared" si="487"/>
        <v>1.2404521845401753</v>
      </c>
      <c r="D466" s="1">
        <f t="shared" si="487"/>
        <v>0.47051947103090663</v>
      </c>
      <c r="E466" s="1">
        <f t="shared" si="487"/>
        <v>1.4270236805448082</v>
      </c>
      <c r="F466" s="1">
        <f t="shared" si="487"/>
        <v>0.24229258918873828</v>
      </c>
      <c r="G466" s="1">
        <f t="shared" si="487"/>
        <v>0.77067669172932185</v>
      </c>
      <c r="H466" s="1">
        <f t="shared" si="487"/>
        <v>0.70115875710384612</v>
      </c>
      <c r="I466" s="1">
        <f t="shared" si="487"/>
        <v>0.29678106688988704</v>
      </c>
      <c r="J466" s="1">
        <f t="shared" si="487"/>
        <v>0.76846506072068677</v>
      </c>
      <c r="K466" s="1">
        <f t="shared" si="487"/>
        <v>1.1872239909623112</v>
      </c>
      <c r="L466" s="1"/>
      <c r="M466" s="1"/>
      <c r="N466" s="1">
        <f>N465*100</f>
        <v>0.45788699852972059</v>
      </c>
      <c r="O466" s="1">
        <f>O465*100</f>
        <v>1.0434782608695661</v>
      </c>
      <c r="P466" s="1"/>
      <c r="Q466" s="1"/>
      <c r="R466" s="1"/>
      <c r="S466" s="1"/>
      <c r="T466" s="1"/>
      <c r="U466" s="1"/>
      <c r="V466" s="1">
        <f t="shared" ref="V466:AI466" si="488">V465*100</f>
        <v>1.1134436140733874</v>
      </c>
      <c r="W466" s="1">
        <f t="shared" si="488"/>
        <v>0.82394692177133133</v>
      </c>
      <c r="X466" s="1">
        <f t="shared" si="488"/>
        <v>0.57374674007534299</v>
      </c>
      <c r="Y466" s="1">
        <f t="shared" si="488"/>
        <v>0.49091488683455364</v>
      </c>
      <c r="Z466" s="1">
        <f t="shared" si="488"/>
        <v>0.9153165191247703</v>
      </c>
      <c r="AA466" s="1">
        <f t="shared" si="488"/>
        <v>0.738362760834681</v>
      </c>
      <c r="AB466" s="1">
        <f t="shared" si="488"/>
        <v>0.1660582635459148</v>
      </c>
      <c r="AC466" s="1">
        <f t="shared" si="488"/>
        <v>1.1633381426076363</v>
      </c>
      <c r="AD466" s="1">
        <f t="shared" si="488"/>
        <v>0.59581010955218072</v>
      </c>
      <c r="AE466" s="1">
        <f t="shared" si="488"/>
        <v>2.1495914519170363</v>
      </c>
      <c r="AF466" s="1">
        <f t="shared" si="488"/>
        <v>1.1406236119747706</v>
      </c>
      <c r="AG466" s="1">
        <f t="shared" si="488"/>
        <v>1.0848733744011005</v>
      </c>
      <c r="AH466" s="1">
        <f t="shared" si="488"/>
        <v>0.94916600476568669</v>
      </c>
      <c r="AI466" s="1">
        <f t="shared" si="488"/>
        <v>2.0534577853203211</v>
      </c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>
        <f>AVERAGE(B466:CA466)</f>
        <v>0.87708569900371558</v>
      </c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</row>
    <row r="467" spans="1:256" x14ac:dyDescent="0.4">
      <c r="A467" s="1" t="s">
        <v>222</v>
      </c>
      <c r="B467" s="4">
        <f t="shared" ref="B467:K467" si="489">((POWER(ABS(B462-B452), 2))+(POWER(ABS(B462-B453), 2))+(POWER(ABS(B462-B454), 2))+(POWER(ABS(B462-B455), 2))+(POWER(ABS(B462-B456), 2))+(POWER(ABS(B462-B457), 2))+(POWER(ABS(B462-B458), 2))+(POWER(ABS(B462-B459), 2))+(POWER(ABS(B462-B460), 2))+(POWER(ABS(B462-B461), 2)))</f>
        <v>1.4040000000000139E-2</v>
      </c>
      <c r="C467" s="4">
        <f t="shared" si="489"/>
        <v>0.35335999999999962</v>
      </c>
      <c r="D467" s="4">
        <f t="shared" si="489"/>
        <v>5.0210000000000025E-2</v>
      </c>
      <c r="E467" s="4">
        <f t="shared" si="489"/>
        <v>0.73595999999999984</v>
      </c>
      <c r="F467" s="4">
        <f t="shared" si="489"/>
        <v>2.0490000000000008E-2</v>
      </c>
      <c r="G467" s="4">
        <f t="shared" si="489"/>
        <v>0.14016000000000006</v>
      </c>
      <c r="H467" s="4">
        <f t="shared" si="489"/>
        <v>0.11769000000000036</v>
      </c>
      <c r="I467" s="4">
        <f t="shared" si="489"/>
        <v>2.249000000000001E-2</v>
      </c>
      <c r="J467" s="4">
        <f t="shared" si="489"/>
        <v>6.783999999999997E-2</v>
      </c>
      <c r="K467" s="4">
        <f t="shared" si="489"/>
        <v>0.21760999999999928</v>
      </c>
      <c r="L467" s="4"/>
      <c r="M467" s="4"/>
      <c r="N467" s="4">
        <f>((POWER(ABS(N462-N452), 2))+(POWER(ABS(N462-N453), 2))+(POWER(ABS(N462-N454), 2))+(POWER(ABS(N462-N455), 2))+(POWER(ABS(N462-N456), 2))+(POWER(ABS(N462-N457), 2))+(POWER(ABS(N462-N458), 2))+(POWER(ABS(N462-N459), 2))+(POWER(ABS(N462-N460), 2))+(POWER(ABS(N462-N461), 2)))</f>
        <v>2.9360000000000119E-2</v>
      </c>
      <c r="O467" s="4">
        <f>((POWER(ABS(O462-O452), 2))+(POWER(ABS(O462-O453), 2))+(POWER(ABS(O462-O454), 2))+(POWER(ABS(O462-O455), 2))+(POWER(ABS(O462-O456), 2))+(POWER(ABS(O462-O457), 2))+(POWER(ABS(O462-O458), 2))+(POWER(ABS(O462-O459), 2))+(POWER(ABS(O462-O460), 2))+(POWER(ABS(O462-O461), 2)))</f>
        <v>6.7400000000000071E-2</v>
      </c>
      <c r="P467" s="4"/>
      <c r="Q467" s="4"/>
      <c r="R467" s="4"/>
      <c r="S467" s="4"/>
      <c r="T467" s="4"/>
      <c r="U467" s="4"/>
      <c r="V467" s="4">
        <f t="shared" ref="V467:AI467" si="490">((POWER(ABS(V462-V452), 2))+(POWER(ABS(V462-V453), 2))+(POWER(ABS(V462-V454), 2))+(POWER(ABS(V462-V455), 2))+(POWER(ABS(V462-V456), 2))+(POWER(ABS(V462-V457), 2))+(POWER(ABS(V462-V458), 2))+(POWER(ABS(V462-V459), 2))+(POWER(ABS(V462-V460), 2))+(POWER(ABS(V462-V461), 2)))</f>
        <v>0.26409000000000032</v>
      </c>
      <c r="W467" s="4">
        <f t="shared" si="490"/>
        <v>0.19356000000000004</v>
      </c>
      <c r="X467" s="4">
        <f t="shared" si="490"/>
        <v>9.3639999999999932E-2</v>
      </c>
      <c r="Y467" s="4">
        <f t="shared" si="490"/>
        <v>5.2960000000000049E-2</v>
      </c>
      <c r="Z467" s="4">
        <f t="shared" si="490"/>
        <v>0.24524000000000021</v>
      </c>
      <c r="AA467" s="4">
        <f t="shared" si="490"/>
        <v>0.15140000000000034</v>
      </c>
      <c r="AB467" s="4">
        <f t="shared" si="490"/>
        <v>1.0089999999999932E-2</v>
      </c>
      <c r="AC467" s="4">
        <f t="shared" si="490"/>
        <v>0.34068999999999983</v>
      </c>
      <c r="AD467" s="4">
        <f t="shared" si="490"/>
        <v>6.1240000000000176E-2</v>
      </c>
      <c r="AE467" s="4">
        <f t="shared" si="490"/>
        <v>0.55024000000000084</v>
      </c>
      <c r="AF467" s="4">
        <f t="shared" si="490"/>
        <v>0.24701000000000012</v>
      </c>
      <c r="AG467" s="4">
        <f t="shared" si="490"/>
        <v>0.22416000000000014</v>
      </c>
      <c r="AH467" s="4">
        <f t="shared" si="490"/>
        <v>0.1335599999999994</v>
      </c>
      <c r="AI467" s="4">
        <f t="shared" si="490"/>
        <v>0.26708999999999966</v>
      </c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</row>
    <row r="468" spans="1:256" x14ac:dyDescent="0.4">
      <c r="A468" s="1"/>
      <c r="B468" s="4">
        <f t="shared" ref="B468:K468" si="491">B467/9</f>
        <v>1.5600000000000154E-3</v>
      </c>
      <c r="C468" s="4">
        <f t="shared" si="491"/>
        <v>3.9262222222222178E-2</v>
      </c>
      <c r="D468" s="4">
        <f t="shared" si="491"/>
        <v>5.5788888888888919E-3</v>
      </c>
      <c r="E468" s="4">
        <f t="shared" si="491"/>
        <v>8.1773333333333309E-2</v>
      </c>
      <c r="F468" s="4">
        <f t="shared" si="491"/>
        <v>2.2766666666666677E-3</v>
      </c>
      <c r="G468" s="4">
        <f t="shared" si="491"/>
        <v>1.557333333333334E-2</v>
      </c>
      <c r="H468" s="4">
        <f t="shared" si="491"/>
        <v>1.3076666666666707E-2</v>
      </c>
      <c r="I468" s="4">
        <f t="shared" si="491"/>
        <v>2.4988888888888899E-3</v>
      </c>
      <c r="J468" s="4">
        <f t="shared" si="491"/>
        <v>7.5377777777777743E-3</v>
      </c>
      <c r="K468" s="4">
        <f t="shared" si="491"/>
        <v>2.4178888888888809E-2</v>
      </c>
      <c r="L468" s="4"/>
      <c r="M468" s="4"/>
      <c r="N468" s="4">
        <f>N467/9</f>
        <v>3.2622222222222354E-3</v>
      </c>
      <c r="O468" s="4">
        <f>O467/9</f>
        <v>7.4888888888888965E-3</v>
      </c>
      <c r="P468" s="4"/>
      <c r="Q468" s="4"/>
      <c r="R468" s="4"/>
      <c r="S468" s="4"/>
      <c r="T468" s="4"/>
      <c r="U468" s="4"/>
      <c r="V468" s="4">
        <f t="shared" ref="V468:AI468" si="492">V467/9</f>
        <v>2.9343333333333371E-2</v>
      </c>
      <c r="W468" s="4">
        <f t="shared" si="492"/>
        <v>2.150666666666667E-2</v>
      </c>
      <c r="X468" s="4">
        <f t="shared" si="492"/>
        <v>1.0404444444444437E-2</v>
      </c>
      <c r="Y468" s="4">
        <f t="shared" si="492"/>
        <v>5.88444444444445E-3</v>
      </c>
      <c r="Z468" s="4">
        <f t="shared" si="492"/>
        <v>2.7248888888888913E-2</v>
      </c>
      <c r="AA468" s="4">
        <f t="shared" si="492"/>
        <v>1.6822222222222259E-2</v>
      </c>
      <c r="AB468" s="4">
        <f t="shared" si="492"/>
        <v>1.1211111111111035E-3</v>
      </c>
      <c r="AC468" s="4">
        <f t="shared" si="492"/>
        <v>3.7854444444444427E-2</v>
      </c>
      <c r="AD468" s="4">
        <f t="shared" si="492"/>
        <v>6.8044444444444636E-3</v>
      </c>
      <c r="AE468" s="4">
        <f t="shared" si="492"/>
        <v>6.1137777777777874E-2</v>
      </c>
      <c r="AF468" s="4">
        <f t="shared" si="492"/>
        <v>2.744555555555557E-2</v>
      </c>
      <c r="AG468" s="4">
        <f t="shared" si="492"/>
        <v>2.4906666666666681E-2</v>
      </c>
      <c r="AH468" s="4">
        <f t="shared" si="492"/>
        <v>1.4839999999999933E-2</v>
      </c>
      <c r="AI468" s="4">
        <f t="shared" si="492"/>
        <v>2.9676666666666629E-2</v>
      </c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</row>
    <row r="469" spans="1:256" x14ac:dyDescent="0.4">
      <c r="A469" s="1" t="s">
        <v>223</v>
      </c>
      <c r="B469" s="2">
        <f t="shared" ref="B469:K469" si="493">SQRT(B468)/SQRT(10)</f>
        <v>1.2489995996796857E-2</v>
      </c>
      <c r="C469" s="2">
        <f t="shared" si="493"/>
        <v>6.2659574066715601E-2</v>
      </c>
      <c r="D469" s="2">
        <f t="shared" si="493"/>
        <v>2.3619671650742503E-2</v>
      </c>
      <c r="E469" s="2">
        <f t="shared" si="493"/>
        <v>9.0428609042345273E-2</v>
      </c>
      <c r="F469" s="2">
        <f t="shared" si="493"/>
        <v>1.5088627063675036E-2</v>
      </c>
      <c r="G469" s="2">
        <f t="shared" si="493"/>
        <v>3.9463062898529987E-2</v>
      </c>
      <c r="H469" s="2">
        <f t="shared" si="493"/>
        <v>3.6161674002549583E-2</v>
      </c>
      <c r="I469" s="2">
        <f t="shared" si="493"/>
        <v>1.5807874268505839E-2</v>
      </c>
      <c r="J469" s="2">
        <f t="shared" si="493"/>
        <v>2.7455013709298658E-2</v>
      </c>
      <c r="K469" s="2">
        <f t="shared" si="493"/>
        <v>4.9172033605382644E-2</v>
      </c>
      <c r="L469" s="2"/>
      <c r="M469" s="2"/>
      <c r="N469" s="2">
        <f>SQRT(N468)/SQRT(10)</f>
        <v>1.8061622912192123E-2</v>
      </c>
      <c r="O469" s="2">
        <f>SQRT(O468)/SQRT(10)</f>
        <v>2.7365834335698402E-2</v>
      </c>
      <c r="P469" s="2"/>
      <c r="Q469" s="2"/>
      <c r="R469" s="2"/>
      <c r="S469" s="2"/>
      <c r="T469" s="2"/>
      <c r="U469" s="2"/>
      <c r="V469" s="2">
        <f t="shared" ref="V469:AI469" si="494">SQRT(V468)/SQRT(10)</f>
        <v>5.4169487106057561E-2</v>
      </c>
      <c r="W469" s="2">
        <f t="shared" si="494"/>
        <v>4.6375280771836482E-2</v>
      </c>
      <c r="X469" s="2">
        <f t="shared" si="494"/>
        <v>3.2255921075741177E-2</v>
      </c>
      <c r="Y469" s="2">
        <f t="shared" si="494"/>
        <v>2.4257873864880347E-2</v>
      </c>
      <c r="Z469" s="2">
        <f t="shared" si="494"/>
        <v>5.220046828227589E-2</v>
      </c>
      <c r="AA469" s="2">
        <f t="shared" si="494"/>
        <v>4.1014902440725441E-2</v>
      </c>
      <c r="AB469" s="2">
        <f t="shared" si="494"/>
        <v>1.0588253449512357E-2</v>
      </c>
      <c r="AC469" s="2">
        <f t="shared" si="494"/>
        <v>6.152596561163784E-2</v>
      </c>
      <c r="AD469" s="2">
        <f t="shared" si="494"/>
        <v>2.6085330062018502E-2</v>
      </c>
      <c r="AE469" s="2">
        <f t="shared" si="494"/>
        <v>7.8190650194110714E-2</v>
      </c>
      <c r="AF469" s="2">
        <f t="shared" si="494"/>
        <v>5.238850594887734E-2</v>
      </c>
      <c r="AG469" s="2">
        <f t="shared" si="494"/>
        <v>4.9906579392567749E-2</v>
      </c>
      <c r="AH469" s="2">
        <f t="shared" si="494"/>
        <v>3.8522720568516355E-2</v>
      </c>
      <c r="AI469" s="2">
        <f t="shared" si="494"/>
        <v>5.4476294538695111E-2</v>
      </c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</row>
    <row r="470" spans="1:256" x14ac:dyDescent="0.4">
      <c r="A470" t="s">
        <v>160</v>
      </c>
      <c r="B470">
        <v>11.85</v>
      </c>
      <c r="C470">
        <v>12.24</v>
      </c>
      <c r="D470">
        <v>13.74</v>
      </c>
      <c r="E470">
        <v>12.79</v>
      </c>
      <c r="F470">
        <v>11.97</v>
      </c>
      <c r="G470">
        <v>12.15</v>
      </c>
      <c r="H470">
        <v>13.91</v>
      </c>
      <c r="I470">
        <v>13.32</v>
      </c>
      <c r="J470">
        <v>10.37</v>
      </c>
      <c r="K470">
        <v>10.31</v>
      </c>
      <c r="L470">
        <v>11.83</v>
      </c>
      <c r="M470">
        <v>11.41</v>
      </c>
      <c r="N470">
        <v>8.5500000000000007</v>
      </c>
      <c r="O470">
        <v>6.47</v>
      </c>
      <c r="V470">
        <v>12.18</v>
      </c>
      <c r="W470">
        <v>12.57</v>
      </c>
      <c r="X470">
        <v>14.41</v>
      </c>
      <c r="Y470">
        <v>13.02</v>
      </c>
      <c r="Z470">
        <v>12.16</v>
      </c>
      <c r="AA470">
        <v>12.62</v>
      </c>
      <c r="AB470">
        <v>14.11</v>
      </c>
      <c r="AC470">
        <v>13.45</v>
      </c>
      <c r="AD470">
        <v>10.41</v>
      </c>
      <c r="AE470">
        <v>10.26</v>
      </c>
      <c r="AG470">
        <v>11.31</v>
      </c>
      <c r="AH470">
        <v>9.16</v>
      </c>
      <c r="AI470">
        <v>6.34</v>
      </c>
    </row>
    <row r="471" spans="1:256" x14ac:dyDescent="0.4">
      <c r="B471">
        <v>11.84</v>
      </c>
      <c r="C471">
        <v>12.55</v>
      </c>
      <c r="D471">
        <v>13.82</v>
      </c>
      <c r="E471">
        <v>12.85</v>
      </c>
      <c r="F471">
        <v>11.96</v>
      </c>
      <c r="G471">
        <v>12.28</v>
      </c>
      <c r="H471">
        <v>13.81</v>
      </c>
      <c r="I471">
        <v>12.98</v>
      </c>
      <c r="J471">
        <v>10.51</v>
      </c>
      <c r="K471">
        <v>10.25</v>
      </c>
      <c r="L471">
        <v>11.97</v>
      </c>
      <c r="M471">
        <v>11.54</v>
      </c>
      <c r="N471">
        <v>8.68</v>
      </c>
      <c r="O471">
        <v>6.71</v>
      </c>
      <c r="V471">
        <v>12.16</v>
      </c>
      <c r="W471">
        <v>12.49</v>
      </c>
      <c r="X471">
        <v>13.77</v>
      </c>
      <c r="Y471">
        <v>13.03</v>
      </c>
      <c r="Z471">
        <v>12.23</v>
      </c>
      <c r="AA471">
        <v>12.98</v>
      </c>
      <c r="AB471">
        <v>13.91</v>
      </c>
      <c r="AC471">
        <v>13.52</v>
      </c>
      <c r="AD471">
        <v>10.220000000000001</v>
      </c>
      <c r="AE471">
        <v>10.43</v>
      </c>
      <c r="AG471">
        <v>11.37</v>
      </c>
      <c r="AH471">
        <v>9.2200000000000006</v>
      </c>
      <c r="AI471">
        <v>6.47</v>
      </c>
    </row>
    <row r="472" spans="1:256" x14ac:dyDescent="0.4">
      <c r="B472">
        <v>11.93</v>
      </c>
      <c r="C472">
        <v>12.47</v>
      </c>
      <c r="D472">
        <v>13.65</v>
      </c>
      <c r="E472">
        <v>12.69</v>
      </c>
      <c r="F472">
        <v>11.92</v>
      </c>
      <c r="G472">
        <v>12.52</v>
      </c>
      <c r="H472">
        <v>13.82</v>
      </c>
      <c r="I472">
        <v>12.88</v>
      </c>
      <c r="J472">
        <v>10.47</v>
      </c>
      <c r="K472">
        <v>9.91</v>
      </c>
      <c r="L472">
        <v>11.86</v>
      </c>
      <c r="M472">
        <v>11.45</v>
      </c>
      <c r="N472">
        <v>8.76</v>
      </c>
      <c r="O472">
        <v>6.37</v>
      </c>
      <c r="V472">
        <v>12.13</v>
      </c>
      <c r="W472">
        <v>12.64</v>
      </c>
      <c r="X472">
        <v>13.99</v>
      </c>
      <c r="Y472">
        <v>12.84</v>
      </c>
      <c r="Z472">
        <v>12.23</v>
      </c>
      <c r="AA472">
        <v>12.32</v>
      </c>
      <c r="AB472">
        <v>14.21</v>
      </c>
      <c r="AC472">
        <v>13.44</v>
      </c>
      <c r="AD472">
        <v>10.46</v>
      </c>
      <c r="AE472">
        <v>9.9600000000000009</v>
      </c>
      <c r="AG472">
        <v>11.28</v>
      </c>
      <c r="AH472">
        <v>9.17</v>
      </c>
      <c r="AI472">
        <v>6.49</v>
      </c>
    </row>
    <row r="473" spans="1:256" x14ac:dyDescent="0.4">
      <c r="B473">
        <v>11.74</v>
      </c>
      <c r="C473">
        <v>12.28</v>
      </c>
      <c r="D473">
        <v>13.34</v>
      </c>
      <c r="E473">
        <v>12.95</v>
      </c>
      <c r="F473">
        <v>12.07</v>
      </c>
      <c r="G473">
        <v>11.91</v>
      </c>
      <c r="H473">
        <v>13.67</v>
      </c>
      <c r="I473">
        <v>13.36</v>
      </c>
      <c r="J473">
        <v>10.43</v>
      </c>
      <c r="K473">
        <v>9.94</v>
      </c>
      <c r="L473">
        <v>11.72</v>
      </c>
      <c r="M473">
        <v>11.39</v>
      </c>
      <c r="N473">
        <v>8.75</v>
      </c>
      <c r="O473">
        <v>6.47</v>
      </c>
      <c r="V473">
        <v>12.27</v>
      </c>
      <c r="W473">
        <v>12.45</v>
      </c>
      <c r="X473">
        <v>13.83</v>
      </c>
      <c r="Y473">
        <v>13.05</v>
      </c>
      <c r="Z473">
        <v>12.16</v>
      </c>
      <c r="AA473">
        <v>12.88</v>
      </c>
      <c r="AB473">
        <v>14.19</v>
      </c>
      <c r="AC473">
        <v>13.34</v>
      </c>
      <c r="AD473">
        <v>10.37</v>
      </c>
      <c r="AE473">
        <v>9.9600000000000009</v>
      </c>
      <c r="AG473">
        <v>11.25</v>
      </c>
      <c r="AH473">
        <v>9.2100000000000009</v>
      </c>
      <c r="AI473">
        <v>6.45</v>
      </c>
    </row>
    <row r="474" spans="1:256" x14ac:dyDescent="0.4">
      <c r="B474">
        <v>11.47</v>
      </c>
      <c r="C474">
        <v>12.47</v>
      </c>
      <c r="D474">
        <v>13.59</v>
      </c>
      <c r="E474">
        <v>12.67</v>
      </c>
      <c r="F474">
        <v>11.95</v>
      </c>
      <c r="G474">
        <v>11.93</v>
      </c>
      <c r="H474">
        <v>13.85</v>
      </c>
      <c r="I474">
        <v>13.31</v>
      </c>
      <c r="J474">
        <v>10.49</v>
      </c>
      <c r="K474">
        <v>10.48</v>
      </c>
      <c r="L474">
        <v>11.88</v>
      </c>
      <c r="M474">
        <v>11.44</v>
      </c>
      <c r="N474">
        <v>8.68</v>
      </c>
      <c r="O474">
        <v>6.73</v>
      </c>
      <c r="V474">
        <v>12.18</v>
      </c>
      <c r="W474">
        <v>12.43</v>
      </c>
      <c r="X474">
        <v>13.84</v>
      </c>
      <c r="Y474">
        <v>13.04</v>
      </c>
      <c r="Z474">
        <v>12.21</v>
      </c>
      <c r="AA474">
        <v>12.83</v>
      </c>
      <c r="AB474">
        <v>13.91</v>
      </c>
      <c r="AC474">
        <v>13.37</v>
      </c>
      <c r="AD474">
        <v>10.18</v>
      </c>
      <c r="AE474">
        <v>10.11</v>
      </c>
      <c r="AG474">
        <v>11.51</v>
      </c>
      <c r="AH474">
        <v>9.27</v>
      </c>
      <c r="AI474">
        <v>6.46</v>
      </c>
    </row>
    <row r="475" spans="1:256" x14ac:dyDescent="0.4">
      <c r="B475">
        <v>11.56</v>
      </c>
      <c r="C475">
        <v>12.37</v>
      </c>
      <c r="D475">
        <v>13.64</v>
      </c>
      <c r="E475">
        <v>12.72</v>
      </c>
      <c r="F475">
        <v>11.45</v>
      </c>
      <c r="G475">
        <v>11.98</v>
      </c>
      <c r="H475">
        <v>13.77</v>
      </c>
      <c r="I475">
        <v>12.89</v>
      </c>
      <c r="J475">
        <v>10.39</v>
      </c>
      <c r="K475">
        <v>10.36</v>
      </c>
      <c r="L475">
        <v>11.63</v>
      </c>
      <c r="M475">
        <v>11.52</v>
      </c>
      <c r="N475">
        <v>8.66</v>
      </c>
      <c r="O475">
        <v>6.29</v>
      </c>
      <c r="V475">
        <v>12.22</v>
      </c>
      <c r="W475">
        <v>12.58</v>
      </c>
      <c r="X475">
        <v>13.88</v>
      </c>
      <c r="Y475">
        <v>12.76</v>
      </c>
      <c r="Z475">
        <v>12.16</v>
      </c>
      <c r="AA475">
        <v>12.64</v>
      </c>
      <c r="AB475">
        <v>14.18</v>
      </c>
      <c r="AC475">
        <v>13.46</v>
      </c>
      <c r="AD475">
        <v>10.17</v>
      </c>
      <c r="AE475">
        <v>10.09</v>
      </c>
      <c r="AG475">
        <v>11.02</v>
      </c>
      <c r="AH475">
        <v>9.26</v>
      </c>
      <c r="AI475">
        <v>6.64</v>
      </c>
    </row>
    <row r="476" spans="1:256" x14ac:dyDescent="0.4">
      <c r="B476">
        <v>11.65</v>
      </c>
      <c r="C476">
        <v>12.55</v>
      </c>
      <c r="D476">
        <v>13.72</v>
      </c>
      <c r="E476">
        <v>12.67</v>
      </c>
      <c r="F476">
        <v>11.88</v>
      </c>
      <c r="G476">
        <v>11.89</v>
      </c>
      <c r="H476">
        <v>13.85</v>
      </c>
      <c r="I476">
        <v>13.36</v>
      </c>
      <c r="J476">
        <v>10.43</v>
      </c>
      <c r="K476">
        <v>10.27</v>
      </c>
      <c r="L476">
        <v>11.76</v>
      </c>
      <c r="M476">
        <v>11.59</v>
      </c>
      <c r="N476">
        <v>8.64</v>
      </c>
      <c r="O476">
        <v>6.62</v>
      </c>
      <c r="V476">
        <v>12.09</v>
      </c>
      <c r="W476">
        <v>12.58</v>
      </c>
      <c r="X476">
        <v>13.86</v>
      </c>
      <c r="Y476">
        <v>12.97</v>
      </c>
      <c r="Z476">
        <v>12.16</v>
      </c>
      <c r="AA476">
        <v>12.55</v>
      </c>
      <c r="AB476">
        <v>14.18</v>
      </c>
      <c r="AC476">
        <v>13.47</v>
      </c>
      <c r="AD476">
        <v>10.23</v>
      </c>
      <c r="AE476">
        <v>10.49</v>
      </c>
      <c r="AG476">
        <v>11.63</v>
      </c>
      <c r="AH476">
        <v>9.25</v>
      </c>
      <c r="AI476">
        <v>6.33</v>
      </c>
    </row>
    <row r="477" spans="1:256" x14ac:dyDescent="0.4">
      <c r="B477">
        <v>11.81</v>
      </c>
      <c r="C477">
        <v>12.61</v>
      </c>
      <c r="D477">
        <v>13.76</v>
      </c>
      <c r="E477">
        <v>12.43</v>
      </c>
      <c r="F477">
        <v>11.98</v>
      </c>
      <c r="G477">
        <v>12.77</v>
      </c>
      <c r="H477">
        <v>13.81</v>
      </c>
      <c r="I477">
        <v>13.23</v>
      </c>
      <c r="J477">
        <v>10.39</v>
      </c>
      <c r="K477">
        <v>9.9499999999999993</v>
      </c>
      <c r="L477">
        <v>11.68</v>
      </c>
      <c r="M477">
        <v>11.61</v>
      </c>
      <c r="N477">
        <v>8.68</v>
      </c>
      <c r="O477">
        <v>6.64</v>
      </c>
      <c r="V477">
        <v>11.98</v>
      </c>
      <c r="W477">
        <v>12.38</v>
      </c>
      <c r="X477">
        <v>13.96</v>
      </c>
      <c r="Y477">
        <v>13.12</v>
      </c>
      <c r="Z477">
        <v>12.13</v>
      </c>
      <c r="AA477">
        <v>12.59</v>
      </c>
      <c r="AB477">
        <v>13.91</v>
      </c>
      <c r="AC477">
        <v>13.36</v>
      </c>
      <c r="AD477">
        <v>10.23</v>
      </c>
      <c r="AE477">
        <v>10.130000000000001</v>
      </c>
      <c r="AG477">
        <v>11.51</v>
      </c>
      <c r="AH477">
        <v>9.25</v>
      </c>
      <c r="AI477">
        <v>6.54</v>
      </c>
    </row>
    <row r="478" spans="1:256" x14ac:dyDescent="0.4">
      <c r="B478">
        <v>11.62</v>
      </c>
      <c r="C478">
        <v>12.54</v>
      </c>
      <c r="D478">
        <v>13.77</v>
      </c>
      <c r="E478">
        <v>12.85</v>
      </c>
      <c r="F478">
        <v>11.97</v>
      </c>
      <c r="G478">
        <v>12.79</v>
      </c>
      <c r="H478">
        <v>13.81</v>
      </c>
      <c r="I478">
        <v>12.87</v>
      </c>
      <c r="J478">
        <v>10.42</v>
      </c>
      <c r="K478">
        <v>9.86</v>
      </c>
      <c r="L478">
        <v>11.73</v>
      </c>
      <c r="M478">
        <v>11.58</v>
      </c>
      <c r="N478">
        <v>8.64</v>
      </c>
      <c r="O478">
        <v>6.94</v>
      </c>
      <c r="V478">
        <v>11.97</v>
      </c>
      <c r="W478">
        <v>12.31</v>
      </c>
      <c r="X478">
        <v>13.95</v>
      </c>
      <c r="Y478">
        <v>13.06</v>
      </c>
      <c r="Z478">
        <v>12.21</v>
      </c>
      <c r="AA478">
        <v>12.98</v>
      </c>
      <c r="AB478">
        <v>14.14</v>
      </c>
      <c r="AC478">
        <v>13.27</v>
      </c>
      <c r="AD478">
        <v>10.18</v>
      </c>
      <c r="AE478">
        <v>9.9700000000000006</v>
      </c>
      <c r="AG478">
        <v>11.42</v>
      </c>
      <c r="AH478">
        <v>9.2799999999999994</v>
      </c>
      <c r="AI478">
        <v>6.43</v>
      </c>
    </row>
    <row r="479" spans="1:256" x14ac:dyDescent="0.4">
      <c r="B479">
        <v>11.87</v>
      </c>
      <c r="C479">
        <v>12.65</v>
      </c>
      <c r="D479">
        <v>13.65</v>
      </c>
      <c r="E479">
        <v>12.46</v>
      </c>
      <c r="F479">
        <v>11.95</v>
      </c>
      <c r="G479">
        <v>12.37</v>
      </c>
      <c r="H479">
        <v>13.82</v>
      </c>
      <c r="I479">
        <v>13.32</v>
      </c>
      <c r="J479">
        <v>10.42</v>
      </c>
      <c r="K479">
        <v>10.28</v>
      </c>
      <c r="L479">
        <v>11.65</v>
      </c>
      <c r="M479">
        <v>11.28</v>
      </c>
      <c r="N479">
        <v>8.89</v>
      </c>
      <c r="O479">
        <v>6.53</v>
      </c>
      <c r="V479">
        <v>12.18</v>
      </c>
      <c r="W479">
        <v>12.39</v>
      </c>
      <c r="X479">
        <v>13.75</v>
      </c>
      <c r="Y479">
        <v>12.58</v>
      </c>
      <c r="Z479">
        <v>12.26</v>
      </c>
      <c r="AA479">
        <v>12.87</v>
      </c>
      <c r="AB479">
        <v>13.88</v>
      </c>
      <c r="AC479">
        <v>13.06</v>
      </c>
      <c r="AD479">
        <v>10.18</v>
      </c>
      <c r="AE479">
        <v>10.24</v>
      </c>
      <c r="AG479">
        <v>11.13</v>
      </c>
      <c r="AH479">
        <v>9.2200000000000006</v>
      </c>
      <c r="AI479">
        <v>6.31</v>
      </c>
    </row>
    <row r="480" spans="1:256" x14ac:dyDescent="0.4">
      <c r="A480" t="s">
        <v>84</v>
      </c>
      <c r="B480">
        <f t="shared" ref="B480:O480" si="495">AVERAGE(B470:B479)</f>
        <v>11.734000000000002</v>
      </c>
      <c r="C480">
        <f t="shared" si="495"/>
        <v>12.472999999999999</v>
      </c>
      <c r="D480">
        <f t="shared" si="495"/>
        <v>13.668000000000001</v>
      </c>
      <c r="E480">
        <f t="shared" si="495"/>
        <v>12.708000000000002</v>
      </c>
      <c r="F480">
        <f t="shared" si="495"/>
        <v>11.91</v>
      </c>
      <c r="G480">
        <f t="shared" si="495"/>
        <v>12.259</v>
      </c>
      <c r="H480">
        <f t="shared" si="495"/>
        <v>13.812000000000001</v>
      </c>
      <c r="I480">
        <f t="shared" si="495"/>
        <v>13.152000000000001</v>
      </c>
      <c r="J480">
        <f t="shared" si="495"/>
        <v>10.432</v>
      </c>
      <c r="K480">
        <f t="shared" si="495"/>
        <v>10.161</v>
      </c>
      <c r="L480">
        <f t="shared" si="495"/>
        <v>11.771000000000003</v>
      </c>
      <c r="M480">
        <f t="shared" si="495"/>
        <v>11.481</v>
      </c>
      <c r="N480">
        <f t="shared" si="495"/>
        <v>8.6930000000000014</v>
      </c>
      <c r="O480">
        <f t="shared" si="495"/>
        <v>6.577</v>
      </c>
      <c r="V480">
        <f t="shared" ref="V480:AI480" si="496">AVERAGE(V470:V479)</f>
        <v>12.136000000000001</v>
      </c>
      <c r="W480">
        <f t="shared" si="496"/>
        <v>12.482000000000001</v>
      </c>
      <c r="X480">
        <f t="shared" si="496"/>
        <v>13.924000000000001</v>
      </c>
      <c r="Y480">
        <f t="shared" si="496"/>
        <v>12.946999999999999</v>
      </c>
      <c r="Z480">
        <f t="shared" si="496"/>
        <v>12.191000000000001</v>
      </c>
      <c r="AA480">
        <f t="shared" si="496"/>
        <v>12.726000000000003</v>
      </c>
      <c r="AB480">
        <f t="shared" si="496"/>
        <v>14.062000000000001</v>
      </c>
      <c r="AC480">
        <f t="shared" si="496"/>
        <v>13.374000000000001</v>
      </c>
      <c r="AD480">
        <f t="shared" si="496"/>
        <v>10.263000000000002</v>
      </c>
      <c r="AE480">
        <f t="shared" si="496"/>
        <v>10.163999999999998</v>
      </c>
      <c r="AG480">
        <f t="shared" si="496"/>
        <v>11.343</v>
      </c>
      <c r="AH480">
        <f t="shared" si="496"/>
        <v>9.2289999999999992</v>
      </c>
      <c r="AI480">
        <f t="shared" si="496"/>
        <v>6.4459999999999997</v>
      </c>
    </row>
    <row r="481" spans="1:256" x14ac:dyDescent="0.4">
      <c r="A481" t="s">
        <v>85</v>
      </c>
      <c r="B481">
        <f t="shared" ref="B481:O481" si="497">(ABS(B480-B479)+ABS(B480-B478)+ABS(B480-B477)+ABS(B480-B476)+ABS(B480-B475)+ABS(B480-B474)+ABS(B480-B473)+ABS(B480-B472)+ABS(B480-B471)+ABS(B480-B470))</f>
        <v>1.2719999999999949</v>
      </c>
      <c r="C481">
        <f t="shared" si="497"/>
        <v>1.0700000000000003</v>
      </c>
      <c r="D481">
        <f t="shared" si="497"/>
        <v>0.9399999999999995</v>
      </c>
      <c r="E481">
        <f t="shared" si="497"/>
        <v>1.2399999999999984</v>
      </c>
      <c r="F481">
        <f t="shared" si="497"/>
        <v>0.98000000000000043</v>
      </c>
      <c r="G481">
        <f t="shared" si="497"/>
        <v>2.8699999999999957</v>
      </c>
      <c r="H481">
        <f t="shared" si="497"/>
        <v>0.37999999999999901</v>
      </c>
      <c r="I481">
        <f t="shared" si="497"/>
        <v>1.9759999999999973</v>
      </c>
      <c r="J481">
        <f t="shared" si="497"/>
        <v>0.34800000000000253</v>
      </c>
      <c r="K481">
        <f t="shared" si="497"/>
        <v>1.9680000000000017</v>
      </c>
      <c r="L481">
        <f t="shared" si="497"/>
        <v>0.91200000000000436</v>
      </c>
      <c r="M481">
        <f t="shared" si="497"/>
        <v>0.86999999999999922</v>
      </c>
      <c r="N481">
        <f t="shared" si="497"/>
        <v>0.64200000000000479</v>
      </c>
      <c r="O481">
        <f t="shared" si="497"/>
        <v>1.5100000000000007</v>
      </c>
      <c r="V481">
        <f t="shared" ref="V481:AI481" si="498">(ABS(V480-V479)+ABS(V480-V478)+ABS(V480-V477)+ABS(V480-V476)+ABS(V480-V475)+ABS(V480-V474)+ABS(V480-V473)+ABS(V480-V472)+ABS(V480-V471)+ABS(V480-V470))</f>
        <v>0.74799999999999578</v>
      </c>
      <c r="W481">
        <f t="shared" si="498"/>
        <v>0.90000000000000036</v>
      </c>
      <c r="X481">
        <f t="shared" si="498"/>
        <v>1.2280000000000033</v>
      </c>
      <c r="Y481">
        <f t="shared" si="498"/>
        <v>1.3220000000000027</v>
      </c>
      <c r="Z481">
        <f t="shared" si="498"/>
        <v>0.37000000000000099</v>
      </c>
      <c r="AA481">
        <f t="shared" si="498"/>
        <v>1.8200000000000003</v>
      </c>
      <c r="AB481">
        <f t="shared" si="498"/>
        <v>1.2759999999999962</v>
      </c>
      <c r="AC481">
        <f t="shared" si="498"/>
        <v>0.94000000000000128</v>
      </c>
      <c r="AD481">
        <f t="shared" si="498"/>
        <v>0.90200000000000635</v>
      </c>
      <c r="AE481">
        <f t="shared" si="498"/>
        <v>1.5279999999999934</v>
      </c>
      <c r="AG481">
        <f t="shared" si="498"/>
        <v>1.4499999999999993</v>
      </c>
      <c r="AH481">
        <f t="shared" si="498"/>
        <v>0.32999999999999652</v>
      </c>
      <c r="AI481">
        <f t="shared" si="498"/>
        <v>0.74800000000000111</v>
      </c>
    </row>
    <row r="482" spans="1:256" x14ac:dyDescent="0.4">
      <c r="B482">
        <f t="shared" ref="B482:O482" si="499">B481/10</f>
        <v>0.12719999999999948</v>
      </c>
      <c r="C482">
        <f t="shared" si="499"/>
        <v>0.10700000000000003</v>
      </c>
      <c r="D482">
        <f t="shared" si="499"/>
        <v>9.3999999999999945E-2</v>
      </c>
      <c r="E482">
        <f t="shared" si="499"/>
        <v>0.12399999999999985</v>
      </c>
      <c r="F482">
        <f t="shared" si="499"/>
        <v>9.8000000000000045E-2</v>
      </c>
      <c r="G482">
        <f t="shared" si="499"/>
        <v>0.28699999999999959</v>
      </c>
      <c r="H482">
        <f t="shared" si="499"/>
        <v>3.7999999999999902E-2</v>
      </c>
      <c r="I482">
        <f t="shared" si="499"/>
        <v>0.19759999999999972</v>
      </c>
      <c r="J482">
        <f t="shared" si="499"/>
        <v>3.4800000000000254E-2</v>
      </c>
      <c r="K482">
        <f t="shared" si="499"/>
        <v>0.19680000000000017</v>
      </c>
      <c r="L482">
        <f t="shared" si="499"/>
        <v>9.1200000000000433E-2</v>
      </c>
      <c r="M482">
        <f t="shared" si="499"/>
        <v>8.6999999999999925E-2</v>
      </c>
      <c r="N482">
        <f t="shared" si="499"/>
        <v>6.4200000000000479E-2</v>
      </c>
      <c r="O482">
        <f t="shared" si="499"/>
        <v>0.15100000000000008</v>
      </c>
      <c r="V482">
        <f t="shared" ref="V482:AI482" si="500">V481/10</f>
        <v>7.4799999999999575E-2</v>
      </c>
      <c r="W482">
        <f t="shared" si="500"/>
        <v>9.0000000000000038E-2</v>
      </c>
      <c r="X482">
        <f t="shared" si="500"/>
        <v>0.12280000000000033</v>
      </c>
      <c r="Y482">
        <f t="shared" si="500"/>
        <v>0.13220000000000026</v>
      </c>
      <c r="Z482">
        <f t="shared" si="500"/>
        <v>3.7000000000000102E-2</v>
      </c>
      <c r="AA482">
        <f t="shared" si="500"/>
        <v>0.18200000000000002</v>
      </c>
      <c r="AB482">
        <f t="shared" si="500"/>
        <v>0.12759999999999963</v>
      </c>
      <c r="AC482">
        <f t="shared" si="500"/>
        <v>9.4000000000000125E-2</v>
      </c>
      <c r="AD482">
        <f t="shared" si="500"/>
        <v>9.0200000000000641E-2</v>
      </c>
      <c r="AE482">
        <f t="shared" si="500"/>
        <v>0.15279999999999933</v>
      </c>
      <c r="AG482">
        <f t="shared" si="500"/>
        <v>0.14499999999999993</v>
      </c>
      <c r="AH482">
        <f t="shared" si="500"/>
        <v>3.2999999999999655E-2</v>
      </c>
      <c r="AI482">
        <f t="shared" si="500"/>
        <v>7.4800000000000116E-2</v>
      </c>
    </row>
    <row r="483" spans="1:256" x14ac:dyDescent="0.4">
      <c r="B483">
        <f t="shared" ref="B483:O483" si="501">B482/B480</f>
        <v>1.0840293165161025E-2</v>
      </c>
      <c r="C483">
        <f t="shared" si="501"/>
        <v>8.5785296239878159E-3</v>
      </c>
      <c r="D483">
        <f t="shared" si="501"/>
        <v>6.8773778167983569E-3</v>
      </c>
      <c r="E483">
        <f t="shared" si="501"/>
        <v>9.7576329870947293E-3</v>
      </c>
      <c r="F483">
        <f t="shared" si="501"/>
        <v>8.2283795130142778E-3</v>
      </c>
      <c r="G483">
        <f t="shared" si="501"/>
        <v>2.3411371237458161E-2</v>
      </c>
      <c r="H483">
        <f t="shared" si="501"/>
        <v>2.7512308137851069E-3</v>
      </c>
      <c r="I483">
        <f t="shared" si="501"/>
        <v>1.5024330900243287E-2</v>
      </c>
      <c r="J483">
        <f t="shared" si="501"/>
        <v>3.3358895705521713E-3</v>
      </c>
      <c r="K483">
        <f t="shared" si="501"/>
        <v>1.9368172423974036E-2</v>
      </c>
      <c r="L483">
        <f t="shared" si="501"/>
        <v>7.7478548976298032E-3</v>
      </c>
      <c r="M483">
        <f t="shared" si="501"/>
        <v>7.5777371309119351E-3</v>
      </c>
      <c r="N483">
        <f t="shared" si="501"/>
        <v>7.3852525020131682E-3</v>
      </c>
      <c r="O483">
        <f t="shared" si="501"/>
        <v>2.2958795803557867E-2</v>
      </c>
      <c r="V483">
        <f t="shared" ref="V483:AI483" si="502">V482/V480</f>
        <v>6.1634805537244203E-3</v>
      </c>
      <c r="W483">
        <f t="shared" si="502"/>
        <v>7.2103829514500901E-3</v>
      </c>
      <c r="X483">
        <f t="shared" si="502"/>
        <v>8.8193047974720138E-3</v>
      </c>
      <c r="Y483">
        <f t="shared" si="502"/>
        <v>1.0210859658608193E-2</v>
      </c>
      <c r="Z483">
        <f t="shared" si="502"/>
        <v>3.0350258387335E-3</v>
      </c>
      <c r="AA483">
        <f t="shared" si="502"/>
        <v>1.43014301430143E-2</v>
      </c>
      <c r="AB483">
        <f t="shared" si="502"/>
        <v>9.0741004124590824E-3</v>
      </c>
      <c r="AC483">
        <f t="shared" si="502"/>
        <v>7.0285628832062299E-3</v>
      </c>
      <c r="AD483">
        <f t="shared" si="502"/>
        <v>8.788853161843576E-3</v>
      </c>
      <c r="AE483">
        <f t="shared" si="502"/>
        <v>1.5033451397087698E-2</v>
      </c>
      <c r="AG483">
        <f t="shared" si="502"/>
        <v>1.2783214317200029E-2</v>
      </c>
      <c r="AH483">
        <f t="shared" si="502"/>
        <v>3.5756853396900702E-3</v>
      </c>
      <c r="AI483">
        <f t="shared" si="502"/>
        <v>1.160409556313995E-2</v>
      </c>
    </row>
    <row r="484" spans="1:256" x14ac:dyDescent="0.4">
      <c r="A484" s="1" t="s">
        <v>86</v>
      </c>
      <c r="B484" s="1">
        <f t="shared" ref="B484:O484" si="503">B483*100</f>
        <v>1.0840293165161023</v>
      </c>
      <c r="C484" s="1">
        <f t="shared" si="503"/>
        <v>0.85785296239878162</v>
      </c>
      <c r="D484" s="1">
        <f t="shared" si="503"/>
        <v>0.68773778167983568</v>
      </c>
      <c r="E484" s="1">
        <f t="shared" si="503"/>
        <v>0.97576329870947298</v>
      </c>
      <c r="F484" s="1">
        <f t="shared" si="503"/>
        <v>0.82283795130142778</v>
      </c>
      <c r="G484" s="1">
        <f t="shared" si="503"/>
        <v>2.3411371237458161</v>
      </c>
      <c r="H484" s="1">
        <f t="shared" si="503"/>
        <v>0.27512308137851071</v>
      </c>
      <c r="I484" s="1">
        <f t="shared" si="503"/>
        <v>1.5024330900243288</v>
      </c>
      <c r="J484" s="1">
        <f t="shared" si="503"/>
        <v>0.33358895705521713</v>
      </c>
      <c r="K484" s="1">
        <f t="shared" si="503"/>
        <v>1.9368172423974035</v>
      </c>
      <c r="L484" s="1">
        <f t="shared" si="503"/>
        <v>0.77478548976298034</v>
      </c>
      <c r="M484" s="1">
        <f t="shared" si="503"/>
        <v>0.75777371309119346</v>
      </c>
      <c r="N484" s="1">
        <f t="shared" si="503"/>
        <v>0.73852525020131676</v>
      </c>
      <c r="O484" s="1">
        <f t="shared" si="503"/>
        <v>2.2958795803557868</v>
      </c>
      <c r="P484" s="1"/>
      <c r="Q484" s="1"/>
      <c r="R484" s="1"/>
      <c r="S484" s="1"/>
      <c r="T484" s="1"/>
      <c r="U484" s="1"/>
      <c r="V484" s="1">
        <f t="shared" ref="V484:AI484" si="504">V483*100</f>
        <v>0.61634805537244208</v>
      </c>
      <c r="W484" s="1">
        <f t="shared" si="504"/>
        <v>0.72103829514500906</v>
      </c>
      <c r="X484" s="1">
        <f t="shared" si="504"/>
        <v>0.8819304797472014</v>
      </c>
      <c r="Y484" s="1">
        <f t="shared" si="504"/>
        <v>1.0210859658608193</v>
      </c>
      <c r="Z484" s="1">
        <f t="shared" si="504"/>
        <v>0.30350258387335</v>
      </c>
      <c r="AA484" s="1">
        <f t="shared" si="504"/>
        <v>1.43014301430143</v>
      </c>
      <c r="AB484" s="1">
        <f t="shared" si="504"/>
        <v>0.90741004124590829</v>
      </c>
      <c r="AC484" s="1">
        <f t="shared" si="504"/>
        <v>0.70285628832062297</v>
      </c>
      <c r="AD484" s="1">
        <f t="shared" si="504"/>
        <v>0.87888531618435761</v>
      </c>
      <c r="AE484" s="1">
        <f t="shared" si="504"/>
        <v>1.5033451397087698</v>
      </c>
      <c r="AF484" s="1"/>
      <c r="AG484" s="1">
        <f t="shared" si="504"/>
        <v>1.2783214317200029</v>
      </c>
      <c r="AH484" s="1">
        <f t="shared" si="504"/>
        <v>0.35756853396900701</v>
      </c>
      <c r="AI484" s="1">
        <f t="shared" si="504"/>
        <v>1.1604095563139949</v>
      </c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>
        <f>AVERAGE(B484:CA484)</f>
        <v>1.0054492422363366</v>
      </c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</row>
    <row r="485" spans="1:256" x14ac:dyDescent="0.4">
      <c r="A485" s="1" t="s">
        <v>222</v>
      </c>
      <c r="B485" s="4">
        <f t="shared" ref="B485:O485" si="505">((POWER(ABS(B480-B470), 2))+(POWER(ABS(B480-B471), 2))+(POWER(ABS(B480-B472), 2))+(POWER(ABS(B480-B473), 2))+(POWER(ABS(B480-B474), 2))+(POWER(ABS(B480-B475), 2))+(POWER(ABS(B480-B476), 2))+(POWER(ABS(B480-B477), 2))+(POWER(ABS(B480-B478), 2))+(POWER(ABS(B480-B479), 2)))</f>
        <v>0.20743999999999926</v>
      </c>
      <c r="C485" s="4">
        <f t="shared" si="505"/>
        <v>0.1686100000000004</v>
      </c>
      <c r="D485" s="4">
        <f t="shared" si="505"/>
        <v>0.16496000000000011</v>
      </c>
      <c r="E485" s="4">
        <f t="shared" si="505"/>
        <v>0.24775999999999909</v>
      </c>
      <c r="F485" s="4">
        <f t="shared" si="505"/>
        <v>0.25600000000000084</v>
      </c>
      <c r="G485" s="4">
        <f t="shared" si="505"/>
        <v>1.0798899999999978</v>
      </c>
      <c r="H485" s="4">
        <f t="shared" si="505"/>
        <v>3.4560000000000035E-2</v>
      </c>
      <c r="I485" s="4">
        <f t="shared" si="505"/>
        <v>0.42575999999999953</v>
      </c>
      <c r="J485" s="4">
        <f t="shared" si="505"/>
        <v>1.8560000000000052E-2</v>
      </c>
      <c r="K485" s="4">
        <f t="shared" si="505"/>
        <v>0.44449000000000072</v>
      </c>
      <c r="L485" s="4">
        <f t="shared" si="505"/>
        <v>0.11009000000000002</v>
      </c>
      <c r="M485" s="4">
        <f t="shared" si="505"/>
        <v>9.9689999999999918E-2</v>
      </c>
      <c r="N485" s="4">
        <f t="shared" si="505"/>
        <v>7.4209999999999887E-2</v>
      </c>
      <c r="O485" s="4">
        <f t="shared" si="505"/>
        <v>0.32901000000000036</v>
      </c>
      <c r="P485" s="4"/>
      <c r="Q485" s="4"/>
      <c r="R485" s="4"/>
      <c r="S485" s="4"/>
      <c r="T485" s="4"/>
      <c r="U485" s="4"/>
      <c r="V485" s="4">
        <f t="shared" ref="V485:AE485" si="506">((POWER(ABS(V480-V470), 2))+(POWER(ABS(V480-V471), 2))+(POWER(ABS(V480-V472), 2))+(POWER(ABS(V480-V473), 2))+(POWER(ABS(V480-V474), 2))+(POWER(ABS(V480-V475), 2))+(POWER(ABS(V480-V476), 2))+(POWER(ABS(V480-V477), 2))+(POWER(ABS(V480-V478), 2))+(POWER(ABS(V480-V479), 2)))</f>
        <v>8.5439999999999572E-2</v>
      </c>
      <c r="W485" s="4">
        <f t="shared" si="506"/>
        <v>0.10415999999999991</v>
      </c>
      <c r="X485" s="4">
        <f t="shared" si="506"/>
        <v>0.31844000000000028</v>
      </c>
      <c r="Y485" s="4">
        <f t="shared" si="506"/>
        <v>0.25580999999999976</v>
      </c>
      <c r="Z485" s="4">
        <f t="shared" si="506"/>
        <v>1.6089999999999972E-2</v>
      </c>
      <c r="AA485" s="4">
        <f t="shared" si="506"/>
        <v>0.41724</v>
      </c>
      <c r="AB485" s="4">
        <f t="shared" si="506"/>
        <v>0.17695999999999962</v>
      </c>
      <c r="AC485" s="4">
        <f t="shared" si="506"/>
        <v>0.15883999999999976</v>
      </c>
      <c r="AD485" s="4">
        <f t="shared" si="506"/>
        <v>0.10521000000000023</v>
      </c>
      <c r="AE485" s="4">
        <f t="shared" si="506"/>
        <v>0.32243999999999906</v>
      </c>
      <c r="AF485" s="4"/>
      <c r="AG485" s="4">
        <f>((POWER(ABS(AG480-AG470), 2))+(POWER(ABS(AG480-AG471), 2))+(POWER(ABS(AG480-AG472), 2))+(POWER(ABS(AG480-AG473), 2))+(POWER(ABS(AG480-AG474), 2))+(POWER(ABS(AG480-AG475), 2))+(POWER(ABS(AG480-AG476), 2))+(POWER(ABS(AG480-AG477), 2))+(POWER(ABS(AG480-AG478), 2))+(POWER(ABS(AG480-AG479), 2)))</f>
        <v>0.30821000000000026</v>
      </c>
      <c r="AH485" s="4">
        <f>((POWER(ABS(AH480-AH470), 2))+(POWER(ABS(AH480-AH471), 2))+(POWER(ABS(AH480-AH472), 2))+(POWER(ABS(AH480-AH473), 2))+(POWER(ABS(AH480-AH474), 2))+(POWER(ABS(AH480-AH475), 2))+(POWER(ABS(AH480-AH476), 2))+(POWER(ABS(AH480-AH477), 2))+(POWER(ABS(AH480-AH478), 2))+(POWER(ABS(AH480-AH479), 2)))</f>
        <v>1.488999999999982E-2</v>
      </c>
      <c r="AI485" s="4">
        <f>((POWER(ABS(AI480-AI470), 2))+(POWER(ABS(AI480-AI471), 2))+(POWER(ABS(AI480-AI472), 2))+(POWER(ABS(AI480-AI473), 2))+(POWER(ABS(AI480-AI474), 2))+(POWER(ABS(AI480-AI475), 2))+(POWER(ABS(AI480-AI476), 2))+(POWER(ABS(AI480-AI477), 2))+(POWER(ABS(AI480-AI478), 2))+(POWER(ABS(AI480-AI479), 2)))</f>
        <v>9.2640000000000028E-2</v>
      </c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</row>
    <row r="486" spans="1:256" x14ac:dyDescent="0.4">
      <c r="A486" s="1"/>
      <c r="B486" s="4">
        <f t="shared" ref="B486:O486" si="507">B485/9</f>
        <v>2.3048888888888806E-2</v>
      </c>
      <c r="C486" s="4">
        <f t="shared" si="507"/>
        <v>1.8734444444444488E-2</v>
      </c>
      <c r="D486" s="4">
        <f t="shared" si="507"/>
        <v>1.8328888888888901E-2</v>
      </c>
      <c r="E486" s="4">
        <f t="shared" si="507"/>
        <v>2.7528888888888787E-2</v>
      </c>
      <c r="F486" s="4">
        <f t="shared" si="507"/>
        <v>2.8444444444444536E-2</v>
      </c>
      <c r="G486" s="4">
        <f t="shared" si="507"/>
        <v>0.11998777777777753</v>
      </c>
      <c r="H486" s="4">
        <f t="shared" si="507"/>
        <v>3.840000000000004E-3</v>
      </c>
      <c r="I486" s="4">
        <f t="shared" si="507"/>
        <v>4.7306666666666615E-2</v>
      </c>
      <c r="J486" s="4">
        <f t="shared" si="507"/>
        <v>2.0622222222222279E-3</v>
      </c>
      <c r="K486" s="4">
        <f t="shared" si="507"/>
        <v>4.9387777777777857E-2</v>
      </c>
      <c r="L486" s="4">
        <f t="shared" si="507"/>
        <v>1.2232222222222224E-2</v>
      </c>
      <c r="M486" s="4">
        <f t="shared" si="507"/>
        <v>1.1076666666666658E-2</v>
      </c>
      <c r="N486" s="4">
        <f t="shared" si="507"/>
        <v>8.2455555555555424E-3</v>
      </c>
      <c r="O486" s="4">
        <f t="shared" si="507"/>
        <v>3.6556666666666709E-2</v>
      </c>
      <c r="P486" s="4"/>
      <c r="Q486" s="4"/>
      <c r="R486" s="4"/>
      <c r="S486" s="4"/>
      <c r="T486" s="4"/>
      <c r="U486" s="4"/>
      <c r="V486" s="4">
        <f t="shared" ref="V486:AE486" si="508">V485/9</f>
        <v>9.493333333333286E-3</v>
      </c>
      <c r="W486" s="4">
        <f t="shared" si="508"/>
        <v>1.1573333333333323E-2</v>
      </c>
      <c r="X486" s="4">
        <f t="shared" si="508"/>
        <v>3.5382222222222252E-2</v>
      </c>
      <c r="Y486" s="4">
        <f t="shared" si="508"/>
        <v>2.8423333333333307E-2</v>
      </c>
      <c r="Z486" s="4">
        <f t="shared" si="508"/>
        <v>1.7877777777777746E-3</v>
      </c>
      <c r="AA486" s="4">
        <f t="shared" si="508"/>
        <v>4.6359999999999998E-2</v>
      </c>
      <c r="AB486" s="4">
        <f t="shared" si="508"/>
        <v>1.9662222222222178E-2</v>
      </c>
      <c r="AC486" s="4">
        <f t="shared" si="508"/>
        <v>1.7648888888888863E-2</v>
      </c>
      <c r="AD486" s="4">
        <f t="shared" si="508"/>
        <v>1.1690000000000027E-2</v>
      </c>
      <c r="AE486" s="4">
        <f t="shared" si="508"/>
        <v>3.5826666666666562E-2</v>
      </c>
      <c r="AF486" s="4"/>
      <c r="AG486" s="4">
        <f>AG485/9</f>
        <v>3.4245555555555585E-2</v>
      </c>
      <c r="AH486" s="4">
        <f>AH485/9</f>
        <v>1.6544444444444245E-3</v>
      </c>
      <c r="AI486" s="4">
        <f>AI485/9</f>
        <v>1.0293333333333337E-2</v>
      </c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</row>
    <row r="487" spans="1:256" x14ac:dyDescent="0.4">
      <c r="A487" s="1" t="s">
        <v>223</v>
      </c>
      <c r="B487" s="2">
        <f t="shared" ref="B487:O487" si="509">SQRT(B486)/SQRT(10)</f>
        <v>4.8009258366370128E-2</v>
      </c>
      <c r="C487" s="2">
        <f t="shared" si="509"/>
        <v>4.3283304453847427E-2</v>
      </c>
      <c r="D487" s="2">
        <f t="shared" si="509"/>
        <v>4.2812251621339531E-2</v>
      </c>
      <c r="E487" s="2">
        <f t="shared" si="509"/>
        <v>5.2467979653202566E-2</v>
      </c>
      <c r="F487" s="2">
        <f t="shared" si="509"/>
        <v>5.3333333333333413E-2</v>
      </c>
      <c r="G487" s="2">
        <f t="shared" si="509"/>
        <v>0.10953893270329848</v>
      </c>
      <c r="H487" s="2">
        <f t="shared" si="509"/>
        <v>1.9595917942265433E-2</v>
      </c>
      <c r="I487" s="2">
        <f t="shared" si="509"/>
        <v>6.8779842008154263E-2</v>
      </c>
      <c r="J487" s="2">
        <f t="shared" si="509"/>
        <v>1.4360439485692031E-2</v>
      </c>
      <c r="K487" s="2">
        <f t="shared" si="509"/>
        <v>7.027643828323818E-2</v>
      </c>
      <c r="L487" s="2">
        <f t="shared" si="509"/>
        <v>3.4974593953643295E-2</v>
      </c>
      <c r="M487" s="2">
        <f t="shared" si="509"/>
        <v>3.3281626562814894E-2</v>
      </c>
      <c r="N487" s="2">
        <f t="shared" si="509"/>
        <v>2.8715075405709004E-2</v>
      </c>
      <c r="O487" s="2">
        <f t="shared" si="509"/>
        <v>6.0462109346818775E-2</v>
      </c>
      <c r="P487" s="2"/>
      <c r="Q487" s="2"/>
      <c r="R487" s="2"/>
      <c r="S487" s="2"/>
      <c r="T487" s="2"/>
      <c r="U487" s="2"/>
      <c r="V487" s="2">
        <f t="shared" ref="V487:AE487" si="510">SQRT(V486)/SQRT(10)</f>
        <v>3.0811253355443501E-2</v>
      </c>
      <c r="W487" s="2">
        <f t="shared" si="510"/>
        <v>3.4019602192461508E-2</v>
      </c>
      <c r="X487" s="2">
        <f t="shared" si="510"/>
        <v>5.9482957409851649E-2</v>
      </c>
      <c r="Y487" s="2">
        <f t="shared" si="510"/>
        <v>5.3313537993021347E-2</v>
      </c>
      <c r="Z487" s="2">
        <f t="shared" si="510"/>
        <v>1.3370780746754374E-2</v>
      </c>
      <c r="AA487" s="2">
        <f t="shared" si="510"/>
        <v>6.8088178122196794E-2</v>
      </c>
      <c r="AB487" s="2">
        <f t="shared" si="510"/>
        <v>4.4342104395508987E-2</v>
      </c>
      <c r="AC487" s="2">
        <f t="shared" si="510"/>
        <v>4.201058067783503E-2</v>
      </c>
      <c r="AD487" s="2">
        <f t="shared" si="510"/>
        <v>3.4190641994557555E-2</v>
      </c>
      <c r="AE487" s="2">
        <f t="shared" si="510"/>
        <v>5.9855381267406998E-2</v>
      </c>
      <c r="AF487" s="2"/>
      <c r="AG487" s="2">
        <f>SQRT(AG486)/SQRT(10)</f>
        <v>5.8519702285260801E-2</v>
      </c>
      <c r="AH487" s="2">
        <f>SQRT(AH486)/SQRT(10)</f>
        <v>1.2862520921049747E-2</v>
      </c>
      <c r="AI487" s="2">
        <f>SQRT(AI486)/SQRT(10)</f>
        <v>3.2083225108042575E-2</v>
      </c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</row>
    <row r="488" spans="1:256" x14ac:dyDescent="0.4">
      <c r="A488" t="s">
        <v>164</v>
      </c>
      <c r="AP488">
        <v>11.06</v>
      </c>
      <c r="AQ488">
        <v>14.96</v>
      </c>
      <c r="AR488">
        <v>12.77</v>
      </c>
      <c r="AS488">
        <v>12.49</v>
      </c>
      <c r="AT488">
        <v>10.51</v>
      </c>
      <c r="AU488">
        <v>11.66</v>
      </c>
      <c r="AV488">
        <v>12.81</v>
      </c>
      <c r="AW488">
        <v>12.61</v>
      </c>
      <c r="AX488">
        <v>8.1300000000000008</v>
      </c>
      <c r="AY488">
        <v>9.75</v>
      </c>
      <c r="AZ488">
        <v>10.58</v>
      </c>
      <c r="BA488">
        <v>10.91</v>
      </c>
      <c r="BB488">
        <v>7.08</v>
      </c>
      <c r="BC488">
        <v>7.67</v>
      </c>
      <c r="BD488">
        <v>5.42</v>
      </c>
      <c r="BE488">
        <v>9.43</v>
      </c>
      <c r="BF488">
        <v>6.55</v>
      </c>
      <c r="BG488">
        <v>8.09</v>
      </c>
      <c r="BH488">
        <v>8.57</v>
      </c>
      <c r="BI488">
        <v>11.12</v>
      </c>
      <c r="BJ488">
        <v>14.95</v>
      </c>
      <c r="BK488">
        <v>12.98</v>
      </c>
      <c r="BL488">
        <v>12.42</v>
      </c>
      <c r="BM488">
        <v>10.48</v>
      </c>
      <c r="BN488">
        <v>11.39</v>
      </c>
      <c r="BO488">
        <v>12.66</v>
      </c>
      <c r="BP488">
        <v>12.46</v>
      </c>
      <c r="BQ488">
        <v>8.25</v>
      </c>
      <c r="BR488">
        <v>9.3800000000000008</v>
      </c>
      <c r="BS488">
        <v>10.69</v>
      </c>
      <c r="BT488">
        <v>10.91</v>
      </c>
      <c r="BU488">
        <v>7.07</v>
      </c>
      <c r="BV488">
        <v>7.13</v>
      </c>
      <c r="BW488">
        <v>5.28</v>
      </c>
      <c r="BX488">
        <v>9.98</v>
      </c>
      <c r="BY488">
        <v>7.74</v>
      </c>
      <c r="BZ488">
        <v>7.85</v>
      </c>
      <c r="CA488">
        <v>8.39</v>
      </c>
    </row>
    <row r="489" spans="1:256" x14ac:dyDescent="0.4">
      <c r="AP489">
        <v>10.92</v>
      </c>
      <c r="AQ489">
        <v>15.18</v>
      </c>
      <c r="AR489">
        <v>12.75</v>
      </c>
      <c r="AS489">
        <v>12.47</v>
      </c>
      <c r="AT489">
        <v>10.08</v>
      </c>
      <c r="AU489">
        <v>11.72</v>
      </c>
      <c r="AV489">
        <v>12.62</v>
      </c>
      <c r="AW489">
        <v>12.84</v>
      </c>
      <c r="AX489">
        <v>7.98</v>
      </c>
      <c r="AY489">
        <v>9.49</v>
      </c>
      <c r="AZ489">
        <v>10.67</v>
      </c>
      <c r="BA489">
        <v>10.82</v>
      </c>
      <c r="BB489">
        <v>6.97</v>
      </c>
      <c r="BC489">
        <v>7.53</v>
      </c>
      <c r="BD489">
        <v>5.46</v>
      </c>
      <c r="BE489">
        <v>9.4499999999999993</v>
      </c>
      <c r="BF489">
        <v>6.98</v>
      </c>
      <c r="BG489">
        <v>8.18</v>
      </c>
      <c r="BH489">
        <v>8.51</v>
      </c>
      <c r="BI489">
        <v>11.16</v>
      </c>
      <c r="BJ489">
        <v>15.08</v>
      </c>
      <c r="BK489">
        <v>12.98</v>
      </c>
      <c r="BL489">
        <v>12.21</v>
      </c>
      <c r="BM489">
        <v>10.45</v>
      </c>
      <c r="BN489">
        <v>11.53</v>
      </c>
      <c r="BO489">
        <v>12.54</v>
      </c>
      <c r="BP489">
        <v>12.47</v>
      </c>
      <c r="BQ489">
        <v>8.3800000000000008</v>
      </c>
      <c r="BR489">
        <v>9.59</v>
      </c>
      <c r="BS489">
        <v>10.52</v>
      </c>
      <c r="BT489">
        <v>10.98</v>
      </c>
      <c r="BU489">
        <v>6.99</v>
      </c>
      <c r="BV489">
        <v>7.18</v>
      </c>
      <c r="BW489">
        <v>5.65</v>
      </c>
      <c r="BX489">
        <v>9.9499999999999993</v>
      </c>
      <c r="BY489">
        <v>7.86</v>
      </c>
      <c r="BZ489">
        <v>7.48</v>
      </c>
      <c r="CA489">
        <v>8.31</v>
      </c>
    </row>
    <row r="490" spans="1:256" x14ac:dyDescent="0.4">
      <c r="AP490">
        <v>10.53</v>
      </c>
      <c r="AQ490">
        <v>14.96</v>
      </c>
      <c r="AR490">
        <v>13.28</v>
      </c>
      <c r="AS490">
        <v>12.25</v>
      </c>
      <c r="AT490">
        <v>10.29</v>
      </c>
      <c r="AU490">
        <v>11.74</v>
      </c>
      <c r="AV490">
        <v>12.52</v>
      </c>
      <c r="AW490">
        <v>12.68</v>
      </c>
      <c r="AX490">
        <v>8.07</v>
      </c>
      <c r="AY490">
        <v>9.3800000000000008</v>
      </c>
      <c r="AZ490">
        <v>10.63</v>
      </c>
      <c r="BA490">
        <v>10.63</v>
      </c>
      <c r="BB490">
        <v>6.86</v>
      </c>
      <c r="BC490">
        <v>7.24</v>
      </c>
      <c r="BD490">
        <v>5.36</v>
      </c>
      <c r="BE490">
        <v>9.3800000000000008</v>
      </c>
      <c r="BF490">
        <v>6.88</v>
      </c>
      <c r="BG490">
        <v>8.18</v>
      </c>
      <c r="BH490">
        <v>8.7100000000000009</v>
      </c>
      <c r="BI490">
        <v>10.92</v>
      </c>
      <c r="BJ490">
        <v>14.87</v>
      </c>
      <c r="BK490">
        <v>13.03</v>
      </c>
      <c r="BL490">
        <v>12.24</v>
      </c>
      <c r="BM490">
        <v>10.39</v>
      </c>
      <c r="BN490">
        <v>11.45</v>
      </c>
      <c r="BO490">
        <v>12.16</v>
      </c>
      <c r="BP490">
        <v>12.45</v>
      </c>
      <c r="BQ490">
        <v>8.42</v>
      </c>
      <c r="BR490">
        <v>9.49</v>
      </c>
      <c r="BS490">
        <v>10.78</v>
      </c>
      <c r="BT490">
        <v>10.77</v>
      </c>
      <c r="BU490">
        <v>7.19</v>
      </c>
      <c r="BV490">
        <v>7.26</v>
      </c>
      <c r="BW490">
        <v>5.28</v>
      </c>
      <c r="BX490">
        <v>9.85</v>
      </c>
      <c r="BY490">
        <v>7.31</v>
      </c>
      <c r="BZ490">
        <v>8.06</v>
      </c>
      <c r="CA490">
        <v>8.48</v>
      </c>
    </row>
    <row r="491" spans="1:256" x14ac:dyDescent="0.4">
      <c r="AP491">
        <v>10.63</v>
      </c>
      <c r="AQ491">
        <v>14.97</v>
      </c>
      <c r="AR491">
        <v>12.89</v>
      </c>
      <c r="AS491">
        <v>12.53</v>
      </c>
      <c r="AT491">
        <v>10.18</v>
      </c>
      <c r="AU491">
        <v>11.69</v>
      </c>
      <c r="AV491">
        <v>12.74</v>
      </c>
      <c r="AW491">
        <v>12.72</v>
      </c>
      <c r="AX491">
        <v>7.96</v>
      </c>
      <c r="AY491">
        <v>9.59</v>
      </c>
      <c r="AZ491">
        <v>10.24</v>
      </c>
      <c r="BA491">
        <v>10.62</v>
      </c>
      <c r="BB491">
        <v>6.95</v>
      </c>
      <c r="BC491">
        <v>7.59</v>
      </c>
      <c r="BD491">
        <v>5.51</v>
      </c>
      <c r="BE491">
        <v>9.49</v>
      </c>
      <c r="BF491">
        <v>7.17</v>
      </c>
      <c r="BG491">
        <v>7.95</v>
      </c>
      <c r="BH491">
        <v>8.58</v>
      </c>
      <c r="BI491">
        <v>11.27</v>
      </c>
      <c r="BJ491">
        <v>14.73</v>
      </c>
      <c r="BK491">
        <v>13.17</v>
      </c>
      <c r="BL491">
        <v>12.58</v>
      </c>
      <c r="BM491">
        <v>10.38</v>
      </c>
      <c r="BN491">
        <v>11.42</v>
      </c>
      <c r="BO491">
        <v>12.36</v>
      </c>
      <c r="BP491">
        <v>13.29</v>
      </c>
      <c r="BQ491">
        <v>8.42</v>
      </c>
      <c r="BR491">
        <v>9.39</v>
      </c>
      <c r="BS491">
        <v>10.57</v>
      </c>
      <c r="BT491">
        <v>10.79</v>
      </c>
      <c r="BU491">
        <v>6.97</v>
      </c>
      <c r="BV491">
        <v>7.19</v>
      </c>
      <c r="BW491">
        <v>5.36</v>
      </c>
      <c r="BX491">
        <v>9.91</v>
      </c>
      <c r="BY491">
        <v>7.75</v>
      </c>
      <c r="BZ491">
        <v>7.56</v>
      </c>
      <c r="CA491">
        <v>8.2799999999999994</v>
      </c>
    </row>
    <row r="492" spans="1:256" x14ac:dyDescent="0.4">
      <c r="AP492">
        <v>10.58</v>
      </c>
      <c r="AQ492">
        <v>14.94</v>
      </c>
      <c r="AR492">
        <v>12.78</v>
      </c>
      <c r="AS492">
        <v>12.44</v>
      </c>
      <c r="AT492">
        <v>10.47</v>
      </c>
      <c r="AU492">
        <v>11.69</v>
      </c>
      <c r="AV492">
        <v>12.56</v>
      </c>
      <c r="AW492">
        <v>12.55</v>
      </c>
      <c r="AX492">
        <v>8.09</v>
      </c>
      <c r="AY492">
        <v>9.83</v>
      </c>
      <c r="AZ492">
        <v>10.48</v>
      </c>
      <c r="BA492">
        <v>10.67</v>
      </c>
      <c r="BB492">
        <v>7.07</v>
      </c>
      <c r="BC492">
        <v>7.24</v>
      </c>
      <c r="BD492">
        <v>5.42</v>
      </c>
      <c r="BE492">
        <v>9.39</v>
      </c>
      <c r="BF492">
        <v>7.53</v>
      </c>
      <c r="BG492">
        <v>8.15</v>
      </c>
      <c r="BH492">
        <v>8.39</v>
      </c>
      <c r="BI492">
        <v>10.96</v>
      </c>
      <c r="BJ492">
        <v>14.73</v>
      </c>
      <c r="BK492">
        <v>12.83</v>
      </c>
      <c r="BL492">
        <v>12.43</v>
      </c>
      <c r="BM492">
        <v>10.56</v>
      </c>
      <c r="BN492">
        <v>11.17</v>
      </c>
      <c r="BO492">
        <v>11.88</v>
      </c>
      <c r="BP492">
        <v>12.52</v>
      </c>
      <c r="BQ492">
        <v>8.1300000000000008</v>
      </c>
      <c r="BR492">
        <v>9.57</v>
      </c>
      <c r="BS492">
        <v>10.84</v>
      </c>
      <c r="BT492">
        <v>10.68</v>
      </c>
      <c r="BU492">
        <v>6.98</v>
      </c>
      <c r="BV492">
        <v>7.27</v>
      </c>
      <c r="BW492">
        <v>5.47</v>
      </c>
      <c r="BX492">
        <v>9.92</v>
      </c>
      <c r="BY492">
        <v>7.91</v>
      </c>
      <c r="BZ492">
        <v>7.75</v>
      </c>
      <c r="CA492">
        <v>8.2799999999999994</v>
      </c>
    </row>
    <row r="493" spans="1:256" x14ac:dyDescent="0.4">
      <c r="AP493">
        <v>10.45</v>
      </c>
      <c r="AQ493">
        <v>14.99</v>
      </c>
      <c r="AR493">
        <v>12.94</v>
      </c>
      <c r="AS493">
        <v>12.72</v>
      </c>
      <c r="AT493">
        <v>9.98</v>
      </c>
      <c r="AU493">
        <v>11.67</v>
      </c>
      <c r="AV493">
        <v>12.48</v>
      </c>
      <c r="AW493">
        <v>12.67</v>
      </c>
      <c r="AX493">
        <v>7.87</v>
      </c>
      <c r="AY493">
        <v>9.56</v>
      </c>
      <c r="AZ493">
        <v>10.57</v>
      </c>
      <c r="BA493">
        <v>10.82</v>
      </c>
      <c r="BB493">
        <v>6.99</v>
      </c>
      <c r="BC493">
        <v>7.24</v>
      </c>
      <c r="BD493">
        <v>5.49</v>
      </c>
      <c r="BE493">
        <v>9.35</v>
      </c>
      <c r="BF493">
        <v>6.95</v>
      </c>
      <c r="BG493">
        <v>8.19</v>
      </c>
      <c r="BH493">
        <v>8.52</v>
      </c>
      <c r="BI493">
        <v>10.98</v>
      </c>
      <c r="BJ493">
        <v>14.93</v>
      </c>
      <c r="BK493">
        <v>12.85</v>
      </c>
      <c r="BL493">
        <v>12.28</v>
      </c>
      <c r="BM493">
        <v>10.130000000000001</v>
      </c>
      <c r="BN493">
        <v>11.38</v>
      </c>
      <c r="BO493">
        <v>12.33</v>
      </c>
      <c r="BP493">
        <v>13.37</v>
      </c>
      <c r="BQ493">
        <v>8.23</v>
      </c>
      <c r="BR493">
        <v>9.25</v>
      </c>
      <c r="BS493">
        <v>10.43</v>
      </c>
      <c r="BT493">
        <v>10.67</v>
      </c>
      <c r="BU493">
        <v>7.18</v>
      </c>
      <c r="BV493">
        <v>7.19</v>
      </c>
      <c r="BW493">
        <v>5.34</v>
      </c>
      <c r="BX493">
        <v>9.7799999999999994</v>
      </c>
      <c r="BY493">
        <v>7.64</v>
      </c>
      <c r="BZ493">
        <v>7.79</v>
      </c>
      <c r="CA493">
        <v>8.48</v>
      </c>
    </row>
    <row r="494" spans="1:256" x14ac:dyDescent="0.4">
      <c r="AP494">
        <v>10.48</v>
      </c>
      <c r="AQ494">
        <v>14.91</v>
      </c>
      <c r="AR494">
        <v>13.43</v>
      </c>
      <c r="AS494">
        <v>12.47</v>
      </c>
      <c r="AT494">
        <v>10.28</v>
      </c>
      <c r="AU494">
        <v>11.74</v>
      </c>
      <c r="AV494">
        <v>12.67</v>
      </c>
      <c r="AW494">
        <v>12.82</v>
      </c>
      <c r="AX494">
        <v>8.06</v>
      </c>
      <c r="AY494">
        <v>9.36</v>
      </c>
      <c r="AZ494">
        <v>10.54</v>
      </c>
      <c r="BA494">
        <v>10.72</v>
      </c>
      <c r="BB494">
        <v>7.14</v>
      </c>
      <c r="BC494">
        <v>7.48</v>
      </c>
      <c r="BD494">
        <v>5.47</v>
      </c>
      <c r="BE494">
        <v>9.23</v>
      </c>
      <c r="BF494">
        <v>7.04</v>
      </c>
      <c r="BG494">
        <v>7.99</v>
      </c>
      <c r="BH494">
        <v>8.57</v>
      </c>
      <c r="BI494">
        <v>10.53</v>
      </c>
      <c r="BJ494">
        <v>14.97</v>
      </c>
      <c r="BK494">
        <v>12.84</v>
      </c>
      <c r="BL494">
        <v>12.34</v>
      </c>
      <c r="BM494">
        <v>10.119999999999999</v>
      </c>
      <c r="BN494">
        <v>11.48</v>
      </c>
      <c r="BO494">
        <v>12.74</v>
      </c>
      <c r="BP494">
        <v>12.34</v>
      </c>
      <c r="BQ494">
        <v>8.36</v>
      </c>
      <c r="BR494">
        <v>9.2899999999999991</v>
      </c>
      <c r="BS494">
        <v>10.44</v>
      </c>
      <c r="BT494">
        <v>10.99</v>
      </c>
      <c r="BU494">
        <v>7.04</v>
      </c>
      <c r="BV494">
        <v>7.21</v>
      </c>
      <c r="BW494">
        <v>5.33</v>
      </c>
      <c r="BX494">
        <v>9.93</v>
      </c>
      <c r="BY494">
        <v>7.93</v>
      </c>
      <c r="BZ494">
        <v>7.97</v>
      </c>
      <c r="CA494">
        <v>8.4700000000000006</v>
      </c>
    </row>
    <row r="495" spans="1:256" x14ac:dyDescent="0.4">
      <c r="AP495">
        <v>10.59</v>
      </c>
      <c r="AQ495">
        <v>14.97</v>
      </c>
      <c r="AR495">
        <v>13.47</v>
      </c>
      <c r="AS495">
        <v>12.68</v>
      </c>
      <c r="AT495">
        <v>10.58</v>
      </c>
      <c r="AU495">
        <v>11.67</v>
      </c>
      <c r="AV495">
        <v>12.69</v>
      </c>
      <c r="AW495">
        <v>12.73</v>
      </c>
      <c r="AX495">
        <v>8.1300000000000008</v>
      </c>
      <c r="AY495">
        <v>9.5299999999999994</v>
      </c>
      <c r="AZ495">
        <v>10.59</v>
      </c>
      <c r="BA495">
        <v>10.64</v>
      </c>
      <c r="BB495">
        <v>6.99</v>
      </c>
      <c r="BC495">
        <v>7.13</v>
      </c>
      <c r="BD495">
        <v>5.39</v>
      </c>
      <c r="BE495">
        <v>9.17</v>
      </c>
      <c r="BF495">
        <v>6.89</v>
      </c>
      <c r="BG495">
        <v>7.97</v>
      </c>
      <c r="BH495">
        <v>8.7200000000000006</v>
      </c>
      <c r="BI495">
        <v>10.66</v>
      </c>
      <c r="BJ495">
        <v>14.85</v>
      </c>
      <c r="BK495">
        <v>13.29</v>
      </c>
      <c r="BL495">
        <v>12.38</v>
      </c>
      <c r="BM495">
        <v>10.37</v>
      </c>
      <c r="BN495">
        <v>11.55</v>
      </c>
      <c r="BO495">
        <v>12.48</v>
      </c>
      <c r="BP495">
        <v>12.17</v>
      </c>
      <c r="BQ495">
        <v>8.24</v>
      </c>
      <c r="BR495">
        <v>9.33</v>
      </c>
      <c r="BS495">
        <v>10.45</v>
      </c>
      <c r="BT495">
        <v>10.98</v>
      </c>
      <c r="BU495">
        <v>6.99</v>
      </c>
      <c r="BV495">
        <v>7.26</v>
      </c>
      <c r="BW495">
        <v>5.64</v>
      </c>
      <c r="BX495">
        <v>9.56</v>
      </c>
      <c r="BY495">
        <v>7.51</v>
      </c>
      <c r="BZ495">
        <v>7.44</v>
      </c>
      <c r="CA495">
        <v>8.2799999999999994</v>
      </c>
    </row>
    <row r="496" spans="1:256" x14ac:dyDescent="0.4">
      <c r="AP496">
        <v>10.46</v>
      </c>
      <c r="AQ496">
        <v>14.88</v>
      </c>
      <c r="AR496">
        <v>12.93</v>
      </c>
      <c r="AS496">
        <v>12.42</v>
      </c>
      <c r="AT496">
        <v>10.27</v>
      </c>
      <c r="AU496">
        <v>11.65</v>
      </c>
      <c r="AV496">
        <v>12.68</v>
      </c>
      <c r="AW496">
        <v>12.67</v>
      </c>
      <c r="AX496">
        <v>8.08</v>
      </c>
      <c r="AY496">
        <v>9.59</v>
      </c>
      <c r="AZ496">
        <v>10.29</v>
      </c>
      <c r="BA496">
        <v>10.59</v>
      </c>
      <c r="BB496">
        <v>6.91</v>
      </c>
      <c r="BC496">
        <v>7.58</v>
      </c>
      <c r="BD496">
        <v>5.44</v>
      </c>
      <c r="BE496">
        <v>9.27</v>
      </c>
      <c r="BF496">
        <v>7.23</v>
      </c>
      <c r="BG496">
        <v>8.1199999999999992</v>
      </c>
      <c r="BH496">
        <v>8.64</v>
      </c>
      <c r="BI496">
        <v>10.79</v>
      </c>
      <c r="BJ496">
        <v>14.94</v>
      </c>
      <c r="BK496">
        <v>12.88</v>
      </c>
      <c r="BL496">
        <v>12.31</v>
      </c>
      <c r="BM496">
        <v>10.29</v>
      </c>
      <c r="BN496">
        <v>11.53</v>
      </c>
      <c r="BO496">
        <v>12.69</v>
      </c>
      <c r="BP496">
        <v>12.48</v>
      </c>
      <c r="BQ496">
        <v>8.32</v>
      </c>
      <c r="BR496">
        <v>9.32</v>
      </c>
      <c r="BS496">
        <v>10.54</v>
      </c>
      <c r="BT496">
        <v>10.68</v>
      </c>
      <c r="BU496">
        <v>6.99</v>
      </c>
      <c r="BV496">
        <v>7.31</v>
      </c>
      <c r="BW496">
        <v>5.37</v>
      </c>
      <c r="BX496">
        <v>9.9600000000000009</v>
      </c>
      <c r="BY496">
        <v>7.91</v>
      </c>
      <c r="BZ496">
        <v>7.94</v>
      </c>
      <c r="CA496">
        <v>8.35</v>
      </c>
    </row>
    <row r="497" spans="1:256" x14ac:dyDescent="0.4">
      <c r="AP497">
        <v>10.67</v>
      </c>
      <c r="AQ497">
        <v>15.06</v>
      </c>
      <c r="AR497">
        <v>13.66</v>
      </c>
      <c r="AS497">
        <v>12.59</v>
      </c>
      <c r="AT497">
        <v>10.54</v>
      </c>
      <c r="AU497">
        <v>11.69</v>
      </c>
      <c r="AV497">
        <v>12.62</v>
      </c>
      <c r="AW497">
        <v>12.71</v>
      </c>
      <c r="AX497">
        <v>8.02</v>
      </c>
      <c r="AY497">
        <v>9.4600000000000009</v>
      </c>
      <c r="AZ497">
        <v>10.24</v>
      </c>
      <c r="BA497">
        <v>10.55</v>
      </c>
      <c r="BB497">
        <v>6.88</v>
      </c>
      <c r="BC497">
        <v>7.69</v>
      </c>
      <c r="BD497">
        <v>5.55</v>
      </c>
      <c r="BE497">
        <v>9.36</v>
      </c>
      <c r="BF497">
        <v>7.04</v>
      </c>
      <c r="BG497">
        <v>7.96</v>
      </c>
      <c r="BH497">
        <v>8.3800000000000008</v>
      </c>
      <c r="BI497">
        <v>10.68</v>
      </c>
      <c r="BJ497">
        <v>15.44</v>
      </c>
      <c r="BK497">
        <v>12.95</v>
      </c>
      <c r="BL497">
        <v>12.13</v>
      </c>
      <c r="BM497">
        <v>10.29</v>
      </c>
      <c r="BN497">
        <v>11.55</v>
      </c>
      <c r="BO497">
        <v>12.56</v>
      </c>
      <c r="BP497">
        <v>12.69</v>
      </c>
      <c r="BQ497">
        <v>8.35</v>
      </c>
      <c r="BR497">
        <v>9.57</v>
      </c>
      <c r="BS497">
        <v>10.72</v>
      </c>
      <c r="BT497">
        <v>10.98</v>
      </c>
      <c r="BU497">
        <v>6.99</v>
      </c>
      <c r="BV497">
        <v>7.22</v>
      </c>
      <c r="BW497">
        <v>5.24</v>
      </c>
      <c r="BX497">
        <v>9.5500000000000007</v>
      </c>
      <c r="BY497">
        <v>7.93</v>
      </c>
      <c r="BZ497">
        <v>7.87</v>
      </c>
      <c r="CA497">
        <v>8.5299999999999994</v>
      </c>
    </row>
    <row r="498" spans="1:256" x14ac:dyDescent="0.4">
      <c r="A498" t="s">
        <v>84</v>
      </c>
      <c r="AP498">
        <f t="shared" ref="AP498:CA498" si="511">AVERAGE(AP488:AP497)</f>
        <v>10.637000000000002</v>
      </c>
      <c r="AQ498">
        <f t="shared" si="511"/>
        <v>14.981999999999999</v>
      </c>
      <c r="AR498">
        <f t="shared" si="511"/>
        <v>13.09</v>
      </c>
      <c r="AS498">
        <f t="shared" si="511"/>
        <v>12.506000000000002</v>
      </c>
      <c r="AT498">
        <f t="shared" si="511"/>
        <v>10.318000000000001</v>
      </c>
      <c r="AU498">
        <f t="shared" si="511"/>
        <v>11.692</v>
      </c>
      <c r="AV498">
        <f t="shared" si="511"/>
        <v>12.639000000000001</v>
      </c>
      <c r="AW498">
        <f t="shared" si="511"/>
        <v>12.7</v>
      </c>
      <c r="AX498">
        <f t="shared" si="511"/>
        <v>8.0389999999999997</v>
      </c>
      <c r="AY498">
        <f t="shared" si="511"/>
        <v>9.554000000000002</v>
      </c>
      <c r="AZ498">
        <f t="shared" si="511"/>
        <v>10.483000000000001</v>
      </c>
      <c r="BA498">
        <f t="shared" si="511"/>
        <v>10.696999999999999</v>
      </c>
      <c r="BB498">
        <f t="shared" si="511"/>
        <v>6.984</v>
      </c>
      <c r="BC498">
        <f t="shared" si="511"/>
        <v>7.4390000000000001</v>
      </c>
      <c r="BD498">
        <f t="shared" si="511"/>
        <v>5.4509999999999996</v>
      </c>
      <c r="BE498">
        <f t="shared" si="511"/>
        <v>9.3520000000000003</v>
      </c>
      <c r="BF498">
        <f t="shared" si="511"/>
        <v>7.0260000000000007</v>
      </c>
      <c r="BG498">
        <f t="shared" si="511"/>
        <v>8.0779999999999994</v>
      </c>
      <c r="BH498">
        <f t="shared" si="511"/>
        <v>8.5590000000000011</v>
      </c>
      <c r="BI498">
        <f t="shared" si="511"/>
        <v>10.907</v>
      </c>
      <c r="BJ498">
        <f t="shared" si="511"/>
        <v>14.948999999999998</v>
      </c>
      <c r="BK498">
        <f t="shared" si="511"/>
        <v>12.979999999999999</v>
      </c>
      <c r="BL498">
        <f t="shared" si="511"/>
        <v>12.331999999999999</v>
      </c>
      <c r="BM498">
        <f t="shared" si="511"/>
        <v>10.346</v>
      </c>
      <c r="BN498">
        <f t="shared" si="511"/>
        <v>11.445</v>
      </c>
      <c r="BO498">
        <f t="shared" si="511"/>
        <v>12.440000000000001</v>
      </c>
      <c r="BP498">
        <f t="shared" si="511"/>
        <v>12.624000000000001</v>
      </c>
      <c r="BQ498">
        <f t="shared" si="511"/>
        <v>8.3099999999999987</v>
      </c>
      <c r="BR498">
        <f t="shared" si="511"/>
        <v>9.418000000000001</v>
      </c>
      <c r="BS498">
        <f t="shared" si="511"/>
        <v>10.598000000000003</v>
      </c>
      <c r="BT498">
        <f t="shared" si="511"/>
        <v>10.843</v>
      </c>
      <c r="BU498">
        <f t="shared" si="511"/>
        <v>7.0389999999999997</v>
      </c>
      <c r="BV498">
        <f t="shared" si="511"/>
        <v>7.2219999999999995</v>
      </c>
      <c r="BW498">
        <f t="shared" si="511"/>
        <v>5.395999999999999</v>
      </c>
      <c r="BX498">
        <f t="shared" si="511"/>
        <v>9.8390000000000004</v>
      </c>
      <c r="BY498">
        <f t="shared" si="511"/>
        <v>7.7490000000000006</v>
      </c>
      <c r="BZ498">
        <f t="shared" si="511"/>
        <v>7.7710000000000008</v>
      </c>
      <c r="CA498">
        <f t="shared" si="511"/>
        <v>8.3849999999999998</v>
      </c>
    </row>
    <row r="499" spans="1:256" x14ac:dyDescent="0.4">
      <c r="A499" t="s">
        <v>85</v>
      </c>
      <c r="AP499">
        <f t="shared" ref="AP499:CA499" si="512">(ABS(AP498-AP497)+ABS(AP498-AP496)+ABS(AP498-AP495)+ABS(AP498-AP494)+ABS(AP498-AP493)+ABS(AP498-AP492)+ABS(AP498-AP491)+ABS(AP498-AP490)+ABS(AP498-AP489)+ABS(AP498-AP488))</f>
        <v>1.4780000000000086</v>
      </c>
      <c r="AQ499">
        <f t="shared" si="512"/>
        <v>0.56799999999999429</v>
      </c>
      <c r="AR499">
        <f t="shared" si="512"/>
        <v>2.9600000000000009</v>
      </c>
      <c r="AS499">
        <f t="shared" si="512"/>
        <v>0.99200000000000266</v>
      </c>
      <c r="AT499">
        <f t="shared" si="512"/>
        <v>1.6560000000000041</v>
      </c>
      <c r="AU499">
        <f t="shared" si="512"/>
        <v>0.24800000000000288</v>
      </c>
      <c r="AV499">
        <f t="shared" si="512"/>
        <v>0.79000000000000092</v>
      </c>
      <c r="AW499">
        <f t="shared" si="512"/>
        <v>0.64000000000000234</v>
      </c>
      <c r="AX499">
        <f t="shared" si="512"/>
        <v>0.6520000000000028</v>
      </c>
      <c r="AY499">
        <f t="shared" si="512"/>
        <v>1.0999999999999996</v>
      </c>
      <c r="AZ499">
        <f t="shared" si="512"/>
        <v>1.363999999999999</v>
      </c>
      <c r="BA499">
        <f t="shared" si="512"/>
        <v>0.96399999999999864</v>
      </c>
      <c r="BB499">
        <f t="shared" si="512"/>
        <v>0.70000000000000018</v>
      </c>
      <c r="BC499">
        <f t="shared" si="512"/>
        <v>1.8120000000000003</v>
      </c>
      <c r="BD499">
        <f t="shared" si="512"/>
        <v>0.44999999999999929</v>
      </c>
      <c r="BE499">
        <f t="shared" si="512"/>
        <v>0.7759999999999998</v>
      </c>
      <c r="BF499">
        <f t="shared" si="512"/>
        <v>1.7600000000000007</v>
      </c>
      <c r="BG499">
        <f t="shared" si="512"/>
        <v>0.88399999999999945</v>
      </c>
      <c r="BH499">
        <f t="shared" si="512"/>
        <v>0.87199999999999989</v>
      </c>
      <c r="BI499">
        <f t="shared" si="512"/>
        <v>1.9360000000000017</v>
      </c>
      <c r="BJ499">
        <f t="shared" si="512"/>
        <v>1.2879999999999967</v>
      </c>
      <c r="BK499">
        <f t="shared" si="512"/>
        <v>1.0999999999999996</v>
      </c>
      <c r="BL499">
        <f t="shared" si="512"/>
        <v>0.97999999999999865</v>
      </c>
      <c r="BM499">
        <f t="shared" si="512"/>
        <v>1.1080000000000023</v>
      </c>
      <c r="BN499">
        <f t="shared" si="512"/>
        <v>0.83999999999999808</v>
      </c>
      <c r="BO499">
        <f t="shared" si="512"/>
        <v>2.0599999999999969</v>
      </c>
      <c r="BP499">
        <f t="shared" si="512"/>
        <v>2.9559999999999995</v>
      </c>
      <c r="BQ499">
        <f t="shared" si="512"/>
        <v>0.78000000000000114</v>
      </c>
      <c r="BR499">
        <f t="shared" si="512"/>
        <v>1.0960000000000019</v>
      </c>
      <c r="BS499">
        <f t="shared" si="512"/>
        <v>1.2760000000000069</v>
      </c>
      <c r="BT499">
        <f t="shared" si="512"/>
        <v>1.2500000000000036</v>
      </c>
      <c r="BU499">
        <f t="shared" si="512"/>
        <v>0.6479999999999988</v>
      </c>
      <c r="BV499">
        <f t="shared" si="512"/>
        <v>0.42399999999999771</v>
      </c>
      <c r="BW499">
        <f t="shared" si="512"/>
        <v>1.1439999999999948</v>
      </c>
      <c r="BX499">
        <f t="shared" si="512"/>
        <v>1.2539999999999978</v>
      </c>
      <c r="BY499">
        <f t="shared" si="512"/>
        <v>1.5919999999999996</v>
      </c>
      <c r="BZ499">
        <f t="shared" si="512"/>
        <v>1.7079999999999984</v>
      </c>
      <c r="CA499">
        <f t="shared" si="512"/>
        <v>0.8500000000000032</v>
      </c>
    </row>
    <row r="500" spans="1:256" x14ac:dyDescent="0.4">
      <c r="AP500">
        <f t="shared" ref="AP500:CA500" si="513">AP499/10</f>
        <v>0.14780000000000088</v>
      </c>
      <c r="AQ500">
        <f t="shared" si="513"/>
        <v>5.6799999999999427E-2</v>
      </c>
      <c r="AR500">
        <f t="shared" si="513"/>
        <v>0.2960000000000001</v>
      </c>
      <c r="AS500">
        <f t="shared" si="513"/>
        <v>9.920000000000026E-2</v>
      </c>
      <c r="AT500">
        <f t="shared" si="513"/>
        <v>0.16560000000000041</v>
      </c>
      <c r="AU500">
        <f t="shared" si="513"/>
        <v>2.4800000000000287E-2</v>
      </c>
      <c r="AV500">
        <f t="shared" si="513"/>
        <v>7.9000000000000098E-2</v>
      </c>
      <c r="AW500">
        <f t="shared" si="513"/>
        <v>6.4000000000000237E-2</v>
      </c>
      <c r="AX500">
        <f t="shared" si="513"/>
        <v>6.5200000000000286E-2</v>
      </c>
      <c r="AY500">
        <f t="shared" si="513"/>
        <v>0.10999999999999996</v>
      </c>
      <c r="AZ500">
        <f t="shared" si="513"/>
        <v>0.13639999999999991</v>
      </c>
      <c r="BA500">
        <f t="shared" si="513"/>
        <v>9.6399999999999861E-2</v>
      </c>
      <c r="BB500">
        <f t="shared" si="513"/>
        <v>7.0000000000000021E-2</v>
      </c>
      <c r="BC500">
        <f t="shared" si="513"/>
        <v>0.18120000000000003</v>
      </c>
      <c r="BD500">
        <f t="shared" si="513"/>
        <v>4.4999999999999929E-2</v>
      </c>
      <c r="BE500">
        <f t="shared" si="513"/>
        <v>7.7599999999999975E-2</v>
      </c>
      <c r="BF500">
        <f t="shared" si="513"/>
        <v>0.17600000000000007</v>
      </c>
      <c r="BG500">
        <f t="shared" si="513"/>
        <v>8.8399999999999951E-2</v>
      </c>
      <c r="BH500">
        <f t="shared" si="513"/>
        <v>8.7199999999999986E-2</v>
      </c>
      <c r="BI500">
        <f t="shared" si="513"/>
        <v>0.19360000000000016</v>
      </c>
      <c r="BJ500">
        <f t="shared" si="513"/>
        <v>0.12879999999999966</v>
      </c>
      <c r="BK500">
        <f t="shared" si="513"/>
        <v>0.10999999999999996</v>
      </c>
      <c r="BL500">
        <f t="shared" si="513"/>
        <v>9.7999999999999865E-2</v>
      </c>
      <c r="BM500">
        <f t="shared" si="513"/>
        <v>0.11080000000000023</v>
      </c>
      <c r="BN500">
        <f t="shared" si="513"/>
        <v>8.3999999999999811E-2</v>
      </c>
      <c r="BO500">
        <f t="shared" si="513"/>
        <v>0.20599999999999968</v>
      </c>
      <c r="BP500">
        <f t="shared" si="513"/>
        <v>0.29559999999999997</v>
      </c>
      <c r="BQ500">
        <f t="shared" si="513"/>
        <v>7.8000000000000111E-2</v>
      </c>
      <c r="BR500">
        <f t="shared" si="513"/>
        <v>0.10960000000000018</v>
      </c>
      <c r="BS500">
        <f t="shared" si="513"/>
        <v>0.12760000000000069</v>
      </c>
      <c r="BT500">
        <f t="shared" si="513"/>
        <v>0.12500000000000036</v>
      </c>
      <c r="BU500">
        <f t="shared" si="513"/>
        <v>6.4799999999999885E-2</v>
      </c>
      <c r="BV500">
        <f t="shared" si="513"/>
        <v>4.2399999999999771E-2</v>
      </c>
      <c r="BW500">
        <f t="shared" si="513"/>
        <v>0.11439999999999947</v>
      </c>
      <c r="BX500">
        <f t="shared" si="513"/>
        <v>0.12539999999999979</v>
      </c>
      <c r="BY500">
        <f t="shared" si="513"/>
        <v>0.15919999999999995</v>
      </c>
      <c r="BZ500">
        <f t="shared" si="513"/>
        <v>0.17079999999999984</v>
      </c>
      <c r="CA500">
        <f t="shared" si="513"/>
        <v>8.5000000000000325E-2</v>
      </c>
    </row>
    <row r="501" spans="1:256" x14ac:dyDescent="0.4">
      <c r="AP501">
        <f t="shared" ref="AP501:CA501" si="514">AP500/AP498</f>
        <v>1.3894895177211699E-2</v>
      </c>
      <c r="AQ501">
        <f t="shared" si="514"/>
        <v>3.7912161260178503E-3</v>
      </c>
      <c r="AR501">
        <f t="shared" si="514"/>
        <v>2.2612681436210855E-2</v>
      </c>
      <c r="AS501">
        <f t="shared" si="514"/>
        <v>7.9321925475771826E-3</v>
      </c>
      <c r="AT501">
        <f t="shared" si="514"/>
        <v>1.6049622019771313E-2</v>
      </c>
      <c r="AU501">
        <f t="shared" si="514"/>
        <v>2.1211084502223989E-3</v>
      </c>
      <c r="AV501">
        <f t="shared" si="514"/>
        <v>6.2504945011472501E-3</v>
      </c>
      <c r="AW501">
        <f t="shared" si="514"/>
        <v>5.0393700787401763E-3</v>
      </c>
      <c r="AX501">
        <f t="shared" si="514"/>
        <v>8.1104615001866259E-3</v>
      </c>
      <c r="AY501">
        <f t="shared" si="514"/>
        <v>1.1513502198032231E-2</v>
      </c>
      <c r="AZ501">
        <f t="shared" si="514"/>
        <v>1.3011542497376696E-2</v>
      </c>
      <c r="BA501">
        <f t="shared" si="514"/>
        <v>9.0118724876133375E-3</v>
      </c>
      <c r="BB501">
        <f t="shared" si="514"/>
        <v>1.0022909507445592E-2</v>
      </c>
      <c r="BC501">
        <f t="shared" si="514"/>
        <v>2.4358112649549676E-2</v>
      </c>
      <c r="BD501">
        <f t="shared" si="514"/>
        <v>8.2553659878921177E-3</v>
      </c>
      <c r="BE501">
        <f t="shared" si="514"/>
        <v>8.2976903336184748E-3</v>
      </c>
      <c r="BF501">
        <f t="shared" si="514"/>
        <v>2.5049814972957593E-2</v>
      </c>
      <c r="BG501">
        <f t="shared" si="514"/>
        <v>1.0943302797722203E-2</v>
      </c>
      <c r="BH501">
        <f t="shared" si="514"/>
        <v>1.0188106087159712E-2</v>
      </c>
      <c r="BI501">
        <f t="shared" si="514"/>
        <v>1.7750068763179624E-2</v>
      </c>
      <c r="BJ501">
        <f t="shared" si="514"/>
        <v>8.6159609338417077E-3</v>
      </c>
      <c r="BK501">
        <f t="shared" si="514"/>
        <v>8.4745762711864389E-3</v>
      </c>
      <c r="BL501">
        <f t="shared" si="514"/>
        <v>7.9468050600064767E-3</v>
      </c>
      <c r="BM501">
        <f t="shared" si="514"/>
        <v>1.0709452928668107E-2</v>
      </c>
      <c r="BN501">
        <f t="shared" si="514"/>
        <v>7.3394495412843867E-3</v>
      </c>
      <c r="BO501">
        <f t="shared" si="514"/>
        <v>1.6559485530546595E-2</v>
      </c>
      <c r="BP501">
        <f t="shared" si="514"/>
        <v>2.3415716096324458E-2</v>
      </c>
      <c r="BQ501">
        <f t="shared" si="514"/>
        <v>9.3862815884476689E-3</v>
      </c>
      <c r="BR501">
        <f t="shared" si="514"/>
        <v>1.1637290295179462E-2</v>
      </c>
      <c r="BS501">
        <f t="shared" si="514"/>
        <v>1.2040007548594136E-2</v>
      </c>
      <c r="BT501">
        <f t="shared" si="514"/>
        <v>1.15281748593563E-2</v>
      </c>
      <c r="BU501">
        <f t="shared" si="514"/>
        <v>9.2058531041340937E-3</v>
      </c>
      <c r="BV501">
        <f t="shared" si="514"/>
        <v>5.87094987538075E-3</v>
      </c>
      <c r="BW501">
        <f t="shared" si="514"/>
        <v>2.1200889547813101E-2</v>
      </c>
      <c r="BX501">
        <f t="shared" si="514"/>
        <v>1.2745197682691308E-2</v>
      </c>
      <c r="BY501">
        <f t="shared" si="514"/>
        <v>2.0544586398244927E-2</v>
      </c>
      <c r="BZ501">
        <f t="shared" si="514"/>
        <v>2.1979153262128404E-2</v>
      </c>
      <c r="CA501">
        <f t="shared" si="514"/>
        <v>1.0137149672033432E-2</v>
      </c>
    </row>
    <row r="502" spans="1:256" x14ac:dyDescent="0.4">
      <c r="A502" s="1" t="s">
        <v>86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>
        <f t="shared" ref="AP502:CA502" si="515">AP501*100</f>
        <v>1.3894895177211699</v>
      </c>
      <c r="AQ502" s="1">
        <f t="shared" si="515"/>
        <v>0.37912161260178501</v>
      </c>
      <c r="AR502" s="1">
        <f t="shared" si="515"/>
        <v>2.2612681436210855</v>
      </c>
      <c r="AS502" s="1">
        <f t="shared" si="515"/>
        <v>0.79321925475771826</v>
      </c>
      <c r="AT502" s="1">
        <f t="shared" si="515"/>
        <v>1.6049622019771312</v>
      </c>
      <c r="AU502" s="1">
        <f t="shared" si="515"/>
        <v>0.2121108450222399</v>
      </c>
      <c r="AV502" s="1">
        <f t="shared" si="515"/>
        <v>0.62504945011472501</v>
      </c>
      <c r="AW502" s="1">
        <f t="shared" si="515"/>
        <v>0.50393700787401763</v>
      </c>
      <c r="AX502" s="1">
        <f t="shared" si="515"/>
        <v>0.81104615001866254</v>
      </c>
      <c r="AY502" s="1">
        <f t="shared" si="515"/>
        <v>1.1513502198032231</v>
      </c>
      <c r="AZ502" s="1">
        <f t="shared" si="515"/>
        <v>1.3011542497376696</v>
      </c>
      <c r="BA502" s="1">
        <f t="shared" si="515"/>
        <v>0.90118724876133371</v>
      </c>
      <c r="BB502" s="1">
        <f t="shared" si="515"/>
        <v>1.0022909507445592</v>
      </c>
      <c r="BC502" s="1">
        <f t="shared" si="515"/>
        <v>2.4358112649549675</v>
      </c>
      <c r="BD502" s="1">
        <f t="shared" si="515"/>
        <v>0.82553659878921182</v>
      </c>
      <c r="BE502" s="1">
        <f t="shared" si="515"/>
        <v>0.82976903336184749</v>
      </c>
      <c r="BF502" s="1">
        <f t="shared" si="515"/>
        <v>2.5049814972957591</v>
      </c>
      <c r="BG502" s="1">
        <f t="shared" si="515"/>
        <v>1.0943302797722203</v>
      </c>
      <c r="BH502" s="1">
        <f t="shared" si="515"/>
        <v>1.0188106087159712</v>
      </c>
      <c r="BI502" s="1">
        <f t="shared" si="515"/>
        <v>1.7750068763179625</v>
      </c>
      <c r="BJ502" s="1">
        <f t="shared" si="515"/>
        <v>0.86159609338417076</v>
      </c>
      <c r="BK502" s="1">
        <f t="shared" si="515"/>
        <v>0.84745762711864392</v>
      </c>
      <c r="BL502" s="1">
        <f t="shared" si="515"/>
        <v>0.79468050600064766</v>
      </c>
      <c r="BM502" s="1">
        <f t="shared" si="515"/>
        <v>1.0709452928668106</v>
      </c>
      <c r="BN502" s="1">
        <f t="shared" si="515"/>
        <v>0.73394495412843863</v>
      </c>
      <c r="BO502" s="1">
        <f t="shared" si="515"/>
        <v>1.6559485530546596</v>
      </c>
      <c r="BP502" s="1">
        <f t="shared" si="515"/>
        <v>2.3415716096324459</v>
      </c>
      <c r="BQ502" s="1">
        <f t="shared" si="515"/>
        <v>0.93862815884476691</v>
      </c>
      <c r="BR502" s="1">
        <f t="shared" si="515"/>
        <v>1.1637290295179463</v>
      </c>
      <c r="BS502" s="1">
        <f t="shared" si="515"/>
        <v>1.2040007548594136</v>
      </c>
      <c r="BT502" s="1">
        <f t="shared" si="515"/>
        <v>1.1528174859356299</v>
      </c>
      <c r="BU502" s="1">
        <f t="shared" si="515"/>
        <v>0.92058531041340941</v>
      </c>
      <c r="BV502" s="1">
        <f t="shared" si="515"/>
        <v>0.58709498753807499</v>
      </c>
      <c r="BW502" s="1">
        <f t="shared" si="515"/>
        <v>2.12008895478131</v>
      </c>
      <c r="BX502" s="1">
        <f t="shared" si="515"/>
        <v>1.2745197682691307</v>
      </c>
      <c r="BY502" s="1">
        <f t="shared" si="515"/>
        <v>2.0544586398244928</v>
      </c>
      <c r="BZ502" s="1">
        <f t="shared" si="515"/>
        <v>2.1979153262128404</v>
      </c>
      <c r="CA502" s="1">
        <f t="shared" si="515"/>
        <v>1.0137149672033432</v>
      </c>
      <c r="CB502" s="1">
        <f>AVERAGE(B502:CA502)</f>
        <v>1.2198455534618273</v>
      </c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</row>
    <row r="503" spans="1:256" x14ac:dyDescent="0.4">
      <c r="A503" s="1" t="s">
        <v>222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>
        <f t="shared" ref="AP503:CA503" si="516">((POWER(ABS(AP498-AP488), 2))+(POWER(ABS(AP498-AP489), 2))+(POWER(ABS(AP498-AP490), 2))+(POWER(ABS(AP498-AP491), 2))+(POWER(ABS(AP498-AP492), 2))+(POWER(ABS(AP498-AP493), 2))+(POWER(ABS(AP498-AP494), 2))+(POWER(ABS(AP498-AP495), 2))+(POWER(ABS(AP498-AP496), 2))+(POWER(ABS(AP498-AP497), 2)))</f>
        <v>0.36801000000000034</v>
      </c>
      <c r="AQ503" s="4">
        <f t="shared" si="516"/>
        <v>6.3959999999999739E-2</v>
      </c>
      <c r="AR503" s="4">
        <f t="shared" si="516"/>
        <v>1.023200000000001</v>
      </c>
      <c r="AS503" s="4">
        <f t="shared" si="516"/>
        <v>0.16384000000000007</v>
      </c>
      <c r="AT503" s="4">
        <f t="shared" si="516"/>
        <v>0.37235999999999969</v>
      </c>
      <c r="AU503" s="4">
        <f t="shared" si="516"/>
        <v>9.1600000000000483E-3</v>
      </c>
      <c r="AV503" s="4">
        <f t="shared" si="516"/>
        <v>9.1090000000000088E-2</v>
      </c>
      <c r="AW503" s="4">
        <f t="shared" si="516"/>
        <v>6.8199999999999997E-2</v>
      </c>
      <c r="AX503" s="4">
        <f t="shared" si="516"/>
        <v>6.0890000000000256E-2</v>
      </c>
      <c r="AY503" s="4">
        <f t="shared" si="516"/>
        <v>0.19863999999999982</v>
      </c>
      <c r="AZ503" s="4">
        <f t="shared" si="516"/>
        <v>0.24361000000000027</v>
      </c>
      <c r="BA503" s="4">
        <f t="shared" si="516"/>
        <v>0.12360999999999998</v>
      </c>
      <c r="BB503" s="4">
        <f t="shared" si="516"/>
        <v>7.4039999999999884E-2</v>
      </c>
      <c r="BC503" s="4">
        <f t="shared" si="516"/>
        <v>0.38329000000000002</v>
      </c>
      <c r="BD503" s="4">
        <f t="shared" si="516"/>
        <v>2.9289999999999924E-2</v>
      </c>
      <c r="BE503" s="4">
        <f t="shared" si="516"/>
        <v>9.1759999999999953E-2</v>
      </c>
      <c r="BF503" s="4">
        <f t="shared" si="516"/>
        <v>0.59104000000000068</v>
      </c>
      <c r="BG503" s="4">
        <f t="shared" si="516"/>
        <v>9.015999999999974E-2</v>
      </c>
      <c r="BH503" s="4">
        <f t="shared" si="516"/>
        <v>0.12049000000000015</v>
      </c>
      <c r="BI503" s="4">
        <f t="shared" si="516"/>
        <v>0.51781000000000033</v>
      </c>
      <c r="BJ503" s="4">
        <f t="shared" si="516"/>
        <v>0.37108999999999936</v>
      </c>
      <c r="BK503" s="4">
        <f t="shared" si="516"/>
        <v>0.20459999999999937</v>
      </c>
      <c r="BL503" s="4">
        <f t="shared" si="516"/>
        <v>0.14855999999999953</v>
      </c>
      <c r="BM503" s="4">
        <f t="shared" si="516"/>
        <v>0.18224000000000046</v>
      </c>
      <c r="BN503" s="4">
        <f t="shared" si="516"/>
        <v>0.12124999999999998</v>
      </c>
      <c r="BO503" s="4">
        <f t="shared" si="516"/>
        <v>0.63739999999999908</v>
      </c>
      <c r="BP503" s="4">
        <f t="shared" si="516"/>
        <v>1.4036399999999976</v>
      </c>
      <c r="BQ503" s="4">
        <f t="shared" si="516"/>
        <v>8.0599999999999616E-2</v>
      </c>
      <c r="BR503" s="4">
        <f t="shared" si="516"/>
        <v>0.14516000000000021</v>
      </c>
      <c r="BS503" s="4">
        <f t="shared" si="516"/>
        <v>0.20036000000000037</v>
      </c>
      <c r="BT503" s="4">
        <f t="shared" si="516"/>
        <v>0.17361000000000079</v>
      </c>
      <c r="BU503" s="4">
        <f t="shared" si="516"/>
        <v>6.1489999999999961E-2</v>
      </c>
      <c r="BV503" s="4">
        <f t="shared" si="516"/>
        <v>2.5359999999999851E-2</v>
      </c>
      <c r="BW503" s="4">
        <f t="shared" si="516"/>
        <v>0.1902399999999998</v>
      </c>
      <c r="BX503" s="4">
        <f t="shared" si="516"/>
        <v>0.23168999999999951</v>
      </c>
      <c r="BY503" s="4">
        <f t="shared" si="516"/>
        <v>0.39149000000000045</v>
      </c>
      <c r="BZ503" s="4">
        <f t="shared" si="516"/>
        <v>0.40728999999999982</v>
      </c>
      <c r="CA503" s="4">
        <f t="shared" si="516"/>
        <v>8.6250000000000437E-2</v>
      </c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</row>
    <row r="504" spans="1:256" x14ac:dyDescent="0.4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>
        <f t="shared" ref="AP504:CA504" si="517">AP503/9</f>
        <v>4.0890000000000037E-2</v>
      </c>
      <c r="AQ504" s="4">
        <f t="shared" si="517"/>
        <v>7.1066666666666379E-3</v>
      </c>
      <c r="AR504" s="4">
        <f t="shared" si="517"/>
        <v>0.11368888888888901</v>
      </c>
      <c r="AS504" s="4">
        <f t="shared" si="517"/>
        <v>1.8204444444444454E-2</v>
      </c>
      <c r="AT504" s="4">
        <f t="shared" si="517"/>
        <v>4.1373333333333297E-2</v>
      </c>
      <c r="AU504" s="4">
        <f t="shared" si="517"/>
        <v>1.0177777777777832E-3</v>
      </c>
      <c r="AV504" s="4">
        <f t="shared" si="517"/>
        <v>1.0121111111111121E-2</v>
      </c>
      <c r="AW504" s="4">
        <f t="shared" si="517"/>
        <v>7.577777777777777E-3</v>
      </c>
      <c r="AX504" s="4">
        <f t="shared" si="517"/>
        <v>6.7655555555555837E-3</v>
      </c>
      <c r="AY504" s="4">
        <f t="shared" si="517"/>
        <v>2.207111111111109E-2</v>
      </c>
      <c r="AZ504" s="4">
        <f t="shared" si="517"/>
        <v>2.7067777777777809E-2</v>
      </c>
      <c r="BA504" s="4">
        <f t="shared" si="517"/>
        <v>1.3734444444444443E-2</v>
      </c>
      <c r="BB504" s="4">
        <f t="shared" si="517"/>
        <v>8.226666666666653E-3</v>
      </c>
      <c r="BC504" s="4">
        <f t="shared" si="517"/>
        <v>4.258777777777778E-2</v>
      </c>
      <c r="BD504" s="4">
        <f t="shared" si="517"/>
        <v>3.2544444444444361E-3</v>
      </c>
      <c r="BE504" s="4">
        <f t="shared" si="517"/>
        <v>1.019555555555555E-2</v>
      </c>
      <c r="BF504" s="4">
        <f t="shared" si="517"/>
        <v>6.567111111111118E-2</v>
      </c>
      <c r="BG504" s="4">
        <f t="shared" si="517"/>
        <v>1.0017777777777749E-2</v>
      </c>
      <c r="BH504" s="4">
        <f t="shared" si="517"/>
        <v>1.3387777777777795E-2</v>
      </c>
      <c r="BI504" s="4">
        <f t="shared" si="517"/>
        <v>5.7534444444444478E-2</v>
      </c>
      <c r="BJ504" s="4">
        <f t="shared" si="517"/>
        <v>4.1232222222222149E-2</v>
      </c>
      <c r="BK504" s="4">
        <f t="shared" si="517"/>
        <v>2.2733333333333262E-2</v>
      </c>
      <c r="BL504" s="4">
        <f t="shared" si="517"/>
        <v>1.6506666666666614E-2</v>
      </c>
      <c r="BM504" s="4">
        <f t="shared" si="517"/>
        <v>2.0248888888888941E-2</v>
      </c>
      <c r="BN504" s="4">
        <f t="shared" si="517"/>
        <v>1.3472222222222221E-2</v>
      </c>
      <c r="BO504" s="4">
        <f t="shared" si="517"/>
        <v>7.082222222222212E-2</v>
      </c>
      <c r="BP504" s="4">
        <f t="shared" si="517"/>
        <v>0.15595999999999974</v>
      </c>
      <c r="BQ504" s="4">
        <f t="shared" si="517"/>
        <v>8.9555555555555135E-3</v>
      </c>
      <c r="BR504" s="4">
        <f t="shared" si="517"/>
        <v>1.6128888888888911E-2</v>
      </c>
      <c r="BS504" s="4">
        <f t="shared" si="517"/>
        <v>2.2262222222222263E-2</v>
      </c>
      <c r="BT504" s="4">
        <f t="shared" si="517"/>
        <v>1.9290000000000088E-2</v>
      </c>
      <c r="BU504" s="4">
        <f t="shared" si="517"/>
        <v>6.8322222222222178E-3</v>
      </c>
      <c r="BV504" s="4">
        <f t="shared" si="517"/>
        <v>2.8177777777777611E-3</v>
      </c>
      <c r="BW504" s="4">
        <f t="shared" si="517"/>
        <v>2.1137777777777755E-2</v>
      </c>
      <c r="BX504" s="4">
        <f t="shared" si="517"/>
        <v>2.5743333333333278E-2</v>
      </c>
      <c r="BY504" s="4">
        <f t="shared" si="517"/>
        <v>4.3498888888888941E-2</v>
      </c>
      <c r="BZ504" s="4">
        <f t="shared" si="517"/>
        <v>4.5254444444444424E-2</v>
      </c>
      <c r="CA504" s="4">
        <f t="shared" si="517"/>
        <v>9.5833333333333812E-3</v>
      </c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</row>
    <row r="505" spans="1:256" x14ac:dyDescent="0.4">
      <c r="A505" s="1" t="s">
        <v>223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>
        <f t="shared" ref="AP505:CA505" si="518">SQRT(AP504)/SQRT(10)</f>
        <v>6.3945289114992698E-2</v>
      </c>
      <c r="AQ505" s="2">
        <f t="shared" si="518"/>
        <v>2.6658332030842884E-2</v>
      </c>
      <c r="AR505" s="2">
        <f t="shared" si="518"/>
        <v>0.10662499185879876</v>
      </c>
      <c r="AS505" s="2">
        <f t="shared" si="518"/>
        <v>4.2666666666666679E-2</v>
      </c>
      <c r="AT505" s="2">
        <f t="shared" si="518"/>
        <v>6.4322106101505488E-2</v>
      </c>
      <c r="AU505" s="2">
        <f t="shared" si="518"/>
        <v>1.0088497300281064E-2</v>
      </c>
      <c r="AV505" s="2">
        <f t="shared" si="518"/>
        <v>3.18136937671675E-2</v>
      </c>
      <c r="AW505" s="2">
        <f t="shared" si="518"/>
        <v>2.7527763762750099E-2</v>
      </c>
      <c r="AX505" s="2">
        <f t="shared" si="518"/>
        <v>2.6010681566532592E-2</v>
      </c>
      <c r="AY505" s="2">
        <f t="shared" si="518"/>
        <v>4.6979901139860954E-2</v>
      </c>
      <c r="AZ505" s="2">
        <f t="shared" si="518"/>
        <v>5.2026702545690716E-2</v>
      </c>
      <c r="BA505" s="2">
        <f t="shared" si="518"/>
        <v>3.7060011392934626E-2</v>
      </c>
      <c r="BB505" s="2">
        <f t="shared" si="518"/>
        <v>2.8682166352398578E-2</v>
      </c>
      <c r="BC505" s="2">
        <f t="shared" si="518"/>
        <v>6.525931180895013E-2</v>
      </c>
      <c r="BD505" s="2">
        <f t="shared" si="518"/>
        <v>1.8040078836979719E-2</v>
      </c>
      <c r="BE505" s="2">
        <f t="shared" si="518"/>
        <v>3.1930480039541451E-2</v>
      </c>
      <c r="BF505" s="2">
        <f t="shared" si="518"/>
        <v>8.1037714128121344E-2</v>
      </c>
      <c r="BG505" s="2">
        <f t="shared" si="518"/>
        <v>3.1650873254584537E-2</v>
      </c>
      <c r="BH505" s="2">
        <f t="shared" si="518"/>
        <v>3.6589312343603554E-2</v>
      </c>
      <c r="BI505" s="2">
        <f t="shared" si="518"/>
        <v>7.5851463034304401E-2</v>
      </c>
      <c r="BJ505" s="2">
        <f t="shared" si="518"/>
        <v>6.4212321420598198E-2</v>
      </c>
      <c r="BK505" s="2">
        <f t="shared" si="518"/>
        <v>4.7679485455836515E-2</v>
      </c>
      <c r="BL505" s="2">
        <f t="shared" si="518"/>
        <v>4.0628397293846839E-2</v>
      </c>
      <c r="BM505" s="2">
        <f t="shared" si="518"/>
        <v>4.4998765415163268E-2</v>
      </c>
      <c r="BN505" s="2">
        <f t="shared" si="518"/>
        <v>3.6704525909242058E-2</v>
      </c>
      <c r="BO505" s="2">
        <f t="shared" si="518"/>
        <v>8.4155939910514996E-2</v>
      </c>
      <c r="BP505" s="2">
        <f t="shared" si="518"/>
        <v>0.1248839461259932</v>
      </c>
      <c r="BQ505" s="2">
        <f t="shared" si="518"/>
        <v>2.992583424995118E-2</v>
      </c>
      <c r="BR505" s="2">
        <f t="shared" si="518"/>
        <v>4.0160787951544111E-2</v>
      </c>
      <c r="BS505" s="2">
        <f t="shared" si="518"/>
        <v>4.7182859411254698E-2</v>
      </c>
      <c r="BT505" s="2">
        <f t="shared" si="518"/>
        <v>4.39203825119956E-2</v>
      </c>
      <c r="BU505" s="2">
        <f t="shared" si="518"/>
        <v>2.6138519893487113E-2</v>
      </c>
      <c r="BV505" s="2">
        <f t="shared" si="518"/>
        <v>1.6786237749352177E-2</v>
      </c>
      <c r="BW505" s="2">
        <f t="shared" si="518"/>
        <v>4.5975839065511087E-2</v>
      </c>
      <c r="BX505" s="2">
        <f t="shared" si="518"/>
        <v>5.0737888538382514E-2</v>
      </c>
      <c r="BY505" s="2">
        <f t="shared" si="518"/>
        <v>6.595368745482616E-2</v>
      </c>
      <c r="BZ505" s="2">
        <f t="shared" si="518"/>
        <v>6.7271423683793422E-2</v>
      </c>
      <c r="CA505" s="2">
        <f t="shared" si="518"/>
        <v>3.095695936834459E-2</v>
      </c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</row>
    <row r="506" spans="1:256" x14ac:dyDescent="0.4">
      <c r="A506" t="s">
        <v>165</v>
      </c>
      <c r="B506">
        <v>12.15</v>
      </c>
      <c r="C506">
        <v>12.81</v>
      </c>
      <c r="D506">
        <v>13.98</v>
      </c>
      <c r="E506">
        <v>12.97</v>
      </c>
      <c r="F506">
        <v>11.84</v>
      </c>
      <c r="G506">
        <v>12.96</v>
      </c>
      <c r="H506">
        <v>13.89</v>
      </c>
      <c r="I506">
        <v>13.54</v>
      </c>
      <c r="J506">
        <v>9.7799999999999994</v>
      </c>
      <c r="K506">
        <v>9.98</v>
      </c>
      <c r="L506">
        <v>11.29</v>
      </c>
      <c r="M506">
        <v>10.86</v>
      </c>
      <c r="N506">
        <v>8.7200000000000006</v>
      </c>
      <c r="O506">
        <v>6.59</v>
      </c>
      <c r="P506">
        <v>7.56</v>
      </c>
      <c r="Q506">
        <v>6.96</v>
      </c>
      <c r="V506">
        <v>11.98</v>
      </c>
      <c r="W506">
        <v>12.47</v>
      </c>
      <c r="X506">
        <v>13.86</v>
      </c>
      <c r="Y506">
        <v>12.74</v>
      </c>
      <c r="Z506">
        <v>11.51</v>
      </c>
      <c r="AA506">
        <v>13.36</v>
      </c>
      <c r="AB506">
        <v>14.44</v>
      </c>
      <c r="AC506">
        <v>13.84</v>
      </c>
      <c r="AD506">
        <v>10.19</v>
      </c>
      <c r="AE506">
        <v>9.3699999999999992</v>
      </c>
      <c r="AF506">
        <v>11.54</v>
      </c>
      <c r="AG506">
        <v>11.33</v>
      </c>
      <c r="AH506">
        <v>8.84</v>
      </c>
      <c r="AI506">
        <v>6.55</v>
      </c>
      <c r="AJ506">
        <v>8.3800000000000008</v>
      </c>
      <c r="AK506">
        <v>7.24</v>
      </c>
    </row>
    <row r="507" spans="1:256" x14ac:dyDescent="0.4">
      <c r="B507">
        <v>11.95</v>
      </c>
      <c r="C507">
        <v>13.15</v>
      </c>
      <c r="D507">
        <v>13.67</v>
      </c>
      <c r="E507">
        <v>12.92</v>
      </c>
      <c r="F507">
        <v>11.91</v>
      </c>
      <c r="G507">
        <v>12.88</v>
      </c>
      <c r="H507">
        <v>13.98</v>
      </c>
      <c r="I507">
        <v>13.48</v>
      </c>
      <c r="J507">
        <v>9.82</v>
      </c>
      <c r="K507">
        <v>9.86</v>
      </c>
      <c r="L507">
        <v>11.23</v>
      </c>
      <c r="M507">
        <v>10.89</v>
      </c>
      <c r="N507">
        <v>8.59</v>
      </c>
      <c r="O507">
        <v>6.64</v>
      </c>
      <c r="P507">
        <v>7.76</v>
      </c>
      <c r="Q507">
        <v>6.75</v>
      </c>
      <c r="V507">
        <v>11.94</v>
      </c>
      <c r="W507">
        <v>12.85</v>
      </c>
      <c r="X507">
        <v>13.85</v>
      </c>
      <c r="Y507">
        <v>12.85</v>
      </c>
      <c r="Z507">
        <v>12.42</v>
      </c>
      <c r="AA507">
        <v>13.66</v>
      </c>
      <c r="AB507">
        <v>14.61</v>
      </c>
      <c r="AC507">
        <v>13.87</v>
      </c>
      <c r="AD507">
        <v>10.17</v>
      </c>
      <c r="AE507">
        <v>9.7100000000000009</v>
      </c>
      <c r="AF507">
        <v>11.63</v>
      </c>
      <c r="AG507">
        <v>11.15</v>
      </c>
      <c r="AH507">
        <v>8.84</v>
      </c>
      <c r="AI507">
        <v>6.57</v>
      </c>
      <c r="AJ507">
        <v>8.31</v>
      </c>
      <c r="AK507">
        <v>7.11</v>
      </c>
    </row>
    <row r="508" spans="1:256" x14ac:dyDescent="0.4">
      <c r="B508">
        <v>11.96</v>
      </c>
      <c r="C508">
        <v>13.05</v>
      </c>
      <c r="D508">
        <v>13.88</v>
      </c>
      <c r="E508">
        <v>13.05</v>
      </c>
      <c r="F508">
        <v>11.68</v>
      </c>
      <c r="G508">
        <v>12.76</v>
      </c>
      <c r="H508">
        <v>13.65</v>
      </c>
      <c r="I508">
        <v>13.43</v>
      </c>
      <c r="J508">
        <v>9.85</v>
      </c>
      <c r="K508">
        <v>9.9600000000000009</v>
      </c>
      <c r="L508">
        <v>11.26</v>
      </c>
      <c r="M508">
        <v>10.87</v>
      </c>
      <c r="N508">
        <v>8.84</v>
      </c>
      <c r="O508">
        <v>6.63</v>
      </c>
      <c r="P508">
        <v>7.81</v>
      </c>
      <c r="Q508">
        <v>6.61</v>
      </c>
      <c r="V508">
        <v>11.48</v>
      </c>
      <c r="W508">
        <v>12.91</v>
      </c>
      <c r="X508">
        <v>14.31</v>
      </c>
      <c r="Y508">
        <v>12.71</v>
      </c>
      <c r="Z508">
        <v>12.33</v>
      </c>
      <c r="AA508">
        <v>13.28</v>
      </c>
      <c r="AB508">
        <v>14.58</v>
      </c>
      <c r="AC508">
        <v>13.81</v>
      </c>
      <c r="AD508">
        <v>10.18</v>
      </c>
      <c r="AE508">
        <v>9.44</v>
      </c>
      <c r="AF508">
        <v>11.66</v>
      </c>
      <c r="AG508">
        <v>11.19</v>
      </c>
      <c r="AH508">
        <v>8.86</v>
      </c>
      <c r="AI508">
        <v>6.45</v>
      </c>
      <c r="AJ508">
        <v>8.25</v>
      </c>
      <c r="AK508">
        <v>7.21</v>
      </c>
    </row>
    <row r="509" spans="1:256" x14ac:dyDescent="0.4">
      <c r="B509">
        <v>11.75</v>
      </c>
      <c r="C509">
        <v>12.75</v>
      </c>
      <c r="D509">
        <v>13.62</v>
      </c>
      <c r="E509">
        <v>12.94</v>
      </c>
      <c r="F509">
        <v>11.75</v>
      </c>
      <c r="G509">
        <v>12.96</v>
      </c>
      <c r="H509">
        <v>13.77</v>
      </c>
      <c r="I509">
        <v>13.41</v>
      </c>
      <c r="J509">
        <v>9.83</v>
      </c>
      <c r="K509">
        <v>9.23</v>
      </c>
      <c r="L509">
        <v>11.21</v>
      </c>
      <c r="M509">
        <v>10.89</v>
      </c>
      <c r="N509">
        <v>8.65</v>
      </c>
      <c r="O509">
        <v>6.79</v>
      </c>
      <c r="P509">
        <v>7.58</v>
      </c>
      <c r="Q509">
        <v>6.98</v>
      </c>
      <c r="V509">
        <v>11.97</v>
      </c>
      <c r="W509">
        <v>12.55</v>
      </c>
      <c r="X509">
        <v>13.89</v>
      </c>
      <c r="Y509">
        <v>12.68</v>
      </c>
      <c r="Z509">
        <v>12.39</v>
      </c>
      <c r="AA509">
        <v>13.44</v>
      </c>
      <c r="AB509">
        <v>14.68</v>
      </c>
      <c r="AC509">
        <v>13.83</v>
      </c>
      <c r="AD509">
        <v>9.99</v>
      </c>
      <c r="AE509">
        <v>9.48</v>
      </c>
      <c r="AF509">
        <v>11.94</v>
      </c>
      <c r="AG509">
        <v>11.14</v>
      </c>
      <c r="AH509">
        <v>8.94</v>
      </c>
      <c r="AI509">
        <v>6.64</v>
      </c>
      <c r="AJ509">
        <v>8.19</v>
      </c>
      <c r="AK509">
        <v>7.22</v>
      </c>
    </row>
    <row r="510" spans="1:256" x14ac:dyDescent="0.4">
      <c r="B510">
        <v>11.63</v>
      </c>
      <c r="C510">
        <v>13.22</v>
      </c>
      <c r="D510">
        <v>14.19</v>
      </c>
      <c r="E510">
        <v>13.07</v>
      </c>
      <c r="F510">
        <v>11.87</v>
      </c>
      <c r="G510">
        <v>12.88</v>
      </c>
      <c r="H510">
        <v>13.97</v>
      </c>
      <c r="I510">
        <v>13.41</v>
      </c>
      <c r="J510">
        <v>9.81</v>
      </c>
      <c r="K510">
        <v>10.029999999999999</v>
      </c>
      <c r="L510">
        <v>11.53</v>
      </c>
      <c r="M510">
        <v>10.94</v>
      </c>
      <c r="N510">
        <v>8.84</v>
      </c>
      <c r="O510">
        <v>6.75</v>
      </c>
      <c r="P510">
        <v>7.66</v>
      </c>
      <c r="Q510">
        <v>6.99</v>
      </c>
      <c r="V510">
        <v>11.78</v>
      </c>
      <c r="W510">
        <v>13.14</v>
      </c>
      <c r="X510">
        <v>13.81</v>
      </c>
      <c r="Y510">
        <v>12.78</v>
      </c>
      <c r="Z510">
        <v>12.12</v>
      </c>
      <c r="AA510">
        <v>13.53</v>
      </c>
      <c r="AB510">
        <v>14.48</v>
      </c>
      <c r="AC510">
        <v>13.73</v>
      </c>
      <c r="AD510">
        <v>9.98</v>
      </c>
      <c r="AE510">
        <v>9.58</v>
      </c>
      <c r="AF510">
        <v>11.64</v>
      </c>
      <c r="AG510">
        <v>11.17</v>
      </c>
      <c r="AH510">
        <v>8.85</v>
      </c>
      <c r="AI510">
        <v>6.62</v>
      </c>
      <c r="AJ510">
        <v>8.39</v>
      </c>
      <c r="AK510">
        <v>7.25</v>
      </c>
    </row>
    <row r="511" spans="1:256" x14ac:dyDescent="0.4">
      <c r="B511">
        <v>11.56</v>
      </c>
      <c r="C511">
        <v>12.71</v>
      </c>
      <c r="D511">
        <v>13.97</v>
      </c>
      <c r="E511">
        <v>13.01</v>
      </c>
      <c r="F511">
        <v>11.84</v>
      </c>
      <c r="G511">
        <v>12.68</v>
      </c>
      <c r="H511">
        <v>13.76</v>
      </c>
      <c r="I511">
        <v>13.33</v>
      </c>
      <c r="J511">
        <v>9.86</v>
      </c>
      <c r="K511">
        <v>9.33</v>
      </c>
      <c r="L511">
        <v>11.23</v>
      </c>
      <c r="M511">
        <v>10.88</v>
      </c>
      <c r="N511">
        <v>8.77</v>
      </c>
      <c r="O511">
        <v>6.71</v>
      </c>
      <c r="P511">
        <v>7.79</v>
      </c>
      <c r="Q511">
        <v>6.96</v>
      </c>
      <c r="V511">
        <v>11.92</v>
      </c>
      <c r="W511">
        <v>12.91</v>
      </c>
      <c r="X511">
        <v>13.74</v>
      </c>
      <c r="Y511">
        <v>12.84</v>
      </c>
      <c r="Z511">
        <v>11.52</v>
      </c>
      <c r="AA511">
        <v>13.34</v>
      </c>
      <c r="AB511">
        <v>14.43</v>
      </c>
      <c r="AC511">
        <v>13.79</v>
      </c>
      <c r="AD511">
        <v>10.17</v>
      </c>
      <c r="AE511">
        <v>9.7799999999999994</v>
      </c>
      <c r="AF511">
        <v>11.77</v>
      </c>
      <c r="AG511">
        <v>11.19</v>
      </c>
      <c r="AH511">
        <v>8.93</v>
      </c>
      <c r="AI511">
        <v>6.87</v>
      </c>
      <c r="AJ511">
        <v>8.3699999999999992</v>
      </c>
      <c r="AK511">
        <v>7.18</v>
      </c>
    </row>
    <row r="512" spans="1:256" x14ac:dyDescent="0.4">
      <c r="B512">
        <v>11.67</v>
      </c>
      <c r="C512">
        <v>12.91</v>
      </c>
      <c r="D512">
        <v>13.39</v>
      </c>
      <c r="E512">
        <v>13.19</v>
      </c>
      <c r="F512">
        <v>11.51</v>
      </c>
      <c r="G512">
        <v>12.87</v>
      </c>
      <c r="H512">
        <v>13.78</v>
      </c>
      <c r="I512">
        <v>13.44</v>
      </c>
      <c r="J512">
        <v>9.69</v>
      </c>
      <c r="K512">
        <v>9.64</v>
      </c>
      <c r="L512">
        <v>11.39</v>
      </c>
      <c r="M512">
        <v>10.84</v>
      </c>
      <c r="N512">
        <v>8.93</v>
      </c>
      <c r="O512">
        <v>6.87</v>
      </c>
      <c r="P512">
        <v>7.95</v>
      </c>
      <c r="Q512">
        <v>6.65</v>
      </c>
      <c r="V512">
        <v>11.74</v>
      </c>
      <c r="W512">
        <v>12.55</v>
      </c>
      <c r="X512">
        <v>13.63</v>
      </c>
      <c r="Y512">
        <v>12.69</v>
      </c>
      <c r="Z512">
        <v>12.18</v>
      </c>
      <c r="AA512">
        <v>13.31</v>
      </c>
      <c r="AB512">
        <v>14.24</v>
      </c>
      <c r="AC512">
        <v>13.93</v>
      </c>
      <c r="AD512">
        <v>10.18</v>
      </c>
      <c r="AE512">
        <v>9.61</v>
      </c>
      <c r="AF512">
        <v>11.68</v>
      </c>
      <c r="AG512">
        <v>11.26</v>
      </c>
      <c r="AH512">
        <v>8.89</v>
      </c>
      <c r="AI512">
        <v>6.38</v>
      </c>
      <c r="AJ512">
        <v>8.2799999999999994</v>
      </c>
      <c r="AK512">
        <v>7.15</v>
      </c>
    </row>
    <row r="513" spans="1:256" x14ac:dyDescent="0.4">
      <c r="B513">
        <v>11.58</v>
      </c>
      <c r="C513">
        <v>12.87</v>
      </c>
      <c r="D513">
        <v>13.99</v>
      </c>
      <c r="E513">
        <v>12.97</v>
      </c>
      <c r="F513">
        <v>10.88</v>
      </c>
      <c r="G513">
        <v>12.64</v>
      </c>
      <c r="H513">
        <v>13.95</v>
      </c>
      <c r="I513">
        <v>13.48</v>
      </c>
      <c r="J513">
        <v>9.81</v>
      </c>
      <c r="K513">
        <v>9.9499999999999993</v>
      </c>
      <c r="L513">
        <v>11.28</v>
      </c>
      <c r="M513">
        <v>10.91</v>
      </c>
      <c r="N513">
        <v>8.57</v>
      </c>
      <c r="O513">
        <v>6.65</v>
      </c>
      <c r="P513">
        <v>7.74</v>
      </c>
      <c r="Q513">
        <v>6.65</v>
      </c>
      <c r="V513">
        <v>11.97</v>
      </c>
      <c r="W513">
        <v>12.76</v>
      </c>
      <c r="X513">
        <v>13.72</v>
      </c>
      <c r="Y513">
        <v>12.66</v>
      </c>
      <c r="Z513">
        <v>11.59</v>
      </c>
      <c r="AA513">
        <v>13.64</v>
      </c>
      <c r="AB513">
        <v>14.53</v>
      </c>
      <c r="AC513">
        <v>13.76</v>
      </c>
      <c r="AD513">
        <v>10.19</v>
      </c>
      <c r="AE513">
        <v>9.69</v>
      </c>
      <c r="AF513">
        <v>11.66</v>
      </c>
      <c r="AG513">
        <v>11.16</v>
      </c>
      <c r="AH513">
        <v>8.9600000000000009</v>
      </c>
      <c r="AI513">
        <v>6.57</v>
      </c>
      <c r="AJ513">
        <v>8.42</v>
      </c>
      <c r="AK513">
        <v>7.16</v>
      </c>
    </row>
    <row r="514" spans="1:256" x14ac:dyDescent="0.4">
      <c r="B514">
        <v>11.99</v>
      </c>
      <c r="C514">
        <v>12.86</v>
      </c>
      <c r="D514">
        <v>13.98</v>
      </c>
      <c r="E514">
        <v>12.92</v>
      </c>
      <c r="F514">
        <v>11.84</v>
      </c>
      <c r="G514">
        <v>12.54</v>
      </c>
      <c r="H514">
        <v>13.68</v>
      </c>
      <c r="I514">
        <v>13.26</v>
      </c>
      <c r="J514">
        <v>9.89</v>
      </c>
      <c r="K514">
        <v>10.119999999999999</v>
      </c>
      <c r="L514">
        <v>11.19</v>
      </c>
      <c r="M514">
        <v>10.94</v>
      </c>
      <c r="N514">
        <v>8.67</v>
      </c>
      <c r="O514">
        <v>6.77</v>
      </c>
      <c r="P514">
        <v>7.73</v>
      </c>
      <c r="Q514">
        <v>6.96</v>
      </c>
      <c r="V514">
        <v>11.87</v>
      </c>
      <c r="W514">
        <v>12.94</v>
      </c>
      <c r="X514">
        <v>13.98</v>
      </c>
      <c r="Y514">
        <v>12.77</v>
      </c>
      <c r="Z514">
        <v>11.77</v>
      </c>
      <c r="AA514">
        <v>13.67</v>
      </c>
      <c r="AB514">
        <v>14.62</v>
      </c>
      <c r="AC514">
        <v>13.82</v>
      </c>
      <c r="AD514">
        <v>10.17</v>
      </c>
      <c r="AE514">
        <v>9.58</v>
      </c>
      <c r="AF514">
        <v>11.51</v>
      </c>
      <c r="AG514">
        <v>11.28</v>
      </c>
      <c r="AH514">
        <v>8.98</v>
      </c>
      <c r="AI514">
        <v>6.34</v>
      </c>
      <c r="AJ514">
        <v>8.31</v>
      </c>
      <c r="AK514">
        <v>7.08</v>
      </c>
    </row>
    <row r="515" spans="1:256" x14ac:dyDescent="0.4">
      <c r="B515">
        <v>11.32</v>
      </c>
      <c r="C515">
        <v>12.72</v>
      </c>
      <c r="D515">
        <v>13.47</v>
      </c>
      <c r="E515">
        <v>13.06</v>
      </c>
      <c r="F515">
        <v>11.68</v>
      </c>
      <c r="G515">
        <v>12.46</v>
      </c>
      <c r="H515">
        <v>13.83</v>
      </c>
      <c r="I515">
        <v>13.47</v>
      </c>
      <c r="J515">
        <v>9.86</v>
      </c>
      <c r="K515">
        <v>9.91</v>
      </c>
      <c r="L515">
        <v>11.24</v>
      </c>
      <c r="M515">
        <v>11.05</v>
      </c>
      <c r="N515">
        <v>8.66</v>
      </c>
      <c r="O515">
        <v>6.82</v>
      </c>
      <c r="P515">
        <v>7.81</v>
      </c>
      <c r="Q515">
        <v>6.93</v>
      </c>
      <c r="V515">
        <v>11.98</v>
      </c>
      <c r="W515">
        <v>12.88</v>
      </c>
      <c r="X515">
        <v>13.91</v>
      </c>
      <c r="Y515">
        <v>12.49</v>
      </c>
      <c r="Z515">
        <v>11.82</v>
      </c>
      <c r="AA515">
        <v>13.41</v>
      </c>
      <c r="AB515">
        <v>14.52</v>
      </c>
      <c r="AC515">
        <v>13.88</v>
      </c>
      <c r="AD515">
        <v>10.23</v>
      </c>
      <c r="AE515">
        <v>9.26</v>
      </c>
      <c r="AF515">
        <v>11.47</v>
      </c>
      <c r="AG515">
        <v>11.14</v>
      </c>
      <c r="AH515">
        <v>8.83</v>
      </c>
      <c r="AI515">
        <v>6.43</v>
      </c>
      <c r="AJ515">
        <v>8.34</v>
      </c>
      <c r="AK515">
        <v>7.16</v>
      </c>
    </row>
    <row r="516" spans="1:256" x14ac:dyDescent="0.4">
      <c r="A516" t="s">
        <v>84</v>
      </c>
      <c r="B516">
        <f t="shared" ref="B516:Q516" si="519">AVERAGE(B506:B515)</f>
        <v>11.756</v>
      </c>
      <c r="C516">
        <f t="shared" si="519"/>
        <v>12.905000000000001</v>
      </c>
      <c r="D516">
        <f t="shared" si="519"/>
        <v>13.814000000000002</v>
      </c>
      <c r="E516">
        <f t="shared" si="519"/>
        <v>13.01</v>
      </c>
      <c r="F516">
        <f t="shared" si="519"/>
        <v>11.680000000000001</v>
      </c>
      <c r="G516">
        <f t="shared" si="519"/>
        <v>12.763000000000002</v>
      </c>
      <c r="H516">
        <f t="shared" si="519"/>
        <v>13.826000000000002</v>
      </c>
      <c r="I516">
        <f t="shared" si="519"/>
        <v>13.425000000000001</v>
      </c>
      <c r="J516">
        <f t="shared" si="519"/>
        <v>9.82</v>
      </c>
      <c r="K516">
        <f t="shared" si="519"/>
        <v>9.8010000000000002</v>
      </c>
      <c r="L516">
        <f t="shared" si="519"/>
        <v>11.285</v>
      </c>
      <c r="M516">
        <f t="shared" si="519"/>
        <v>10.907</v>
      </c>
      <c r="N516">
        <f t="shared" si="519"/>
        <v>8.7240000000000002</v>
      </c>
      <c r="O516">
        <f t="shared" si="519"/>
        <v>6.7219999999999995</v>
      </c>
      <c r="P516">
        <f t="shared" si="519"/>
        <v>7.7390000000000017</v>
      </c>
      <c r="Q516">
        <f t="shared" si="519"/>
        <v>6.8439999999999994</v>
      </c>
      <c r="V516">
        <f t="shared" ref="V516:AK516" si="520">AVERAGE(V506:V515)</f>
        <v>11.863000000000001</v>
      </c>
      <c r="W516">
        <f t="shared" si="520"/>
        <v>12.795999999999999</v>
      </c>
      <c r="X516">
        <f t="shared" si="520"/>
        <v>13.87</v>
      </c>
      <c r="Y516">
        <f t="shared" si="520"/>
        <v>12.720999999999998</v>
      </c>
      <c r="Z516">
        <f t="shared" si="520"/>
        <v>11.965</v>
      </c>
      <c r="AA516">
        <f t="shared" si="520"/>
        <v>13.464000000000002</v>
      </c>
      <c r="AB516">
        <f t="shared" si="520"/>
        <v>14.513</v>
      </c>
      <c r="AC516">
        <f t="shared" si="520"/>
        <v>13.826000000000002</v>
      </c>
      <c r="AD516">
        <f t="shared" si="520"/>
        <v>10.145000000000001</v>
      </c>
      <c r="AE516">
        <f t="shared" si="520"/>
        <v>9.5500000000000007</v>
      </c>
      <c r="AF516">
        <f t="shared" si="520"/>
        <v>11.649999999999999</v>
      </c>
      <c r="AG516">
        <f t="shared" si="520"/>
        <v>11.201000000000001</v>
      </c>
      <c r="AH516">
        <f t="shared" si="520"/>
        <v>8.8919999999999995</v>
      </c>
      <c r="AI516">
        <f t="shared" si="520"/>
        <v>6.5419999999999989</v>
      </c>
      <c r="AJ516">
        <f t="shared" si="520"/>
        <v>8.3240000000000016</v>
      </c>
      <c r="AK516">
        <f t="shared" si="520"/>
        <v>7.1759999999999993</v>
      </c>
    </row>
    <row r="517" spans="1:256" x14ac:dyDescent="0.4">
      <c r="A517" t="s">
        <v>85</v>
      </c>
      <c r="B517">
        <f t="shared" ref="B517:Q517" si="521">(ABS(B516-B515)+ABS(B516-B514)+ABS(B516-B513)+ABS(B516-B512)+ABS(B516-B511)+ABS(B516-B510)+ABS(B516-B509)+ABS(B516-B508)+ABS(B516-B507)+ABS(B516-B506))</f>
        <v>2.0519999999999996</v>
      </c>
      <c r="C517">
        <f t="shared" si="521"/>
        <v>1.4200000000000035</v>
      </c>
      <c r="D517">
        <f t="shared" si="521"/>
        <v>2.211999999999998</v>
      </c>
      <c r="E517">
        <f t="shared" si="521"/>
        <v>0.66000000000000014</v>
      </c>
      <c r="F517">
        <f t="shared" si="521"/>
        <v>1.9399999999999959</v>
      </c>
      <c r="G517">
        <f t="shared" si="521"/>
        <v>1.4700000000000024</v>
      </c>
      <c r="H517">
        <f t="shared" si="521"/>
        <v>0.9800000000000022</v>
      </c>
      <c r="I517">
        <f t="shared" si="521"/>
        <v>0.57999999999999829</v>
      </c>
      <c r="J517">
        <f t="shared" si="521"/>
        <v>0.37999999999999901</v>
      </c>
      <c r="K517">
        <f t="shared" si="521"/>
        <v>2.405999999999997</v>
      </c>
      <c r="L517">
        <f t="shared" si="521"/>
        <v>0.70999999999999908</v>
      </c>
      <c r="M517">
        <f t="shared" si="521"/>
        <v>0.42399999999999949</v>
      </c>
      <c r="N517">
        <f t="shared" si="521"/>
        <v>0.9679999999999982</v>
      </c>
      <c r="O517">
        <f t="shared" si="521"/>
        <v>0.78000000000000025</v>
      </c>
      <c r="P517">
        <f t="shared" si="521"/>
        <v>0.85199999999999587</v>
      </c>
      <c r="Q517">
        <f t="shared" si="521"/>
        <v>1.4320000000000004</v>
      </c>
      <c r="V517">
        <f t="shared" ref="V517:AK517" si="522">(ABS(V516-V515)+ABS(V516-V514)+ABS(V516-V513)+ABS(V516-V512)+ABS(V516-V511)+ABS(V516-V510)+ABS(V516-V509)+ABS(V516-V508)+ABS(V516-V507)+ABS(V516-V506))</f>
        <v>1.1779999999999955</v>
      </c>
      <c r="W517">
        <f t="shared" si="522"/>
        <v>1.7080000000000002</v>
      </c>
      <c r="X517">
        <f t="shared" si="522"/>
        <v>1.2199999999999989</v>
      </c>
      <c r="Y517">
        <f t="shared" si="522"/>
        <v>0.74999999999999822</v>
      </c>
      <c r="Z517">
        <f t="shared" si="522"/>
        <v>3.2300000000000004</v>
      </c>
      <c r="AA517">
        <f t="shared" si="522"/>
        <v>1.2880000000000056</v>
      </c>
      <c r="AB517">
        <f t="shared" si="522"/>
        <v>0.92399999999999771</v>
      </c>
      <c r="AC517">
        <f t="shared" si="522"/>
        <v>0.4399999999999995</v>
      </c>
      <c r="AD517">
        <f t="shared" si="522"/>
        <v>0.63999999999998991</v>
      </c>
      <c r="AE517">
        <f t="shared" si="522"/>
        <v>1.2999999999999989</v>
      </c>
      <c r="AF517">
        <f t="shared" si="522"/>
        <v>0.91999999999999815</v>
      </c>
      <c r="AG517">
        <f t="shared" si="522"/>
        <v>0.5340000000000007</v>
      </c>
      <c r="AH517">
        <f t="shared" si="522"/>
        <v>0.48399999999999999</v>
      </c>
      <c r="AI517">
        <f t="shared" si="522"/>
        <v>1.1360000000000028</v>
      </c>
      <c r="AJ517">
        <f t="shared" si="522"/>
        <v>0.5600000000000005</v>
      </c>
      <c r="AK517">
        <f t="shared" si="522"/>
        <v>0.43999999999999861</v>
      </c>
    </row>
    <row r="518" spans="1:256" x14ac:dyDescent="0.4">
      <c r="B518">
        <f t="shared" ref="B518:Q518" si="523">B517/10</f>
        <v>0.20519999999999997</v>
      </c>
      <c r="C518">
        <f t="shared" si="523"/>
        <v>0.14200000000000035</v>
      </c>
      <c r="D518">
        <f t="shared" si="523"/>
        <v>0.22119999999999979</v>
      </c>
      <c r="E518">
        <f t="shared" si="523"/>
        <v>6.6000000000000017E-2</v>
      </c>
      <c r="F518">
        <f t="shared" si="523"/>
        <v>0.19399999999999959</v>
      </c>
      <c r="G518">
        <f t="shared" si="523"/>
        <v>0.14700000000000024</v>
      </c>
      <c r="H518">
        <f t="shared" si="523"/>
        <v>9.8000000000000226E-2</v>
      </c>
      <c r="I518">
        <f t="shared" si="523"/>
        <v>5.7999999999999829E-2</v>
      </c>
      <c r="J518">
        <f t="shared" si="523"/>
        <v>3.7999999999999902E-2</v>
      </c>
      <c r="K518">
        <f t="shared" si="523"/>
        <v>0.2405999999999997</v>
      </c>
      <c r="L518">
        <f t="shared" si="523"/>
        <v>7.099999999999991E-2</v>
      </c>
      <c r="M518">
        <f t="shared" si="523"/>
        <v>4.2399999999999952E-2</v>
      </c>
      <c r="N518">
        <f t="shared" si="523"/>
        <v>9.6799999999999817E-2</v>
      </c>
      <c r="O518">
        <f t="shared" si="523"/>
        <v>7.8000000000000028E-2</v>
      </c>
      <c r="P518">
        <f t="shared" si="523"/>
        <v>8.5199999999999582E-2</v>
      </c>
      <c r="Q518">
        <f t="shared" si="523"/>
        <v>0.14320000000000005</v>
      </c>
      <c r="V518">
        <f t="shared" ref="V518:AK518" si="524">V517/10</f>
        <v>0.11779999999999954</v>
      </c>
      <c r="W518">
        <f t="shared" si="524"/>
        <v>0.17080000000000001</v>
      </c>
      <c r="X518">
        <f t="shared" si="524"/>
        <v>0.12199999999999989</v>
      </c>
      <c r="Y518">
        <f t="shared" si="524"/>
        <v>7.4999999999999817E-2</v>
      </c>
      <c r="Z518">
        <f t="shared" si="524"/>
        <v>0.32300000000000006</v>
      </c>
      <c r="AA518">
        <f t="shared" si="524"/>
        <v>0.12880000000000055</v>
      </c>
      <c r="AB518">
        <f t="shared" si="524"/>
        <v>9.2399999999999774E-2</v>
      </c>
      <c r="AC518">
        <f t="shared" si="524"/>
        <v>4.3999999999999949E-2</v>
      </c>
      <c r="AD518">
        <f t="shared" si="524"/>
        <v>6.3999999999998988E-2</v>
      </c>
      <c r="AE518">
        <f t="shared" si="524"/>
        <v>0.12999999999999989</v>
      </c>
      <c r="AF518">
        <f t="shared" si="524"/>
        <v>9.1999999999999818E-2</v>
      </c>
      <c r="AG518">
        <f t="shared" si="524"/>
        <v>5.3400000000000072E-2</v>
      </c>
      <c r="AH518">
        <f t="shared" si="524"/>
        <v>4.8399999999999999E-2</v>
      </c>
      <c r="AI518">
        <f t="shared" si="524"/>
        <v>0.11360000000000028</v>
      </c>
      <c r="AJ518">
        <f t="shared" si="524"/>
        <v>5.600000000000005E-2</v>
      </c>
      <c r="AK518">
        <f t="shared" si="524"/>
        <v>4.3999999999999859E-2</v>
      </c>
    </row>
    <row r="519" spans="1:256" x14ac:dyDescent="0.4">
      <c r="B519">
        <f t="shared" ref="B519:Q519" si="525">B518/B516</f>
        <v>1.7454916638312348E-2</v>
      </c>
      <c r="C519">
        <f t="shared" si="525"/>
        <v>1.1003487020534702E-2</v>
      </c>
      <c r="D519">
        <f t="shared" si="525"/>
        <v>1.601274069784275E-2</v>
      </c>
      <c r="E519">
        <f t="shared" si="525"/>
        <v>5.0730207532667191E-3</v>
      </c>
      <c r="F519">
        <f t="shared" si="525"/>
        <v>1.6609589041095853E-2</v>
      </c>
      <c r="G519">
        <f t="shared" si="525"/>
        <v>1.151766825981354E-2</v>
      </c>
      <c r="H519">
        <f t="shared" si="525"/>
        <v>7.0880948936785917E-3</v>
      </c>
      <c r="I519">
        <f t="shared" si="525"/>
        <v>4.3202979515828549E-3</v>
      </c>
      <c r="J519">
        <f t="shared" si="525"/>
        <v>3.8696537678207638E-3</v>
      </c>
      <c r="K519">
        <f t="shared" si="525"/>
        <v>2.4548515457606335E-2</v>
      </c>
      <c r="L519">
        <f t="shared" si="525"/>
        <v>6.2915374390784149E-3</v>
      </c>
      <c r="M519">
        <f t="shared" si="525"/>
        <v>3.8874117539194966E-3</v>
      </c>
      <c r="N519">
        <f t="shared" si="525"/>
        <v>1.1095827602017402E-2</v>
      </c>
      <c r="O519">
        <f t="shared" si="525"/>
        <v>1.1603689378161267E-2</v>
      </c>
      <c r="P519">
        <f t="shared" si="525"/>
        <v>1.1009174311926549E-2</v>
      </c>
      <c r="Q519">
        <f t="shared" si="525"/>
        <v>2.0923436586791359E-2</v>
      </c>
      <c r="V519">
        <f t="shared" ref="V519:AK519" si="526">V518/V516</f>
        <v>9.9300345612407925E-3</v>
      </c>
      <c r="W519">
        <f t="shared" si="526"/>
        <v>1.3347921225382933E-2</v>
      </c>
      <c r="X519">
        <f t="shared" si="526"/>
        <v>8.7959625090122482E-3</v>
      </c>
      <c r="Y519">
        <f t="shared" si="526"/>
        <v>5.8957629117207628E-3</v>
      </c>
      <c r="Z519">
        <f t="shared" si="526"/>
        <v>2.69954032595069E-2</v>
      </c>
      <c r="AA519">
        <f t="shared" si="526"/>
        <v>9.5662507427213706E-3</v>
      </c>
      <c r="AB519">
        <f t="shared" si="526"/>
        <v>6.3667057121201522E-3</v>
      </c>
      <c r="AC519">
        <f t="shared" si="526"/>
        <v>3.1824099522638465E-3</v>
      </c>
      <c r="AD519">
        <f t="shared" si="526"/>
        <v>6.308526367668702E-3</v>
      </c>
      <c r="AE519">
        <f t="shared" si="526"/>
        <v>1.3612565445026165E-2</v>
      </c>
      <c r="AF519">
        <f t="shared" si="526"/>
        <v>7.896995708154492E-3</v>
      </c>
      <c r="AG519">
        <f t="shared" si="526"/>
        <v>4.7674314793322084E-3</v>
      </c>
      <c r="AH519">
        <f t="shared" si="526"/>
        <v>5.4430949167791273E-3</v>
      </c>
      <c r="AI519">
        <f t="shared" si="526"/>
        <v>1.7364720269030923E-2</v>
      </c>
      <c r="AJ519">
        <f t="shared" si="526"/>
        <v>6.7275348390197064E-3</v>
      </c>
      <c r="AK519">
        <f t="shared" si="526"/>
        <v>6.13154960981046E-3</v>
      </c>
    </row>
    <row r="520" spans="1:256" x14ac:dyDescent="0.4">
      <c r="A520" s="1" t="s">
        <v>86</v>
      </c>
      <c r="B520" s="1">
        <f t="shared" ref="B520:Q520" si="527">B519*100</f>
        <v>1.7454916638312348</v>
      </c>
      <c r="C520" s="1">
        <f t="shared" si="527"/>
        <v>1.1003487020534701</v>
      </c>
      <c r="D520" s="1">
        <f t="shared" si="527"/>
        <v>1.6012740697842749</v>
      </c>
      <c r="E520" s="1">
        <f t="shared" si="527"/>
        <v>0.50730207532667193</v>
      </c>
      <c r="F520" s="1">
        <f t="shared" si="527"/>
        <v>1.6609589041095854</v>
      </c>
      <c r="G520" s="1">
        <f t="shared" si="527"/>
        <v>1.151766825981354</v>
      </c>
      <c r="H520" s="1">
        <f t="shared" si="527"/>
        <v>0.70880948936785915</v>
      </c>
      <c r="I520" s="1">
        <f t="shared" si="527"/>
        <v>0.43202979515828549</v>
      </c>
      <c r="J520" s="1">
        <f t="shared" si="527"/>
        <v>0.38696537678207638</v>
      </c>
      <c r="K520" s="1">
        <f t="shared" si="527"/>
        <v>2.4548515457606337</v>
      </c>
      <c r="L520" s="1">
        <f t="shared" si="527"/>
        <v>0.62915374390784151</v>
      </c>
      <c r="M520" s="1">
        <f t="shared" si="527"/>
        <v>0.38874117539194963</v>
      </c>
      <c r="N520" s="1">
        <f t="shared" si="527"/>
        <v>1.1095827602017403</v>
      </c>
      <c r="O520" s="1">
        <f t="shared" si="527"/>
        <v>1.1603689378161266</v>
      </c>
      <c r="P520" s="1">
        <f t="shared" si="527"/>
        <v>1.1009174311926548</v>
      </c>
      <c r="Q520" s="1">
        <f t="shared" si="527"/>
        <v>2.0923436586791357</v>
      </c>
      <c r="R520" s="1"/>
      <c r="S520" s="1"/>
      <c r="T520" s="1"/>
      <c r="U520" s="1"/>
      <c r="V520" s="1">
        <f t="shared" ref="V520:AK520" si="528">V519*100</f>
        <v>0.99300345612407925</v>
      </c>
      <c r="W520" s="1">
        <f t="shared" si="528"/>
        <v>1.3347921225382933</v>
      </c>
      <c r="X520" s="1">
        <f t="shared" si="528"/>
        <v>0.87959625090122484</v>
      </c>
      <c r="Y520" s="1">
        <f t="shared" si="528"/>
        <v>0.58957629117207633</v>
      </c>
      <c r="Z520" s="1">
        <f t="shared" si="528"/>
        <v>2.6995403259506898</v>
      </c>
      <c r="AA520" s="1">
        <f t="shared" si="528"/>
        <v>0.95662507427213705</v>
      </c>
      <c r="AB520" s="1">
        <f t="shared" si="528"/>
        <v>0.6366705712120152</v>
      </c>
      <c r="AC520" s="1">
        <f t="shared" si="528"/>
        <v>0.31824099522638466</v>
      </c>
      <c r="AD520" s="1">
        <f t="shared" si="528"/>
        <v>0.6308526367668702</v>
      </c>
      <c r="AE520" s="1">
        <f t="shared" si="528"/>
        <v>1.3612565445026166</v>
      </c>
      <c r="AF520" s="1">
        <f t="shared" si="528"/>
        <v>0.78969957081544917</v>
      </c>
      <c r="AG520" s="1">
        <f t="shared" si="528"/>
        <v>0.47674314793322081</v>
      </c>
      <c r="AH520" s="1">
        <f t="shared" si="528"/>
        <v>0.54430949167791276</v>
      </c>
      <c r="AI520" s="1">
        <f t="shared" si="528"/>
        <v>1.7364720269030922</v>
      </c>
      <c r="AJ520" s="1">
        <f t="shared" si="528"/>
        <v>0.67275348390197065</v>
      </c>
      <c r="AK520" s="1">
        <f t="shared" si="528"/>
        <v>0.61315496098104605</v>
      </c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>
        <f>AVERAGE(B520:CA520)</f>
        <v>1.0457560345694994</v>
      </c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</row>
    <row r="521" spans="1:256" x14ac:dyDescent="0.4">
      <c r="A521" s="1" t="s">
        <v>222</v>
      </c>
      <c r="B521" s="4">
        <f t="shared" ref="B521:AK521" si="529">((POWER(ABS(B516-B506), 2))+(POWER(ABS(B516-B507), 2))+(POWER(ABS(B516-B508), 2))+(POWER(ABS(B516-B509), 2))+(POWER(ABS(B516-B510), 2))+(POWER(ABS(B516-B511), 2))+(POWER(ABS(B516-B512), 2))+(POWER(ABS(B516-B513), 2))+(POWER(ABS(B516-B514), 2))+(POWER(ABS(B516-B515), 2)))</f>
        <v>0.57203999999999977</v>
      </c>
      <c r="C521" s="4">
        <f t="shared" si="529"/>
        <v>0.28885000000000022</v>
      </c>
      <c r="D521" s="4">
        <f t="shared" si="529"/>
        <v>0.61263999999999974</v>
      </c>
      <c r="E521" s="4">
        <f t="shared" si="529"/>
        <v>6.4399999999999957E-2</v>
      </c>
      <c r="F521" s="4">
        <f t="shared" si="529"/>
        <v>0.83959999999999846</v>
      </c>
      <c r="G521" s="4">
        <f t="shared" si="529"/>
        <v>0.28001000000000065</v>
      </c>
      <c r="H521" s="4">
        <f t="shared" si="529"/>
        <v>0.12584000000000031</v>
      </c>
      <c r="I521" s="4">
        <f t="shared" si="529"/>
        <v>5.8249999999999982E-2</v>
      </c>
      <c r="J521" s="4">
        <f t="shared" si="529"/>
        <v>2.780000000000013E-2</v>
      </c>
      <c r="K521" s="4">
        <f t="shared" si="529"/>
        <v>0.82288999999999868</v>
      </c>
      <c r="L521" s="4">
        <f t="shared" si="529"/>
        <v>9.4449999999999673E-2</v>
      </c>
      <c r="M521" s="4">
        <f t="shared" si="529"/>
        <v>3.2010000000000191E-2</v>
      </c>
      <c r="N521" s="4">
        <f t="shared" si="529"/>
        <v>0.12563999999999964</v>
      </c>
      <c r="O521" s="4">
        <f t="shared" si="529"/>
        <v>7.7160000000000117E-2</v>
      </c>
      <c r="P521" s="4">
        <f t="shared" si="529"/>
        <v>0.12129000000000006</v>
      </c>
      <c r="Q521" s="4">
        <f t="shared" si="529"/>
        <v>0.2264399999999997</v>
      </c>
      <c r="R521" s="4"/>
      <c r="S521" s="4"/>
      <c r="T521" s="4"/>
      <c r="U521" s="4"/>
      <c r="V521" s="4">
        <f t="shared" si="529"/>
        <v>0.22821000000000011</v>
      </c>
      <c r="W521" s="4">
        <f t="shared" si="529"/>
        <v>0.40363999999999928</v>
      </c>
      <c r="X521" s="4">
        <f t="shared" si="529"/>
        <v>0.30879999999999996</v>
      </c>
      <c r="Y521" s="4">
        <f t="shared" si="529"/>
        <v>9.6889999999999671E-2</v>
      </c>
      <c r="Z521" s="4">
        <f t="shared" si="529"/>
        <v>1.195850000000001</v>
      </c>
      <c r="AA521" s="4">
        <f t="shared" si="529"/>
        <v>0.20344000000000037</v>
      </c>
      <c r="AB521" s="4">
        <f t="shared" si="529"/>
        <v>0.14140999999999959</v>
      </c>
      <c r="AC521" s="4">
        <f t="shared" si="529"/>
        <v>3.1039999999999943E-2</v>
      </c>
      <c r="AD521" s="4">
        <f t="shared" si="529"/>
        <v>6.6849999999999729E-2</v>
      </c>
      <c r="AE521" s="4">
        <f t="shared" si="529"/>
        <v>0.23700000000000027</v>
      </c>
      <c r="AF521" s="4">
        <f t="shared" si="529"/>
        <v>0.16419999999999957</v>
      </c>
      <c r="AG521" s="4">
        <f t="shared" si="529"/>
        <v>3.9289999999999735E-2</v>
      </c>
      <c r="AH521" s="4">
        <f t="shared" si="529"/>
        <v>2.8160000000000206E-2</v>
      </c>
      <c r="AI521" s="4">
        <f t="shared" si="529"/>
        <v>0.21296000000000018</v>
      </c>
      <c r="AJ521" s="4">
        <f t="shared" si="529"/>
        <v>4.4840000000000234E-2</v>
      </c>
      <c r="AK521" s="4">
        <f t="shared" si="529"/>
        <v>2.7439999999999916E-2</v>
      </c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</row>
    <row r="522" spans="1:256" x14ac:dyDescent="0.4">
      <c r="A522" s="1"/>
      <c r="B522" s="4">
        <f t="shared" ref="B522:Q522" si="530">B521/9</f>
        <v>6.3559999999999978E-2</v>
      </c>
      <c r="C522" s="4">
        <f t="shared" si="530"/>
        <v>3.2094444444444467E-2</v>
      </c>
      <c r="D522" s="4">
        <f t="shared" si="530"/>
        <v>6.8071111111111082E-2</v>
      </c>
      <c r="E522" s="4">
        <f t="shared" si="530"/>
        <v>7.1555555555555504E-3</v>
      </c>
      <c r="F522" s="4">
        <f t="shared" si="530"/>
        <v>9.3288888888888713E-2</v>
      </c>
      <c r="G522" s="4">
        <f t="shared" si="530"/>
        <v>3.1112222222222295E-2</v>
      </c>
      <c r="H522" s="4">
        <f t="shared" si="530"/>
        <v>1.3982222222222257E-2</v>
      </c>
      <c r="I522" s="4">
        <f t="shared" si="530"/>
        <v>6.4722222222222204E-3</v>
      </c>
      <c r="J522" s="4">
        <f t="shared" si="530"/>
        <v>3.0888888888889032E-3</v>
      </c>
      <c r="K522" s="4">
        <f t="shared" si="530"/>
        <v>9.1432222222222082E-2</v>
      </c>
      <c r="L522" s="4">
        <f t="shared" si="530"/>
        <v>1.0494444444444409E-2</v>
      </c>
      <c r="M522" s="4">
        <f t="shared" si="530"/>
        <v>3.556666666666688E-3</v>
      </c>
      <c r="N522" s="4">
        <f t="shared" si="530"/>
        <v>1.395999999999996E-2</v>
      </c>
      <c r="O522" s="4">
        <f t="shared" si="530"/>
        <v>8.573333333333346E-3</v>
      </c>
      <c r="P522" s="4">
        <f t="shared" si="530"/>
        <v>1.3476666666666673E-2</v>
      </c>
      <c r="Q522" s="4">
        <f t="shared" si="530"/>
        <v>2.5159999999999967E-2</v>
      </c>
      <c r="R522" s="4"/>
      <c r="S522" s="4"/>
      <c r="T522" s="4"/>
      <c r="U522" s="4"/>
      <c r="V522" s="4">
        <f t="shared" ref="V522:AK522" si="531">V521/9</f>
        <v>2.535666666666668E-2</v>
      </c>
      <c r="W522" s="4">
        <f t="shared" si="531"/>
        <v>4.4848888888888806E-2</v>
      </c>
      <c r="X522" s="4">
        <f t="shared" si="531"/>
        <v>3.4311111111111105E-2</v>
      </c>
      <c r="Y522" s="4">
        <f t="shared" si="531"/>
        <v>1.076555555555552E-2</v>
      </c>
      <c r="Z522" s="4">
        <f t="shared" si="531"/>
        <v>0.13287222222222234</v>
      </c>
      <c r="AA522" s="4">
        <f t="shared" si="531"/>
        <v>2.2604444444444486E-2</v>
      </c>
      <c r="AB522" s="4">
        <f t="shared" si="531"/>
        <v>1.5712222222222176E-2</v>
      </c>
      <c r="AC522" s="4">
        <f t="shared" si="531"/>
        <v>3.4488888888888824E-3</v>
      </c>
      <c r="AD522" s="4">
        <f t="shared" si="531"/>
        <v>7.4277777777777476E-3</v>
      </c>
      <c r="AE522" s="4">
        <f t="shared" si="531"/>
        <v>2.6333333333333361E-2</v>
      </c>
      <c r="AF522" s="4">
        <f t="shared" si="531"/>
        <v>1.8244444444444397E-2</v>
      </c>
      <c r="AG522" s="4">
        <f t="shared" si="531"/>
        <v>4.3655555555555262E-3</v>
      </c>
      <c r="AH522" s="4">
        <f t="shared" si="531"/>
        <v>3.1288888888889119E-3</v>
      </c>
      <c r="AI522" s="4">
        <f t="shared" si="531"/>
        <v>2.3662222222222241E-2</v>
      </c>
      <c r="AJ522" s="4">
        <f t="shared" si="531"/>
        <v>4.9822222222222481E-3</v>
      </c>
      <c r="AK522" s="4">
        <f t="shared" si="531"/>
        <v>3.0488888888888796E-3</v>
      </c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</row>
    <row r="523" spans="1:256" x14ac:dyDescent="0.4">
      <c r="A523" s="1" t="s">
        <v>223</v>
      </c>
      <c r="B523" s="2">
        <f t="shared" ref="B523:Q523" si="532">SQRT(B522)/SQRT(10)</f>
        <v>7.972452571197898E-2</v>
      </c>
      <c r="C523" s="2">
        <f t="shared" si="532"/>
        <v>5.6651958875615652E-2</v>
      </c>
      <c r="D523" s="2">
        <f t="shared" si="532"/>
        <v>8.2505218690159879E-2</v>
      </c>
      <c r="E523" s="2">
        <f t="shared" si="532"/>
        <v>2.6749870196985159E-2</v>
      </c>
      <c r="F523" s="2">
        <f t="shared" si="532"/>
        <v>9.6586173383610502E-2</v>
      </c>
      <c r="G523" s="2">
        <f t="shared" si="532"/>
        <v>5.5778331117219963E-2</v>
      </c>
      <c r="H523" s="2">
        <f t="shared" si="532"/>
        <v>3.7392809766347131E-2</v>
      </c>
      <c r="I523" s="2">
        <f t="shared" si="532"/>
        <v>2.5440562537456243E-2</v>
      </c>
      <c r="J523" s="2">
        <f t="shared" si="532"/>
        <v>1.7575235101952129E-2</v>
      </c>
      <c r="K523" s="2">
        <f t="shared" si="532"/>
        <v>9.5620197773389939E-2</v>
      </c>
      <c r="L523" s="2">
        <f t="shared" si="532"/>
        <v>3.2395129949491494E-2</v>
      </c>
      <c r="M523" s="2">
        <f t="shared" si="532"/>
        <v>1.8859126879754239E-2</v>
      </c>
      <c r="N523" s="2">
        <f t="shared" si="532"/>
        <v>3.7363083384538753E-2</v>
      </c>
      <c r="O523" s="2">
        <f t="shared" si="532"/>
        <v>2.9280255007997018E-2</v>
      </c>
      <c r="P523" s="2">
        <f t="shared" si="532"/>
        <v>3.6710579764785346E-2</v>
      </c>
      <c r="Q523" s="2">
        <f t="shared" si="532"/>
        <v>5.0159744815937775E-2</v>
      </c>
      <c r="R523" s="2"/>
      <c r="S523" s="2"/>
      <c r="T523" s="2"/>
      <c r="U523" s="2"/>
      <c r="V523" s="2">
        <f t="shared" ref="V523:AK523" si="533">SQRT(V522)/SQRT(10)</f>
        <v>5.0355403549834331E-2</v>
      </c>
      <c r="W523" s="2">
        <f t="shared" si="533"/>
        <v>6.6969313038800687E-2</v>
      </c>
      <c r="X523" s="2">
        <f t="shared" si="533"/>
        <v>5.8575687030636786E-2</v>
      </c>
      <c r="Y523" s="2">
        <f t="shared" si="533"/>
        <v>3.2810906045940759E-2</v>
      </c>
      <c r="Z523" s="2">
        <f t="shared" si="533"/>
        <v>0.11527021394194699</v>
      </c>
      <c r="AA523" s="2">
        <f t="shared" si="533"/>
        <v>4.7544131545801199E-2</v>
      </c>
      <c r="AB523" s="2">
        <f t="shared" si="533"/>
        <v>3.9638645564930922E-2</v>
      </c>
      <c r="AC523" s="2">
        <f t="shared" si="533"/>
        <v>1.857118436957881E-2</v>
      </c>
      <c r="AD523" s="2">
        <f t="shared" si="533"/>
        <v>2.7253949764718042E-2</v>
      </c>
      <c r="AE523" s="2">
        <f t="shared" si="533"/>
        <v>5.131601439446886E-2</v>
      </c>
      <c r="AF523" s="2">
        <f t="shared" si="533"/>
        <v>4.2713515945710198E-2</v>
      </c>
      <c r="AG523" s="2">
        <f t="shared" si="533"/>
        <v>2.0893911925619686E-2</v>
      </c>
      <c r="AH523" s="2">
        <f t="shared" si="533"/>
        <v>1.7688665548562195E-2</v>
      </c>
      <c r="AI523" s="2">
        <f t="shared" si="533"/>
        <v>4.8643830258545878E-2</v>
      </c>
      <c r="AJ523" s="2">
        <f t="shared" si="533"/>
        <v>2.2320892057044333E-2</v>
      </c>
      <c r="AK523" s="2">
        <f t="shared" si="533"/>
        <v>1.7461067804945031E-2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</row>
    <row r="524" spans="1:256" x14ac:dyDescent="0.4">
      <c r="A524" t="s">
        <v>166</v>
      </c>
      <c r="B524">
        <v>12.22</v>
      </c>
      <c r="C524">
        <v>12.24</v>
      </c>
      <c r="D524">
        <v>13.69</v>
      </c>
      <c r="E524">
        <v>12.33</v>
      </c>
      <c r="N524">
        <v>8.68</v>
      </c>
      <c r="O524">
        <v>7.22</v>
      </c>
      <c r="V524">
        <v>12.22</v>
      </c>
      <c r="W524">
        <v>11.49</v>
      </c>
      <c r="X524">
        <v>13.77</v>
      </c>
      <c r="Y524">
        <v>11.89</v>
      </c>
      <c r="AH524">
        <v>9.9499999999999993</v>
      </c>
      <c r="AI524">
        <v>6.15</v>
      </c>
    </row>
    <row r="525" spans="1:256" x14ac:dyDescent="0.4">
      <c r="B525">
        <v>11.98</v>
      </c>
      <c r="C525">
        <v>12.13</v>
      </c>
      <c r="D525">
        <v>13.68</v>
      </c>
      <c r="E525">
        <v>12.36</v>
      </c>
      <c r="N525">
        <v>8.61</v>
      </c>
      <c r="O525">
        <v>7.37</v>
      </c>
      <c r="V525">
        <v>12.32</v>
      </c>
      <c r="W525">
        <v>11.91</v>
      </c>
      <c r="X525">
        <v>13.68</v>
      </c>
      <c r="Y525">
        <v>11.88</v>
      </c>
      <c r="AH525">
        <v>10.14</v>
      </c>
      <c r="AI525">
        <v>6.21</v>
      </c>
    </row>
    <row r="526" spans="1:256" x14ac:dyDescent="0.4">
      <c r="B526">
        <v>12.16</v>
      </c>
      <c r="C526">
        <v>12.34</v>
      </c>
      <c r="D526">
        <v>13.68</v>
      </c>
      <c r="E526">
        <v>12.34</v>
      </c>
      <c r="N526">
        <v>8.73</v>
      </c>
      <c r="O526">
        <v>7.32</v>
      </c>
      <c r="V526">
        <v>12.22</v>
      </c>
      <c r="W526">
        <v>11.62</v>
      </c>
      <c r="X526">
        <v>13.82</v>
      </c>
      <c r="Y526">
        <v>11.83</v>
      </c>
      <c r="AH526">
        <v>10.16</v>
      </c>
      <c r="AI526">
        <v>6.22</v>
      </c>
    </row>
    <row r="527" spans="1:256" x14ac:dyDescent="0.4">
      <c r="B527">
        <v>11.99</v>
      </c>
      <c r="C527">
        <v>12.24</v>
      </c>
      <c r="D527">
        <v>13.62</v>
      </c>
      <c r="E527">
        <v>12.43</v>
      </c>
      <c r="N527">
        <v>8.51</v>
      </c>
      <c r="O527">
        <v>7.23</v>
      </c>
      <c r="V527">
        <v>12.25</v>
      </c>
      <c r="W527">
        <v>11.91</v>
      </c>
      <c r="X527">
        <v>13.73</v>
      </c>
      <c r="Y527">
        <v>11.77</v>
      </c>
      <c r="AH527">
        <v>10.24</v>
      </c>
      <c r="AI527">
        <v>6.19</v>
      </c>
    </row>
    <row r="528" spans="1:256" x14ac:dyDescent="0.4">
      <c r="B528">
        <v>12.07</v>
      </c>
      <c r="C528">
        <v>12.33</v>
      </c>
      <c r="D528">
        <v>13.73</v>
      </c>
      <c r="E528">
        <v>12.35</v>
      </c>
      <c r="N528">
        <v>8.84</v>
      </c>
      <c r="O528">
        <v>7.18</v>
      </c>
      <c r="V528">
        <v>12.08</v>
      </c>
      <c r="W528">
        <v>11.57</v>
      </c>
      <c r="X528">
        <v>13.74</v>
      </c>
      <c r="Y528">
        <v>11.76</v>
      </c>
      <c r="AH528">
        <v>10.06</v>
      </c>
      <c r="AI528">
        <v>6.23</v>
      </c>
    </row>
    <row r="529" spans="1:256" x14ac:dyDescent="0.4">
      <c r="B529">
        <v>11.99</v>
      </c>
      <c r="C529">
        <v>12.29</v>
      </c>
      <c r="D529">
        <v>13.65</v>
      </c>
      <c r="E529">
        <v>12.43</v>
      </c>
      <c r="N529">
        <v>8.57</v>
      </c>
      <c r="O529">
        <v>7.45</v>
      </c>
      <c r="V529">
        <v>12.06</v>
      </c>
      <c r="W529">
        <v>11.99</v>
      </c>
      <c r="X529">
        <v>13.63</v>
      </c>
      <c r="Y529">
        <v>11.78</v>
      </c>
      <c r="AH529">
        <v>10.06</v>
      </c>
      <c r="AI529">
        <v>6.17</v>
      </c>
    </row>
    <row r="530" spans="1:256" x14ac:dyDescent="0.4">
      <c r="B530">
        <v>11.94</v>
      </c>
      <c r="C530">
        <v>12.26</v>
      </c>
      <c r="D530">
        <v>13.66</v>
      </c>
      <c r="E530">
        <v>12.29</v>
      </c>
      <c r="N530">
        <v>8.74</v>
      </c>
      <c r="O530">
        <v>7.36</v>
      </c>
      <c r="V530">
        <v>12.33</v>
      </c>
      <c r="W530">
        <v>11.89</v>
      </c>
      <c r="X530">
        <v>13.62</v>
      </c>
      <c r="Y530">
        <v>11.76</v>
      </c>
      <c r="AH530">
        <v>10.01</v>
      </c>
      <c r="AI530">
        <v>6.17</v>
      </c>
    </row>
    <row r="531" spans="1:256" x14ac:dyDescent="0.4">
      <c r="B531">
        <v>11.99</v>
      </c>
      <c r="C531">
        <v>12.47</v>
      </c>
      <c r="D531">
        <v>13.69</v>
      </c>
      <c r="E531">
        <v>12.45</v>
      </c>
      <c r="N531">
        <v>8.5399999999999991</v>
      </c>
      <c r="O531">
        <v>7.28</v>
      </c>
      <c r="V531">
        <v>12.09</v>
      </c>
      <c r="W531">
        <v>11.78</v>
      </c>
      <c r="X531">
        <v>13.75</v>
      </c>
      <c r="Y531">
        <v>11.76</v>
      </c>
      <c r="AH531">
        <v>10.039999999999999</v>
      </c>
      <c r="AI531">
        <v>6.24</v>
      </c>
    </row>
    <row r="532" spans="1:256" x14ac:dyDescent="0.4">
      <c r="B532">
        <v>11.96</v>
      </c>
      <c r="C532">
        <v>12.28</v>
      </c>
      <c r="D532">
        <v>13.73</v>
      </c>
      <c r="E532">
        <v>12.28</v>
      </c>
      <c r="N532">
        <v>8.5399999999999991</v>
      </c>
      <c r="O532">
        <v>7.26</v>
      </c>
      <c r="V532">
        <v>12.13</v>
      </c>
      <c r="W532">
        <v>11.81</v>
      </c>
      <c r="X532">
        <v>13.68</v>
      </c>
      <c r="Y532">
        <v>11.74</v>
      </c>
      <c r="AH532">
        <v>10.029999999999999</v>
      </c>
      <c r="AI532">
        <v>6.36</v>
      </c>
    </row>
    <row r="533" spans="1:256" x14ac:dyDescent="0.4">
      <c r="B533">
        <v>11.91</v>
      </c>
      <c r="C533">
        <v>12.45</v>
      </c>
      <c r="D533">
        <v>13.68</v>
      </c>
      <c r="E533">
        <v>12.49</v>
      </c>
      <c r="N533">
        <v>8.6300000000000008</v>
      </c>
      <c r="O533">
        <v>7.14</v>
      </c>
      <c r="V533">
        <v>12.17</v>
      </c>
      <c r="W533">
        <v>11.62</v>
      </c>
      <c r="X533">
        <v>13.64</v>
      </c>
      <c r="Y533">
        <v>11.74</v>
      </c>
      <c r="AH533">
        <v>10.029999999999999</v>
      </c>
      <c r="AI533">
        <v>6.23</v>
      </c>
    </row>
    <row r="534" spans="1:256" x14ac:dyDescent="0.4">
      <c r="A534" t="s">
        <v>84</v>
      </c>
      <c r="B534">
        <f>AVERAGE(B524:B533)</f>
        <v>12.020999999999997</v>
      </c>
      <c r="C534">
        <f>AVERAGE(C524:C533)</f>
        <v>12.303000000000001</v>
      </c>
      <c r="D534">
        <f>AVERAGE(D524:D533)</f>
        <v>13.681000000000001</v>
      </c>
      <c r="E534">
        <f>AVERAGE(E524:E533)</f>
        <v>12.375</v>
      </c>
      <c r="N534">
        <f>AVERAGE(N524:N533)</f>
        <v>8.6389999999999993</v>
      </c>
      <c r="O534">
        <f>AVERAGE(O524:O533)</f>
        <v>7.2810000000000006</v>
      </c>
      <c r="V534">
        <f>AVERAGE(V524:V533)</f>
        <v>12.186999999999999</v>
      </c>
      <c r="W534">
        <f>AVERAGE(W524:W533)</f>
        <v>11.759</v>
      </c>
      <c r="X534">
        <f>AVERAGE(X524:X533)</f>
        <v>13.706</v>
      </c>
      <c r="Y534">
        <f>AVERAGE(Y524:Y533)</f>
        <v>11.791</v>
      </c>
      <c r="AH534">
        <f>AVERAGE(AH524:AH533)</f>
        <v>10.071999999999999</v>
      </c>
      <c r="AI534">
        <f>AVERAGE(AI524:AI533)</f>
        <v>6.2170000000000005</v>
      </c>
    </row>
    <row r="535" spans="1:256" x14ac:dyDescent="0.4">
      <c r="A535" t="s">
        <v>85</v>
      </c>
      <c r="B535">
        <f>(ABS(B534-B533)+ABS(B534-B532)+ABS(B534-B531)+ABS(B534-B530)+ABS(B534-B529)+ABS(B534-B528)+ABS(B534-B527)+ABS(B534-B526)+ABS(B534-B525)+ABS(B534-B524))</f>
        <v>0.77399999999998847</v>
      </c>
      <c r="C535">
        <f>(ABS(C534-C533)+ABS(C534-C532)+ABS(C534-C531)+ABS(C534-C530)+ABS(C534-C529)+ABS(C534-C528)+ABS(C534-C527)+ABS(C534-C526)+ABS(C534-C525)+ABS(C534-C524))</f>
        <v>0.756000000000002</v>
      </c>
      <c r="D535">
        <f>(ABS(D534-D533)+ABS(D534-D532)+ABS(D534-D531)+ABS(D534-D530)+ABS(D534-D529)+ABS(D534-D528)+ABS(D534-D527)+ABS(D534-D526)+ABS(D534-D525)+ABS(D534-D524))</f>
        <v>0.23200000000000287</v>
      </c>
      <c r="E535">
        <f>(ABS(E534-E533)+ABS(E534-E532)+ABS(E534-E531)+ABS(E534-E530)+ABS(E534-E529)+ABS(E534-E528)+ABS(E534-E527)+ABS(E534-E526)+ABS(E534-E525)+ABS(E534-E524))</f>
        <v>0.60000000000000142</v>
      </c>
      <c r="N535">
        <f>(ABS(N534-N533)+ABS(N534-N532)+ABS(N534-N531)+ABS(N534-N530)+ABS(N534-N529)+ABS(N534-N528)+ABS(N534-N527)+ABS(N534-N526)+ABS(N534-N525)+ABS(N534-N524))</f>
        <v>0.86800000000000033</v>
      </c>
      <c r="O535">
        <f>(ABS(O534-O533)+ABS(O534-O532)+ABS(O534-O531)+ABS(O534-O530)+ABS(O534-O529)+ABS(O534-O528)+ABS(O534-O527)+ABS(O534-O526)+ABS(O534-O525)+ABS(O534-O524))</f>
        <v>0.75200000000000244</v>
      </c>
      <c r="V535">
        <f>(ABS(V534-V533)+ABS(V534-V532)+ABS(V534-V531)+ABS(V534-V530)+ABS(V534-V529)+ABS(V534-V528)+ABS(V534-V527)+ABS(V534-V526)+ABS(V534-V525)+ABS(V534-V524))</f>
        <v>0.8100000000000005</v>
      </c>
      <c r="W535">
        <f>(ABS(W534-W533)+ABS(W534-W532)+ABS(W534-W531)+ABS(W534-W530)+ABS(W534-W529)+ABS(W534-W528)+ABS(W534-W527)+ABS(W534-W526)+ABS(W534-W525)+ABS(W534-W524))</f>
        <v>1.4720000000000013</v>
      </c>
      <c r="X535">
        <f>(ABS(X534-X533)+ABS(X534-X532)+ABS(X534-X531)+ABS(X534-X530)+ABS(X534-X529)+ABS(X534-X528)+ABS(X534-X527)+ABS(X534-X526)+ABS(X534-X525)+ABS(X534-X524))</f>
        <v>0.5600000000000005</v>
      </c>
      <c r="Y535">
        <f>(ABS(Y534-Y533)+ABS(Y534-Y532)+ABS(Y534-Y531)+ABS(Y534-Y530)+ABS(Y534-Y529)+ABS(Y534-Y528)+ABS(Y534-Y527)+ABS(Y534-Y526)+ABS(Y534-Y525)+ABS(Y534-Y524))</f>
        <v>0.45400000000000418</v>
      </c>
      <c r="AH535">
        <f>(ABS(AH534-AH533)+ABS(AH534-AH532)+ABS(AH534-AH531)+ABS(AH534-AH530)+ABS(AH534-AH529)+ABS(AH534-AH528)+ABS(AH534-AH527)+ABS(AH534-AH526)+ABS(AH534-AH525)+ABS(AH534-AH524))</f>
        <v>0.64799999999999969</v>
      </c>
      <c r="AI535">
        <f>(ABS(AI534-AI533)+ABS(AI534-AI532)+ABS(AI534-AI531)+ABS(AI534-AI530)+ABS(AI534-AI529)+ABS(AI534-AI528)+ABS(AI534-AI527)+ABS(AI534-AI526)+ABS(AI534-AI525)+ABS(AI534-AI524))</f>
        <v>0.39000000000000057</v>
      </c>
    </row>
    <row r="536" spans="1:256" x14ac:dyDescent="0.4">
      <c r="B536">
        <f>B535/10</f>
        <v>7.7399999999998845E-2</v>
      </c>
      <c r="C536">
        <f>C535/10</f>
        <v>7.5600000000000195E-2</v>
      </c>
      <c r="D536">
        <f>D535/10</f>
        <v>2.3200000000000286E-2</v>
      </c>
      <c r="E536">
        <f>E535/10</f>
        <v>6.0000000000000143E-2</v>
      </c>
      <c r="N536">
        <f>N535/10</f>
        <v>8.680000000000003E-2</v>
      </c>
      <c r="O536">
        <f>O535/10</f>
        <v>7.5200000000000239E-2</v>
      </c>
      <c r="V536">
        <f>V535/10</f>
        <v>8.1000000000000044E-2</v>
      </c>
      <c r="W536">
        <f>W535/10</f>
        <v>0.14720000000000014</v>
      </c>
      <c r="X536">
        <f>X535/10</f>
        <v>5.600000000000005E-2</v>
      </c>
      <c r="Y536">
        <f>Y535/10</f>
        <v>4.5400000000000419E-2</v>
      </c>
      <c r="AH536">
        <f>AH535/10</f>
        <v>6.4799999999999969E-2</v>
      </c>
      <c r="AI536">
        <f>AI535/10</f>
        <v>3.9000000000000055E-2</v>
      </c>
    </row>
    <row r="537" spans="1:256" x14ac:dyDescent="0.4">
      <c r="B537">
        <f>B536/B534</f>
        <v>6.4387322186173247E-3</v>
      </c>
      <c r="C537">
        <f>C536/C534</f>
        <v>6.1448427212875065E-3</v>
      </c>
      <c r="D537">
        <f>D536/D534</f>
        <v>1.6957824720415383E-3</v>
      </c>
      <c r="E537">
        <f>E536/E534</f>
        <v>4.8484848484848598E-3</v>
      </c>
      <c r="N537">
        <f>N536/N534</f>
        <v>1.0047459196666286E-2</v>
      </c>
      <c r="O537">
        <f>O536/O534</f>
        <v>1.0328251613789346E-2</v>
      </c>
      <c r="V537">
        <f>V536/V534</f>
        <v>6.6464265200623651E-3</v>
      </c>
      <c r="W537">
        <f>W536/W534</f>
        <v>1.2518071264563325E-2</v>
      </c>
      <c r="X537">
        <f>X536/X534</f>
        <v>4.085801838610831E-3</v>
      </c>
      <c r="Y537">
        <f>Y536/Y534</f>
        <v>3.8503943685862453E-3</v>
      </c>
      <c r="AH537">
        <f>AH536/AH534</f>
        <v>6.4336775218427301E-3</v>
      </c>
      <c r="AI537">
        <f>AI536/AI534</f>
        <v>6.2731220846067321E-3</v>
      </c>
    </row>
    <row r="538" spans="1:256" x14ac:dyDescent="0.4">
      <c r="A538" s="1" t="s">
        <v>86</v>
      </c>
      <c r="B538" s="1">
        <f>B537*100</f>
        <v>0.64387322186173246</v>
      </c>
      <c r="C538" s="1">
        <f>C537*100</f>
        <v>0.61448427212875067</v>
      </c>
      <c r="D538" s="1">
        <f>D537*100</f>
        <v>0.16957824720415382</v>
      </c>
      <c r="E538" s="1">
        <f>E537*100</f>
        <v>0.48484848484848597</v>
      </c>
      <c r="F538" s="1"/>
      <c r="G538" s="1"/>
      <c r="H538" s="1"/>
      <c r="I538" s="1"/>
      <c r="J538" s="1"/>
      <c r="K538" s="1"/>
      <c r="L538" s="1"/>
      <c r="M538" s="1"/>
      <c r="N538" s="1">
        <f>N537*100</f>
        <v>1.0047459196666286</v>
      </c>
      <c r="O538" s="1">
        <f>O537*100</f>
        <v>1.0328251613789345</v>
      </c>
      <c r="P538" s="1"/>
      <c r="Q538" s="1"/>
      <c r="R538" s="1"/>
      <c r="S538" s="1"/>
      <c r="T538" s="1"/>
      <c r="U538" s="1"/>
      <c r="V538" s="1">
        <f>V537*100</f>
        <v>0.66464265200623651</v>
      </c>
      <c r="W538" s="1">
        <f>W537*100</f>
        <v>1.2518071264563324</v>
      </c>
      <c r="X538" s="1">
        <f>X537*100</f>
        <v>0.40858018386108308</v>
      </c>
      <c r="Y538" s="1">
        <f>Y537*100</f>
        <v>0.38503943685862452</v>
      </c>
      <c r="Z538" s="1"/>
      <c r="AA538" s="1"/>
      <c r="AB538" s="1"/>
      <c r="AC538" s="1"/>
      <c r="AD538" s="1"/>
      <c r="AE538" s="1"/>
      <c r="AF538" s="1"/>
      <c r="AG538" s="1"/>
      <c r="AH538" s="1">
        <f>AH537*100</f>
        <v>0.643367752184273</v>
      </c>
      <c r="AI538" s="1">
        <f>AI537*100</f>
        <v>0.62731220846067326</v>
      </c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>
        <f>AVERAGE(B538:CA538)</f>
        <v>0.66092538890965902</v>
      </c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</row>
    <row r="539" spans="1:256" x14ac:dyDescent="0.4">
      <c r="A539" s="1" t="s">
        <v>222</v>
      </c>
      <c r="B539" s="4">
        <f>((POWER(ABS(B534-B524), 2))+(POWER(ABS(B534-B525), 2))+(POWER(ABS(B534-B526), 2))+(POWER(ABS(B534-B527), 2))+(POWER(ABS(B534-B528), 2))+(POWER(ABS(B534-B529), 2))+(POWER(ABS(B534-B530), 2))+(POWER(ABS(B534-B531), 2))+(POWER(ABS(B534-B532), 2))+(POWER(ABS(B534-B533), 2)))</f>
        <v>8.849000000000018E-2</v>
      </c>
      <c r="C539" s="4">
        <f>((POWER(ABS(C534-C524), 2))+(POWER(ABS(C534-C525), 2))+(POWER(ABS(C534-C526), 2))+(POWER(ABS(C534-C527), 2))+(POWER(ABS(C534-C528), 2))+(POWER(ABS(C534-C529), 2))+(POWER(ABS(C534-C530), 2))+(POWER(ABS(C534-C531), 2))+(POWER(ABS(C534-C532), 2))+(POWER(ABS(C534-C533), 2)))</f>
        <v>9.2009999999999745E-2</v>
      </c>
      <c r="D539" s="4">
        <f>((POWER(ABS(D534-D524), 2))+(POWER(ABS(D534-D525), 2))+(POWER(ABS(D534-D526), 2))+(POWER(ABS(D534-D527), 2))+(POWER(ABS(D534-D528), 2))+(POWER(ABS(D534-D529), 2))+(POWER(ABS(D534-D530), 2))+(POWER(ABS(D534-D531), 2))+(POWER(ABS(D534-D532), 2))+(POWER(ABS(D534-D533), 2)))</f>
        <v>1.0090000000000135E-2</v>
      </c>
      <c r="E539" s="4">
        <f>((POWER(ABS(E534-E524), 2))+(POWER(ABS(E534-E525), 2))+(POWER(ABS(E534-E526), 2))+(POWER(ABS(E534-E527), 2))+(POWER(ABS(E534-E528), 2))+(POWER(ABS(E534-E529), 2))+(POWER(ABS(E534-E530), 2))+(POWER(ABS(E534-E531), 2))+(POWER(ABS(E534-E532), 2))+(POWER(ABS(E534-E533), 2)))</f>
        <v>4.5250000000000186E-2</v>
      </c>
      <c r="F539" s="4"/>
      <c r="G539" s="4"/>
      <c r="H539" s="4"/>
      <c r="I539" s="4"/>
      <c r="J539" s="4"/>
      <c r="K539" s="4"/>
      <c r="L539" s="4"/>
      <c r="M539" s="4"/>
      <c r="N539" s="4">
        <f>((POWER(ABS(N534-N524), 2))+(POWER(ABS(N534-N525), 2))+(POWER(ABS(N534-N526), 2))+(POWER(ABS(N534-N527), 2))+(POWER(ABS(N534-N528), 2))+(POWER(ABS(N534-N529), 2))+(POWER(ABS(N534-N530), 2))+(POWER(ABS(N534-N531), 2))+(POWER(ABS(N534-N532), 2))+(POWER(ABS(N534-N533), 2)))</f>
        <v>0.10249000000000041</v>
      </c>
      <c r="O539" s="4">
        <f>((POWER(ABS(O534-O524), 2))+(POWER(ABS(O534-O525), 2))+(POWER(ABS(O534-O526), 2))+(POWER(ABS(O534-O527), 2))+(POWER(ABS(O534-O528), 2))+(POWER(ABS(O534-O529), 2))+(POWER(ABS(O534-O530), 2))+(POWER(ABS(O534-O531), 2))+(POWER(ABS(O534-O532), 2))+(POWER(ABS(O534-O533), 2)))</f>
        <v>8.1090000000000287E-2</v>
      </c>
      <c r="P539" s="4"/>
      <c r="Q539" s="4"/>
      <c r="R539" s="4"/>
      <c r="S539" s="4"/>
      <c r="T539" s="4"/>
      <c r="U539" s="4"/>
      <c r="V539" s="4">
        <f>((POWER(ABS(V534-V524), 2))+(POWER(ABS(V534-V525), 2))+(POWER(ABS(V534-V526), 2))+(POWER(ABS(V534-V527), 2))+(POWER(ABS(V534-V528), 2))+(POWER(ABS(V534-V529), 2))+(POWER(ABS(V534-V530), 2))+(POWER(ABS(V534-V531), 2))+(POWER(ABS(V534-V532), 2))+(POWER(ABS(V534-V533), 2)))</f>
        <v>8.4809999999999983E-2</v>
      </c>
      <c r="W539" s="4">
        <f>((POWER(ABS(W534-W524), 2))+(POWER(ABS(W534-W525), 2))+(POWER(ABS(W534-W526), 2))+(POWER(ABS(W534-W527), 2))+(POWER(ABS(W534-W528), 2))+(POWER(ABS(W534-W529), 2))+(POWER(ABS(W534-W530), 2))+(POWER(ABS(W534-W531), 2))+(POWER(ABS(W534-W532), 2))+(POWER(ABS(W534-W533), 2)))</f>
        <v>0.26589000000000057</v>
      </c>
      <c r="X539" s="4">
        <f>((POWER(ABS(X534-X524), 2))+(POWER(ABS(X534-X525), 2))+(POWER(ABS(X534-X526), 2))+(POWER(ABS(X534-X527), 2))+(POWER(ABS(X534-X528), 2))+(POWER(ABS(X534-X529), 2))+(POWER(ABS(X534-X530), 2))+(POWER(ABS(X534-X531), 2))+(POWER(ABS(X534-X532), 2))+(POWER(ABS(X534-X533), 2)))</f>
        <v>3.9640000000000009E-2</v>
      </c>
      <c r="Y539" s="4">
        <f>((POWER(ABS(Y534-Y524), 2))+(POWER(ABS(Y534-Y525), 2))+(POWER(ABS(Y534-Y526), 2))+(POWER(ABS(Y534-Y527), 2))+(POWER(ABS(Y534-Y528), 2))+(POWER(ABS(Y534-Y529), 2))+(POWER(ABS(Y534-Y530), 2))+(POWER(ABS(Y534-Y531), 2))+(POWER(ABS(Y534-Y532), 2))+(POWER(ABS(Y534-Y533), 2)))</f>
        <v>2.7890000000000286E-2</v>
      </c>
      <c r="Z539" s="4"/>
      <c r="AA539" s="4"/>
      <c r="AB539" s="4"/>
      <c r="AC539" s="4"/>
      <c r="AD539" s="4"/>
      <c r="AE539" s="4"/>
      <c r="AF539" s="4"/>
      <c r="AG539" s="4"/>
      <c r="AH539" s="4">
        <f>((POWER(ABS(AH534-AH524), 2))+(POWER(ABS(AH534-AH525), 2))+(POWER(ABS(AH534-AH526), 2))+(POWER(ABS(AH534-AH527), 2))+(POWER(ABS(AH534-AH528), 2))+(POWER(ABS(AH534-AH529), 2))+(POWER(ABS(AH534-AH530), 2))+(POWER(ABS(AH534-AH531), 2))+(POWER(ABS(AH534-AH532), 2))+(POWER(ABS(AH534-AH533), 2)))</f>
        <v>6.4160000000000522E-2</v>
      </c>
      <c r="AI539" s="4">
        <f>((POWER(ABS(AI534-AI524), 2))+(POWER(ABS(AI534-AI525), 2))+(POWER(ABS(AI534-AI526), 2))+(POWER(ABS(AI534-AI527), 2))+(POWER(ABS(AI534-AI528), 2))+(POWER(ABS(AI534-AI529), 2))+(POWER(ABS(AI534-AI530), 2))+(POWER(ABS(AI534-AI531), 2))+(POWER(ABS(AI534-AI532), 2))+(POWER(ABS(AI534-AI533), 2)))</f>
        <v>3.1010000000000069E-2</v>
      </c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</row>
    <row r="540" spans="1:256" x14ac:dyDescent="0.4">
      <c r="A540" s="1"/>
      <c r="B540" s="4">
        <f>B539/9</f>
        <v>9.8322222222222422E-3</v>
      </c>
      <c r="C540" s="4">
        <f>C539/9</f>
        <v>1.0223333333333305E-2</v>
      </c>
      <c r="D540" s="4">
        <f>D539/9</f>
        <v>1.1211111111111261E-3</v>
      </c>
      <c r="E540" s="4">
        <f>E539/9</f>
        <v>5.0277777777777985E-3</v>
      </c>
      <c r="F540" s="4"/>
      <c r="G540" s="4"/>
      <c r="H540" s="4"/>
      <c r="I540" s="4"/>
      <c r="J540" s="4"/>
      <c r="K540" s="4"/>
      <c r="L540" s="4"/>
      <c r="M540" s="4"/>
      <c r="N540" s="4">
        <f>N539/9</f>
        <v>1.1387777777777823E-2</v>
      </c>
      <c r="O540" s="4">
        <f>O539/9</f>
        <v>9.0100000000000319E-3</v>
      </c>
      <c r="P540" s="4"/>
      <c r="Q540" s="4"/>
      <c r="R540" s="4"/>
      <c r="S540" s="4"/>
      <c r="T540" s="4"/>
      <c r="U540" s="4"/>
      <c r="V540" s="4">
        <f>V539/9</f>
        <v>9.4233333333333322E-3</v>
      </c>
      <c r="W540" s="4">
        <f>W539/9</f>
        <v>2.9543333333333397E-2</v>
      </c>
      <c r="X540" s="4">
        <f>X539/9</f>
        <v>4.4044444444444452E-3</v>
      </c>
      <c r="Y540" s="4">
        <f>Y539/9</f>
        <v>3.0988888888889205E-3</v>
      </c>
      <c r="Z540" s="4"/>
      <c r="AA540" s="4"/>
      <c r="AB540" s="4"/>
      <c r="AC540" s="4"/>
      <c r="AD540" s="4"/>
      <c r="AE540" s="4"/>
      <c r="AF540" s="4"/>
      <c r="AG540" s="4"/>
      <c r="AH540" s="4">
        <f>AH539/9</f>
        <v>7.1288888888889467E-3</v>
      </c>
      <c r="AI540" s="4">
        <f>AI539/9</f>
        <v>3.4455555555555632E-3</v>
      </c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</row>
    <row r="541" spans="1:256" x14ac:dyDescent="0.4">
      <c r="A541" s="1" t="s">
        <v>223</v>
      </c>
      <c r="B541" s="2">
        <f>SQRT(B540)/SQRT(10)</f>
        <v>3.1356374506983808E-2</v>
      </c>
      <c r="C541" s="2">
        <f>SQRT(C540)/SQRT(10)</f>
        <v>3.1973947728319851E-2</v>
      </c>
      <c r="D541" s="2">
        <f>SQRT(D540)/SQRT(10)</f>
        <v>1.0588253449512464E-2</v>
      </c>
      <c r="E541" s="2">
        <f>SQRT(E540)/SQRT(10)</f>
        <v>2.2422706745122898E-2</v>
      </c>
      <c r="F541" s="2"/>
      <c r="G541" s="2"/>
      <c r="H541" s="2"/>
      <c r="I541" s="2"/>
      <c r="J541" s="2"/>
      <c r="K541" s="2"/>
      <c r="L541" s="2"/>
      <c r="M541" s="2"/>
      <c r="N541" s="2">
        <f>SQRT(N540)/SQRT(10)</f>
        <v>3.3745781629379724E-2</v>
      </c>
      <c r="O541" s="2">
        <f>SQRT(O540)/SQRT(10)</f>
        <v>3.001666203960732E-2</v>
      </c>
      <c r="P541" s="2"/>
      <c r="Q541" s="2"/>
      <c r="R541" s="2"/>
      <c r="S541" s="2"/>
      <c r="T541" s="2"/>
      <c r="U541" s="2"/>
      <c r="V541" s="2">
        <f>SQRT(V540)/SQRT(10)</f>
        <v>3.0697448319580784E-2</v>
      </c>
      <c r="W541" s="2">
        <f>SQRT(W540)/SQRT(10)</f>
        <v>5.4353779384080918E-2</v>
      </c>
      <c r="X541" s="2">
        <f>SQRT(X540)/SQRT(10)</f>
        <v>2.0986768318262926E-2</v>
      </c>
      <c r="Y541" s="2">
        <f>SQRT(Y540)/SQRT(10)</f>
        <v>1.7603661235347946E-2</v>
      </c>
      <c r="Z541" s="2"/>
      <c r="AA541" s="2"/>
      <c r="AB541" s="2"/>
      <c r="AC541" s="2"/>
      <c r="AD541" s="2"/>
      <c r="AE541" s="2"/>
      <c r="AF541" s="2"/>
      <c r="AG541" s="2"/>
      <c r="AH541" s="2">
        <f>SQRT(AH540)/SQRT(10)</f>
        <v>2.6699979192667821E-2</v>
      </c>
      <c r="AI541" s="2">
        <f>SQRT(AI540)/SQRT(10)</f>
        <v>1.8562207723101156E-2</v>
      </c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</row>
    <row r="542" spans="1:256" x14ac:dyDescent="0.4">
      <c r="A542" t="s">
        <v>167</v>
      </c>
      <c r="B542">
        <v>10.96</v>
      </c>
      <c r="C542">
        <v>11.64</v>
      </c>
      <c r="D542">
        <v>12.53</v>
      </c>
      <c r="E542">
        <v>12.12</v>
      </c>
      <c r="F542">
        <v>10.85</v>
      </c>
      <c r="G542">
        <v>10.39</v>
      </c>
      <c r="H542">
        <v>11.97</v>
      </c>
      <c r="I542">
        <v>11.43</v>
      </c>
      <c r="V542">
        <v>10.95</v>
      </c>
      <c r="W542">
        <v>11.83</v>
      </c>
      <c r="X542">
        <v>12.75</v>
      </c>
      <c r="Y542">
        <v>11.67</v>
      </c>
      <c r="Z542">
        <v>10.87</v>
      </c>
      <c r="AA542">
        <v>11.17</v>
      </c>
      <c r="AB542">
        <v>12.33</v>
      </c>
      <c r="AC542">
        <v>11.63</v>
      </c>
    </row>
    <row r="543" spans="1:256" x14ac:dyDescent="0.4">
      <c r="B543">
        <v>10.86</v>
      </c>
      <c r="C543">
        <v>11.56</v>
      </c>
      <c r="D543">
        <v>12.79</v>
      </c>
      <c r="E543">
        <v>12.11</v>
      </c>
      <c r="F543">
        <v>10.83</v>
      </c>
      <c r="G543">
        <v>10.51</v>
      </c>
      <c r="H543">
        <v>11.94</v>
      </c>
      <c r="I543">
        <v>11.36</v>
      </c>
      <c r="V543">
        <v>10.88</v>
      </c>
      <c r="W543">
        <v>11.94</v>
      </c>
      <c r="X543">
        <v>12.81</v>
      </c>
      <c r="Y543">
        <v>11.76</v>
      </c>
      <c r="Z543">
        <v>10.87</v>
      </c>
      <c r="AA543">
        <v>11.26</v>
      </c>
      <c r="AB543">
        <v>12.46</v>
      </c>
      <c r="AC543">
        <v>11.99</v>
      </c>
    </row>
    <row r="544" spans="1:256" x14ac:dyDescent="0.4">
      <c r="B544">
        <v>10.89</v>
      </c>
      <c r="C544">
        <v>11.35</v>
      </c>
      <c r="D544">
        <v>12.81</v>
      </c>
      <c r="E544">
        <v>12.12</v>
      </c>
      <c r="F544">
        <v>10.76</v>
      </c>
      <c r="G544">
        <v>10.48</v>
      </c>
      <c r="H544">
        <v>11.94</v>
      </c>
      <c r="I544">
        <v>11.38</v>
      </c>
      <c r="V544">
        <v>10.94</v>
      </c>
      <c r="W544">
        <v>11.91</v>
      </c>
      <c r="X544">
        <v>12.72</v>
      </c>
      <c r="Y544">
        <v>11.85</v>
      </c>
      <c r="Z544">
        <v>10.99</v>
      </c>
      <c r="AA544">
        <v>11.38</v>
      </c>
      <c r="AB544">
        <v>12.49</v>
      </c>
      <c r="AC544">
        <v>11.81</v>
      </c>
    </row>
    <row r="545" spans="1:256" x14ac:dyDescent="0.4">
      <c r="B545">
        <v>10.98</v>
      </c>
      <c r="C545">
        <v>11.82</v>
      </c>
      <c r="D545">
        <v>12.74</v>
      </c>
      <c r="E545">
        <v>12.16</v>
      </c>
      <c r="F545">
        <v>10.87</v>
      </c>
      <c r="G545">
        <v>10.46</v>
      </c>
      <c r="H545">
        <v>12.09</v>
      </c>
      <c r="I545">
        <v>11.44</v>
      </c>
      <c r="V545">
        <v>10.91</v>
      </c>
      <c r="W545">
        <v>11.82</v>
      </c>
      <c r="X545">
        <v>12.81</v>
      </c>
      <c r="Y545">
        <v>11.74</v>
      </c>
      <c r="Z545">
        <v>11.16</v>
      </c>
      <c r="AA545">
        <v>11.23</v>
      </c>
      <c r="AB545">
        <v>12.34</v>
      </c>
      <c r="AC545">
        <v>11.78</v>
      </c>
    </row>
    <row r="546" spans="1:256" x14ac:dyDescent="0.4">
      <c r="B546">
        <v>10.93</v>
      </c>
      <c r="C546">
        <v>11.88</v>
      </c>
      <c r="D546">
        <v>12.81</v>
      </c>
      <c r="E546">
        <v>12.13</v>
      </c>
      <c r="F546">
        <v>10.89</v>
      </c>
      <c r="G546">
        <v>10.45</v>
      </c>
      <c r="H546">
        <v>12.03</v>
      </c>
      <c r="I546">
        <v>11.39</v>
      </c>
      <c r="V546">
        <v>10.94</v>
      </c>
      <c r="W546">
        <v>12.18</v>
      </c>
      <c r="X546">
        <v>12.81</v>
      </c>
      <c r="Y546">
        <v>11.78</v>
      </c>
      <c r="Z546">
        <v>10.97</v>
      </c>
      <c r="AA546">
        <v>11.19</v>
      </c>
      <c r="AB546">
        <v>12.43</v>
      </c>
      <c r="AC546">
        <v>11.87</v>
      </c>
    </row>
    <row r="547" spans="1:256" x14ac:dyDescent="0.4">
      <c r="B547">
        <v>10.97</v>
      </c>
      <c r="C547">
        <v>11.83</v>
      </c>
      <c r="D547">
        <v>12.75</v>
      </c>
      <c r="E547">
        <v>12.13</v>
      </c>
      <c r="F547">
        <v>10.82</v>
      </c>
      <c r="G547">
        <v>10.47</v>
      </c>
      <c r="H547">
        <v>11.99</v>
      </c>
      <c r="I547">
        <v>11.38</v>
      </c>
      <c r="V547">
        <v>10.97</v>
      </c>
      <c r="W547">
        <v>11.55</v>
      </c>
      <c r="X547">
        <v>12.75</v>
      </c>
      <c r="Y547">
        <v>11.61</v>
      </c>
      <c r="Z547">
        <v>10.95</v>
      </c>
      <c r="AA547">
        <v>11.38</v>
      </c>
      <c r="AB547">
        <v>12.63</v>
      </c>
      <c r="AC547">
        <v>11.89</v>
      </c>
    </row>
    <row r="548" spans="1:256" x14ac:dyDescent="0.4">
      <c r="B548">
        <v>10.87</v>
      </c>
      <c r="C548">
        <v>11.84</v>
      </c>
      <c r="D548">
        <v>12.81</v>
      </c>
      <c r="E548">
        <v>12.16</v>
      </c>
      <c r="F548">
        <v>10.88</v>
      </c>
      <c r="G548">
        <v>10.43</v>
      </c>
      <c r="H548">
        <v>11.92</v>
      </c>
      <c r="I548">
        <v>11.42</v>
      </c>
      <c r="V548">
        <v>10.98</v>
      </c>
      <c r="W548">
        <v>11.88</v>
      </c>
      <c r="X548">
        <v>12.83</v>
      </c>
      <c r="Y548">
        <v>11.78</v>
      </c>
      <c r="Z548">
        <v>10.99</v>
      </c>
      <c r="AA548">
        <v>11.45</v>
      </c>
      <c r="AB548">
        <v>12.43</v>
      </c>
      <c r="AC548">
        <v>11.86</v>
      </c>
    </row>
    <row r="549" spans="1:256" x14ac:dyDescent="0.4">
      <c r="B549">
        <v>10.79</v>
      </c>
      <c r="C549">
        <v>11.25</v>
      </c>
      <c r="D549">
        <v>12.78</v>
      </c>
      <c r="E549">
        <v>12.18</v>
      </c>
      <c r="F549">
        <v>10.76</v>
      </c>
      <c r="G549">
        <v>10.45</v>
      </c>
      <c r="H549">
        <v>11.98</v>
      </c>
      <c r="I549">
        <v>11.21</v>
      </c>
      <c r="V549">
        <v>10.96</v>
      </c>
      <c r="W549">
        <v>11.82</v>
      </c>
      <c r="X549">
        <v>12.68</v>
      </c>
      <c r="Y549">
        <v>11.78</v>
      </c>
      <c r="Z549">
        <v>10.75</v>
      </c>
      <c r="AA549">
        <v>11.46</v>
      </c>
      <c r="AB549">
        <v>12.33</v>
      </c>
      <c r="AC549">
        <v>11.96</v>
      </c>
    </row>
    <row r="550" spans="1:256" x14ac:dyDescent="0.4">
      <c r="B550">
        <v>10.87</v>
      </c>
      <c r="C550">
        <v>11.35</v>
      </c>
      <c r="D550">
        <v>12.71</v>
      </c>
      <c r="E550">
        <v>12.21</v>
      </c>
      <c r="F550">
        <v>10.83</v>
      </c>
      <c r="G550">
        <v>10.35</v>
      </c>
      <c r="H550">
        <v>11.97</v>
      </c>
      <c r="I550">
        <v>11.37</v>
      </c>
      <c r="V550">
        <v>10.88</v>
      </c>
      <c r="W550">
        <v>11.63</v>
      </c>
      <c r="X550">
        <v>12.76</v>
      </c>
      <c r="Y550">
        <v>11.73</v>
      </c>
      <c r="Z550">
        <v>10.99</v>
      </c>
      <c r="AA550">
        <v>11.46</v>
      </c>
      <c r="AB550">
        <v>12.39</v>
      </c>
      <c r="AC550">
        <v>11.82</v>
      </c>
    </row>
    <row r="551" spans="1:256" x14ac:dyDescent="0.4">
      <c r="B551">
        <v>10.94</v>
      </c>
      <c r="C551">
        <v>11.72</v>
      </c>
      <c r="D551">
        <v>12.75</v>
      </c>
      <c r="E551">
        <v>12.17</v>
      </c>
      <c r="F551">
        <v>10.88</v>
      </c>
      <c r="G551">
        <v>10.63</v>
      </c>
      <c r="H551">
        <v>12.05</v>
      </c>
      <c r="I551">
        <v>11.35</v>
      </c>
      <c r="V551">
        <v>10.92</v>
      </c>
      <c r="W551">
        <v>11.54</v>
      </c>
      <c r="X551">
        <v>12.74</v>
      </c>
      <c r="Y551">
        <v>11.88</v>
      </c>
      <c r="Z551">
        <v>10.92</v>
      </c>
      <c r="AA551">
        <v>11.18</v>
      </c>
      <c r="AB551">
        <v>12.47</v>
      </c>
      <c r="AC551">
        <v>11.85</v>
      </c>
    </row>
    <row r="552" spans="1:256" x14ac:dyDescent="0.4">
      <c r="A552" t="s">
        <v>84</v>
      </c>
      <c r="B552">
        <f t="shared" ref="B552:I552" si="534">AVERAGE(B542:B551)</f>
        <v>10.906000000000001</v>
      </c>
      <c r="C552">
        <f t="shared" si="534"/>
        <v>11.624000000000001</v>
      </c>
      <c r="D552">
        <f t="shared" si="534"/>
        <v>12.748000000000001</v>
      </c>
      <c r="E552">
        <f t="shared" si="534"/>
        <v>12.148999999999999</v>
      </c>
      <c r="F552">
        <f t="shared" si="534"/>
        <v>10.837</v>
      </c>
      <c r="G552">
        <f t="shared" si="534"/>
        <v>10.462</v>
      </c>
      <c r="H552">
        <f t="shared" si="534"/>
        <v>11.988</v>
      </c>
      <c r="I552">
        <f t="shared" si="534"/>
        <v>11.372999999999999</v>
      </c>
      <c r="V552">
        <f t="shared" ref="V552:AC552" si="535">AVERAGE(V542:V551)</f>
        <v>10.933</v>
      </c>
      <c r="W552">
        <f t="shared" si="535"/>
        <v>11.809999999999999</v>
      </c>
      <c r="X552">
        <f t="shared" si="535"/>
        <v>12.766</v>
      </c>
      <c r="Y552">
        <f t="shared" si="535"/>
        <v>11.757999999999999</v>
      </c>
      <c r="Z552">
        <f t="shared" si="535"/>
        <v>10.946</v>
      </c>
      <c r="AA552">
        <f t="shared" si="535"/>
        <v>11.316000000000003</v>
      </c>
      <c r="AB552">
        <f t="shared" si="535"/>
        <v>12.430000000000001</v>
      </c>
      <c r="AC552">
        <f t="shared" si="535"/>
        <v>11.845999999999998</v>
      </c>
    </row>
    <row r="553" spans="1:256" x14ac:dyDescent="0.4">
      <c r="A553" t="s">
        <v>85</v>
      </c>
      <c r="B553">
        <f t="shared" ref="B553:I553" si="536">(ABS(B552-B551)+ABS(B552-B550)+ABS(B552-B549)+ABS(B552-B548)+ABS(B552-B547)+ABS(B552-B546)+ABS(B552-B545)+ABS(B552-B544)+ABS(B552-B543)+ABS(B552-B542))</f>
        <v>0.50000000000000355</v>
      </c>
      <c r="C553">
        <f t="shared" si="536"/>
        <v>1.9720000000000013</v>
      </c>
      <c r="D553">
        <f t="shared" si="536"/>
        <v>0.52799999999999514</v>
      </c>
      <c r="E553">
        <f t="shared" si="536"/>
        <v>0.27000000000000135</v>
      </c>
      <c r="F553">
        <f t="shared" si="536"/>
        <v>0.37000000000000099</v>
      </c>
      <c r="G553">
        <f t="shared" si="536"/>
        <v>0.48400000000000176</v>
      </c>
      <c r="H553">
        <f t="shared" si="536"/>
        <v>0.41599999999999859</v>
      </c>
      <c r="I553">
        <f t="shared" si="536"/>
        <v>0.40400000000000347</v>
      </c>
      <c r="V553">
        <f t="shared" ref="V553:AC553" si="537">(ABS(V552-V551)+ABS(V552-V550)+ABS(V552-V549)+ABS(V552-V548)+ABS(V552-V547)+ABS(V552-V546)+ABS(V552-V545)+ABS(V552-V544)+ABS(V552-V543)+ABS(V552-V542))</f>
        <v>0.28399999999999892</v>
      </c>
      <c r="W553">
        <f t="shared" si="537"/>
        <v>1.4200000000000053</v>
      </c>
      <c r="X553">
        <f t="shared" si="537"/>
        <v>0.39200000000000124</v>
      </c>
      <c r="Y553">
        <f t="shared" si="537"/>
        <v>0.56400000000000006</v>
      </c>
      <c r="Z553">
        <f t="shared" si="537"/>
        <v>0.74800000000000288</v>
      </c>
      <c r="AA553">
        <f t="shared" si="537"/>
        <v>1.1000000000000032</v>
      </c>
      <c r="AB553">
        <f t="shared" si="537"/>
        <v>0.66000000000000547</v>
      </c>
      <c r="AC553">
        <f t="shared" si="537"/>
        <v>0.68800000000000239</v>
      </c>
    </row>
    <row r="554" spans="1:256" x14ac:dyDescent="0.4">
      <c r="B554">
        <f t="shared" ref="B554:I554" si="538">B553/10</f>
        <v>5.0000000000000357E-2</v>
      </c>
      <c r="C554">
        <f t="shared" si="538"/>
        <v>0.19720000000000013</v>
      </c>
      <c r="D554">
        <f t="shared" si="538"/>
        <v>5.2799999999999514E-2</v>
      </c>
      <c r="E554">
        <f t="shared" si="538"/>
        <v>2.7000000000000135E-2</v>
      </c>
      <c r="F554">
        <f t="shared" si="538"/>
        <v>3.7000000000000102E-2</v>
      </c>
      <c r="G554">
        <f t="shared" si="538"/>
        <v>4.8400000000000179E-2</v>
      </c>
      <c r="H554">
        <f t="shared" si="538"/>
        <v>4.1599999999999859E-2</v>
      </c>
      <c r="I554">
        <f t="shared" si="538"/>
        <v>4.0400000000000345E-2</v>
      </c>
      <c r="V554">
        <f t="shared" ref="V554:AC554" si="539">V553/10</f>
        <v>2.8399999999999891E-2</v>
      </c>
      <c r="W554">
        <f t="shared" si="539"/>
        <v>0.14200000000000051</v>
      </c>
      <c r="X554">
        <f t="shared" si="539"/>
        <v>3.9200000000000124E-2</v>
      </c>
      <c r="Y554">
        <f t="shared" si="539"/>
        <v>5.6400000000000006E-2</v>
      </c>
      <c r="Z554">
        <f t="shared" si="539"/>
        <v>7.4800000000000283E-2</v>
      </c>
      <c r="AA554">
        <f t="shared" si="539"/>
        <v>0.11000000000000032</v>
      </c>
      <c r="AB554">
        <f t="shared" si="539"/>
        <v>6.6000000000000544E-2</v>
      </c>
      <c r="AC554">
        <f t="shared" si="539"/>
        <v>6.8800000000000236E-2</v>
      </c>
    </row>
    <row r="555" spans="1:256" x14ac:dyDescent="0.4">
      <c r="B555">
        <f t="shared" ref="B555:I555" si="540">B554/B552</f>
        <v>4.5846323124885706E-3</v>
      </c>
      <c r="C555">
        <f t="shared" si="540"/>
        <v>1.6964900206469385E-2</v>
      </c>
      <c r="D555">
        <f t="shared" si="540"/>
        <v>4.1418261688107557E-3</v>
      </c>
      <c r="E555">
        <f t="shared" si="540"/>
        <v>2.2224051362252149E-3</v>
      </c>
      <c r="F555">
        <f t="shared" si="540"/>
        <v>3.414229030174412E-3</v>
      </c>
      <c r="G555">
        <f t="shared" si="540"/>
        <v>4.6262664882431833E-3</v>
      </c>
      <c r="H555">
        <f t="shared" si="540"/>
        <v>3.470136803470125E-3</v>
      </c>
      <c r="I555">
        <f t="shared" si="540"/>
        <v>3.5522729271080934E-3</v>
      </c>
      <c r="V555">
        <f t="shared" ref="V555:AC555" si="541">V554/V552</f>
        <v>2.5976401719564521E-3</v>
      </c>
      <c r="W555">
        <f t="shared" si="541"/>
        <v>1.2023708721422569E-2</v>
      </c>
      <c r="X555">
        <f t="shared" si="541"/>
        <v>3.070656431145239E-3</v>
      </c>
      <c r="Y555">
        <f t="shared" si="541"/>
        <v>4.7967341384589227E-3</v>
      </c>
      <c r="Z555">
        <f t="shared" si="541"/>
        <v>6.8335465010049591E-3</v>
      </c>
      <c r="AA555">
        <f t="shared" si="541"/>
        <v>9.7207493814068843E-3</v>
      </c>
      <c r="AB555">
        <f t="shared" si="541"/>
        <v>5.3097345132743796E-3</v>
      </c>
      <c r="AC555">
        <f t="shared" si="541"/>
        <v>5.8078676346446263E-3</v>
      </c>
    </row>
    <row r="556" spans="1:256" x14ac:dyDescent="0.4">
      <c r="A556" s="1" t="s">
        <v>86</v>
      </c>
      <c r="B556" s="1">
        <f t="shared" ref="B556:I556" si="542">B555*100</f>
        <v>0.45846323124885707</v>
      </c>
      <c r="C556" s="1">
        <f t="shared" si="542"/>
        <v>1.6964900206469384</v>
      </c>
      <c r="D556" s="1">
        <f t="shared" si="542"/>
        <v>0.41418261688107555</v>
      </c>
      <c r="E556" s="1">
        <f t="shared" si="542"/>
        <v>0.22224051362252148</v>
      </c>
      <c r="F556" s="1">
        <f t="shared" si="542"/>
        <v>0.34142290301744121</v>
      </c>
      <c r="G556" s="1">
        <f t="shared" si="542"/>
        <v>0.46262664882431831</v>
      </c>
      <c r="H556" s="1">
        <f t="shared" si="542"/>
        <v>0.34701368034701252</v>
      </c>
      <c r="I556" s="1">
        <f t="shared" si="542"/>
        <v>0.35522729271080933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>
        <f t="shared" ref="V556:AC556" si="543">V555*100</f>
        <v>0.25976401719564524</v>
      </c>
      <c r="W556" s="1">
        <f t="shared" si="543"/>
        <v>1.2023708721422568</v>
      </c>
      <c r="X556" s="1">
        <f t="shared" si="543"/>
        <v>0.30706564311452389</v>
      </c>
      <c r="Y556" s="1">
        <f t="shared" si="543"/>
        <v>0.47967341384589229</v>
      </c>
      <c r="Z556" s="1">
        <f t="shared" si="543"/>
        <v>0.6833546501004959</v>
      </c>
      <c r="AA556" s="1">
        <f t="shared" si="543"/>
        <v>0.97207493814068846</v>
      </c>
      <c r="AB556" s="1">
        <f t="shared" si="543"/>
        <v>0.53097345132743801</v>
      </c>
      <c r="AC556" s="1">
        <f t="shared" si="543"/>
        <v>0.58078676346446267</v>
      </c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>
        <f>AVERAGE(B556:CA556)</f>
        <v>0.58210816603939874</v>
      </c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</row>
    <row r="557" spans="1:256" x14ac:dyDescent="0.4">
      <c r="A557" s="1" t="s">
        <v>222</v>
      </c>
      <c r="B557" s="4">
        <f t="shared" ref="B557:I557" si="544">((POWER(ABS(B552-B542), 2))+(POWER(ABS(B552-B543), 2))+(POWER(ABS(B552-B544), 2))+(POWER(ABS(B552-B545), 2))+(POWER(ABS(B552-B546), 2))+(POWER(ABS(B552-B547), 2))+(POWER(ABS(B552-B548), 2))+(POWER(ABS(B552-B549), 2))+(POWER(ABS(B552-B550), 2))+(POWER(ABS(B552-B551), 2)))</f>
        <v>3.2640000000000537E-2</v>
      </c>
      <c r="C557" s="4">
        <f t="shared" si="544"/>
        <v>0.49664000000000097</v>
      </c>
      <c r="D557" s="4">
        <f t="shared" si="544"/>
        <v>6.3360000000000277E-2</v>
      </c>
      <c r="E557" s="4">
        <f t="shared" si="544"/>
        <v>9.2900000000001662E-3</v>
      </c>
      <c r="F557" s="4">
        <f t="shared" si="544"/>
        <v>2.0010000000000191E-2</v>
      </c>
      <c r="G557" s="4">
        <f t="shared" si="544"/>
        <v>4.996000000000031E-2</v>
      </c>
      <c r="H557" s="4">
        <f t="shared" si="544"/>
        <v>2.5960000000000059E-2</v>
      </c>
      <c r="I557" s="4">
        <f t="shared" si="544"/>
        <v>3.7609999999999692E-2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>
        <f t="shared" ref="V557:AC557" si="545">((POWER(ABS(V552-V542), 2))+(POWER(ABS(V552-V543), 2))+(POWER(ABS(V552-V544), 2))+(POWER(ABS(V552-V545), 2))+(POWER(ABS(V552-V546), 2))+(POWER(ABS(V552-V547), 2))+(POWER(ABS(V552-V548), 2))+(POWER(ABS(V552-V549), 2))+(POWER(ABS(V552-V550), 2))+(POWER(ABS(V552-V551), 2)))</f>
        <v>1.1009999999999924E-2</v>
      </c>
      <c r="W557" s="4">
        <f t="shared" si="545"/>
        <v>0.34219999999999962</v>
      </c>
      <c r="X557" s="4">
        <f t="shared" si="545"/>
        <v>2.064000000000012E-2</v>
      </c>
      <c r="Y557" s="4">
        <f t="shared" si="545"/>
        <v>5.5560000000000186E-2</v>
      </c>
      <c r="Z557" s="4">
        <f t="shared" si="545"/>
        <v>0.10284000000000039</v>
      </c>
      <c r="AA557" s="4">
        <f t="shared" si="545"/>
        <v>0.13384000000000068</v>
      </c>
      <c r="AB557" s="4">
        <f t="shared" si="545"/>
        <v>7.5800000000000395E-2</v>
      </c>
      <c r="AC557" s="4">
        <f t="shared" si="545"/>
        <v>8.943999999999995E-2</v>
      </c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</row>
    <row r="558" spans="1:256" x14ac:dyDescent="0.4">
      <c r="A558" s="1"/>
      <c r="B558" s="4">
        <f t="shared" ref="B558:I558" si="546">B557/9</f>
        <v>3.6266666666667263E-3</v>
      </c>
      <c r="C558" s="4">
        <f t="shared" si="546"/>
        <v>5.5182222222222327E-2</v>
      </c>
      <c r="D558" s="4">
        <f t="shared" si="546"/>
        <v>7.0400000000000306E-3</v>
      </c>
      <c r="E558" s="4">
        <f t="shared" si="546"/>
        <v>1.0322222222222408E-3</v>
      </c>
      <c r="F558" s="4">
        <f t="shared" si="546"/>
        <v>2.2233333333333545E-3</v>
      </c>
      <c r="G558" s="4">
        <f t="shared" si="546"/>
        <v>5.5511111111111455E-3</v>
      </c>
      <c r="H558" s="4">
        <f t="shared" si="546"/>
        <v>2.8844444444444512E-3</v>
      </c>
      <c r="I558" s="4">
        <f t="shared" si="546"/>
        <v>4.1788888888888544E-3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>
        <f t="shared" ref="V558:AC558" si="547">V557/9</f>
        <v>1.223333333333325E-3</v>
      </c>
      <c r="W558" s="4">
        <f t="shared" si="547"/>
        <v>3.802222222222218E-2</v>
      </c>
      <c r="X558" s="4">
        <f t="shared" si="547"/>
        <v>2.2933333333333469E-3</v>
      </c>
      <c r="Y558" s="4">
        <f t="shared" si="547"/>
        <v>6.1733333333333536E-3</v>
      </c>
      <c r="Z558" s="4">
        <f t="shared" si="547"/>
        <v>1.142666666666671E-2</v>
      </c>
      <c r="AA558" s="4">
        <f t="shared" si="547"/>
        <v>1.4871111111111187E-2</v>
      </c>
      <c r="AB558" s="4">
        <f t="shared" si="547"/>
        <v>8.4222222222222667E-3</v>
      </c>
      <c r="AC558" s="4">
        <f t="shared" si="547"/>
        <v>9.9377777777777728E-3</v>
      </c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</row>
    <row r="559" spans="1:256" x14ac:dyDescent="0.4">
      <c r="A559" s="1" t="s">
        <v>223</v>
      </c>
      <c r="B559" s="2">
        <f t="shared" ref="B559:I559" si="548">SQRT(B558)/SQRT(10)</f>
        <v>1.9043809142781091E-2</v>
      </c>
      <c r="C559" s="2">
        <f t="shared" si="548"/>
        <v>7.4284737478315377E-2</v>
      </c>
      <c r="D559" s="2">
        <f t="shared" si="548"/>
        <v>2.6532998322843254E-2</v>
      </c>
      <c r="E559" s="2">
        <f t="shared" si="548"/>
        <v>1.0159833769418871E-2</v>
      </c>
      <c r="F559" s="2">
        <f t="shared" si="548"/>
        <v>1.4910846164230098E-2</v>
      </c>
      <c r="G559" s="2">
        <f t="shared" si="548"/>
        <v>2.3560796062763126E-2</v>
      </c>
      <c r="H559" s="2">
        <f t="shared" si="548"/>
        <v>1.6983652270476015E-2</v>
      </c>
      <c r="I559" s="2">
        <f t="shared" si="548"/>
        <v>2.0442330808615867E-2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>
        <f t="shared" ref="V559:AC559" si="549">SQRT(V558)/SQRT(10)</f>
        <v>1.1060440015358001E-2</v>
      </c>
      <c r="W559" s="2">
        <f t="shared" si="549"/>
        <v>6.1662161997632046E-2</v>
      </c>
      <c r="X559" s="2">
        <f t="shared" si="549"/>
        <v>1.5143755588800774E-2</v>
      </c>
      <c r="Y559" s="2">
        <f t="shared" si="549"/>
        <v>2.4846193538112338E-2</v>
      </c>
      <c r="Z559" s="2">
        <f t="shared" si="549"/>
        <v>3.3803352890899308E-2</v>
      </c>
      <c r="AA559" s="2">
        <f t="shared" si="549"/>
        <v>3.8563079637278952E-2</v>
      </c>
      <c r="AB559" s="2">
        <f t="shared" si="549"/>
        <v>2.9021065146238631E-2</v>
      </c>
      <c r="AC559" s="2">
        <f t="shared" si="549"/>
        <v>3.1524241113431696E-2</v>
      </c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</row>
    <row r="560" spans="1:256" x14ac:dyDescent="0.4">
      <c r="A560" t="s">
        <v>168</v>
      </c>
      <c r="B560">
        <v>11.29</v>
      </c>
      <c r="C560">
        <v>13.29</v>
      </c>
      <c r="D560">
        <v>13.31</v>
      </c>
      <c r="E560">
        <v>13.43</v>
      </c>
      <c r="F560">
        <v>10.67</v>
      </c>
      <c r="G560">
        <v>12.37</v>
      </c>
      <c r="H560">
        <v>12.82</v>
      </c>
      <c r="I560">
        <v>13.15</v>
      </c>
      <c r="J560">
        <v>9.6199999999999992</v>
      </c>
      <c r="K560">
        <v>10.72</v>
      </c>
      <c r="L560">
        <v>11.18</v>
      </c>
      <c r="M560">
        <v>11.78</v>
      </c>
      <c r="N560">
        <v>8.16</v>
      </c>
      <c r="O560">
        <v>7.16</v>
      </c>
      <c r="P560">
        <v>7.25</v>
      </c>
      <c r="Q560">
        <v>7.33</v>
      </c>
      <c r="V560">
        <v>11.42</v>
      </c>
      <c r="W560">
        <v>12.77</v>
      </c>
      <c r="X560">
        <v>12.85</v>
      </c>
      <c r="Y560">
        <v>13.74</v>
      </c>
      <c r="Z560">
        <v>11.12</v>
      </c>
      <c r="AA560">
        <v>11.62</v>
      </c>
      <c r="AB560">
        <v>13.67</v>
      </c>
      <c r="AC560">
        <v>13.37</v>
      </c>
      <c r="AD560">
        <v>9.85</v>
      </c>
      <c r="AE560">
        <v>10.51</v>
      </c>
      <c r="AF560">
        <v>11.69</v>
      </c>
      <c r="AG560">
        <v>11.73</v>
      </c>
      <c r="AH560">
        <v>8.5399999999999991</v>
      </c>
      <c r="AI560">
        <v>7.26</v>
      </c>
      <c r="AJ560">
        <v>7.48</v>
      </c>
      <c r="AK560">
        <v>7.23</v>
      </c>
    </row>
    <row r="561" spans="1:256" x14ac:dyDescent="0.4">
      <c r="B561">
        <v>11.41</v>
      </c>
      <c r="C561">
        <v>13.33</v>
      </c>
      <c r="D561">
        <v>13.41</v>
      </c>
      <c r="E561">
        <v>13.59</v>
      </c>
      <c r="F561">
        <v>10.88</v>
      </c>
      <c r="G561">
        <v>12.34</v>
      </c>
      <c r="H561">
        <v>12.88</v>
      </c>
      <c r="I561">
        <v>13.32</v>
      </c>
      <c r="J561">
        <v>9.6300000000000008</v>
      </c>
      <c r="K561">
        <v>10.76</v>
      </c>
      <c r="L561">
        <v>11.18</v>
      </c>
      <c r="M561">
        <v>11.99</v>
      </c>
      <c r="N561">
        <v>8.31</v>
      </c>
      <c r="O561">
        <v>7.26</v>
      </c>
      <c r="P561">
        <v>7.18</v>
      </c>
      <c r="Q561">
        <v>7.32</v>
      </c>
      <c r="V561">
        <v>11.58</v>
      </c>
      <c r="W561">
        <v>12.76</v>
      </c>
      <c r="X561">
        <v>13.02</v>
      </c>
      <c r="Y561">
        <v>13.76</v>
      </c>
      <c r="Z561">
        <v>10.62</v>
      </c>
      <c r="AA561">
        <v>12.65</v>
      </c>
      <c r="AB561">
        <v>13.63</v>
      </c>
      <c r="AC561">
        <v>13.43</v>
      </c>
      <c r="AD561">
        <v>9.85</v>
      </c>
      <c r="AE561">
        <v>10.57</v>
      </c>
      <c r="AF561">
        <v>11.91</v>
      </c>
      <c r="AG561">
        <v>11.79</v>
      </c>
      <c r="AH561">
        <v>8.61</v>
      </c>
      <c r="AI561">
        <v>7.17</v>
      </c>
      <c r="AJ561">
        <v>7.49</v>
      </c>
      <c r="AK561">
        <v>7.45</v>
      </c>
    </row>
    <row r="562" spans="1:256" x14ac:dyDescent="0.4">
      <c r="B562">
        <v>11.14</v>
      </c>
      <c r="C562">
        <v>13.26</v>
      </c>
      <c r="D562">
        <v>13.43</v>
      </c>
      <c r="E562">
        <v>13.72</v>
      </c>
      <c r="F562">
        <v>10.65</v>
      </c>
      <c r="G562">
        <v>12.26</v>
      </c>
      <c r="H562">
        <v>12.97</v>
      </c>
      <c r="I562">
        <v>13.35</v>
      </c>
      <c r="J562">
        <v>9.6300000000000008</v>
      </c>
      <c r="K562">
        <v>10.84</v>
      </c>
      <c r="L562">
        <v>11.29</v>
      </c>
      <c r="M562">
        <v>11.87</v>
      </c>
      <c r="N562">
        <v>8.25</v>
      </c>
      <c r="O562">
        <v>7.12</v>
      </c>
      <c r="P562">
        <v>7.18</v>
      </c>
      <c r="Q562">
        <v>7.22</v>
      </c>
      <c r="V562">
        <v>11.45</v>
      </c>
      <c r="W562">
        <v>12.84</v>
      </c>
      <c r="X562">
        <v>12.57</v>
      </c>
      <c r="Y562">
        <v>13.54</v>
      </c>
      <c r="Z562">
        <v>10.59</v>
      </c>
      <c r="AA562">
        <v>12.57</v>
      </c>
      <c r="AB562">
        <v>13.84</v>
      </c>
      <c r="AC562">
        <v>13.32</v>
      </c>
      <c r="AD562">
        <v>9.9600000000000009</v>
      </c>
      <c r="AE562">
        <v>10.79</v>
      </c>
      <c r="AF562">
        <v>11.83</v>
      </c>
      <c r="AG562">
        <v>11.79</v>
      </c>
      <c r="AH562">
        <v>8.5399999999999991</v>
      </c>
      <c r="AI562">
        <v>7.29</v>
      </c>
      <c r="AJ562">
        <v>7.48</v>
      </c>
      <c r="AK562">
        <v>7.45</v>
      </c>
    </row>
    <row r="563" spans="1:256" x14ac:dyDescent="0.4">
      <c r="B563">
        <v>11.31</v>
      </c>
      <c r="C563">
        <v>13.53</v>
      </c>
      <c r="D563">
        <v>13.45</v>
      </c>
      <c r="E563">
        <v>13.76</v>
      </c>
      <c r="F563">
        <v>10.37</v>
      </c>
      <c r="G563">
        <v>12.27</v>
      </c>
      <c r="H563">
        <v>13.17</v>
      </c>
      <c r="I563">
        <v>13.34</v>
      </c>
      <c r="J563">
        <v>9.64</v>
      </c>
      <c r="K563">
        <v>10.82</v>
      </c>
      <c r="L563">
        <v>11.21</v>
      </c>
      <c r="M563">
        <v>11.95</v>
      </c>
      <c r="N563">
        <v>8.0500000000000007</v>
      </c>
      <c r="O563">
        <v>7.19</v>
      </c>
      <c r="P563">
        <v>7.27</v>
      </c>
      <c r="Q563">
        <v>7.14</v>
      </c>
      <c r="V563">
        <v>10.72</v>
      </c>
      <c r="W563">
        <v>12.71</v>
      </c>
      <c r="X563">
        <v>12.79</v>
      </c>
      <c r="Y563">
        <v>13.75</v>
      </c>
      <c r="Z563">
        <v>10.95</v>
      </c>
      <c r="AA563">
        <v>12.85</v>
      </c>
      <c r="AB563">
        <v>13.61</v>
      </c>
      <c r="AC563">
        <v>13.39</v>
      </c>
      <c r="AD563">
        <v>9.8699999999999992</v>
      </c>
      <c r="AE563">
        <v>10.86</v>
      </c>
      <c r="AF563">
        <v>11.73</v>
      </c>
      <c r="AG563">
        <v>11.79</v>
      </c>
      <c r="AH563">
        <v>8.5299999999999994</v>
      </c>
      <c r="AI563">
        <v>7.13</v>
      </c>
      <c r="AJ563">
        <v>7.49</v>
      </c>
      <c r="AK563">
        <v>7.73</v>
      </c>
    </row>
    <row r="564" spans="1:256" x14ac:dyDescent="0.4">
      <c r="B564">
        <v>11.08</v>
      </c>
      <c r="C564">
        <v>13.34</v>
      </c>
      <c r="D564">
        <v>13.42</v>
      </c>
      <c r="E564">
        <v>13.71</v>
      </c>
      <c r="F564">
        <v>10.48</v>
      </c>
      <c r="G564">
        <v>12.38</v>
      </c>
      <c r="H564">
        <v>13.13</v>
      </c>
      <c r="I564">
        <v>13.33</v>
      </c>
      <c r="J564">
        <v>9.67</v>
      </c>
      <c r="K564">
        <v>10.46</v>
      </c>
      <c r="L564">
        <v>11.28</v>
      </c>
      <c r="M564">
        <v>11.84</v>
      </c>
      <c r="N564">
        <v>8.27</v>
      </c>
      <c r="O564">
        <v>6.28</v>
      </c>
      <c r="P564">
        <v>7.32</v>
      </c>
      <c r="Q564">
        <v>7.21</v>
      </c>
      <c r="V564">
        <v>11.42</v>
      </c>
      <c r="W564">
        <v>12.92</v>
      </c>
      <c r="X564">
        <v>12.54</v>
      </c>
      <c r="Y564">
        <v>13.68</v>
      </c>
      <c r="Z564">
        <v>10.94</v>
      </c>
      <c r="AA564">
        <v>12.79</v>
      </c>
      <c r="AB564">
        <v>13.76</v>
      </c>
      <c r="AC564">
        <v>13.39</v>
      </c>
      <c r="AD564">
        <v>9.86</v>
      </c>
      <c r="AE564">
        <v>10.73</v>
      </c>
      <c r="AF564">
        <v>11.81</v>
      </c>
      <c r="AG564">
        <v>11.89</v>
      </c>
      <c r="AH564">
        <v>8.1199999999999992</v>
      </c>
      <c r="AI564">
        <v>7.16</v>
      </c>
      <c r="AJ564">
        <v>7.48</v>
      </c>
      <c r="AK564">
        <v>7.21</v>
      </c>
    </row>
    <row r="565" spans="1:256" x14ac:dyDescent="0.4">
      <c r="B565">
        <v>10.83</v>
      </c>
      <c r="C565">
        <v>13.35</v>
      </c>
      <c r="D565">
        <v>13.33</v>
      </c>
      <c r="E565">
        <v>13.52</v>
      </c>
      <c r="F565">
        <v>9.9700000000000006</v>
      </c>
      <c r="G565">
        <v>12.53</v>
      </c>
      <c r="H565">
        <v>13.27</v>
      </c>
      <c r="I565">
        <v>13.38</v>
      </c>
      <c r="J565">
        <v>9.64</v>
      </c>
      <c r="K565">
        <v>10.64</v>
      </c>
      <c r="L565">
        <v>11.16</v>
      </c>
      <c r="M565">
        <v>11.95</v>
      </c>
      <c r="N565">
        <v>8.2799999999999994</v>
      </c>
      <c r="O565">
        <v>7.31</v>
      </c>
      <c r="P565">
        <v>7.27</v>
      </c>
      <c r="Q565">
        <v>7.19</v>
      </c>
      <c r="V565">
        <v>10.98</v>
      </c>
      <c r="W565">
        <v>12.77</v>
      </c>
      <c r="X565">
        <v>12.56</v>
      </c>
      <c r="Y565">
        <v>13.78</v>
      </c>
      <c r="Z565">
        <v>10.62</v>
      </c>
      <c r="AA565">
        <v>12.57</v>
      </c>
      <c r="AB565">
        <v>13.78</v>
      </c>
      <c r="AC565">
        <v>13.58</v>
      </c>
      <c r="AD565">
        <v>9.68</v>
      </c>
      <c r="AE565">
        <v>10.56</v>
      </c>
      <c r="AF565">
        <v>11.77</v>
      </c>
      <c r="AG565">
        <v>11.86</v>
      </c>
      <c r="AH565">
        <v>8.4600000000000009</v>
      </c>
      <c r="AI565">
        <v>7.27</v>
      </c>
      <c r="AJ565">
        <v>7.49</v>
      </c>
      <c r="AK565">
        <v>7.13</v>
      </c>
    </row>
    <row r="566" spans="1:256" x14ac:dyDescent="0.4">
      <c r="B566">
        <v>10.96</v>
      </c>
      <c r="C566">
        <v>13.46</v>
      </c>
      <c r="D566">
        <v>13.48</v>
      </c>
      <c r="E566">
        <v>13.68</v>
      </c>
      <c r="F566">
        <v>10.52</v>
      </c>
      <c r="G566">
        <v>12.44</v>
      </c>
      <c r="H566">
        <v>13.21</v>
      </c>
      <c r="I566">
        <v>13.43</v>
      </c>
      <c r="J566">
        <v>9.65</v>
      </c>
      <c r="K566">
        <v>10.76</v>
      </c>
      <c r="L566">
        <v>11.15</v>
      </c>
      <c r="M566">
        <v>11.73</v>
      </c>
      <c r="N566">
        <v>8.26</v>
      </c>
      <c r="O566">
        <v>7.04</v>
      </c>
      <c r="P566">
        <v>7.27</v>
      </c>
      <c r="Q566">
        <v>7.32</v>
      </c>
      <c r="V566">
        <v>10.98</v>
      </c>
      <c r="W566">
        <v>12.78</v>
      </c>
      <c r="X566">
        <v>12.59</v>
      </c>
      <c r="Y566">
        <v>13.78</v>
      </c>
      <c r="Z566">
        <v>11.29</v>
      </c>
      <c r="AA566">
        <v>12.85</v>
      </c>
      <c r="AB566">
        <v>13.81</v>
      </c>
      <c r="AC566">
        <v>13.24</v>
      </c>
      <c r="AD566">
        <v>9.77</v>
      </c>
      <c r="AE566">
        <v>10.88</v>
      </c>
      <c r="AF566">
        <v>11.93</v>
      </c>
      <c r="AG566">
        <v>11.86</v>
      </c>
      <c r="AH566">
        <v>8.6199999999999992</v>
      </c>
      <c r="AI566">
        <v>7.17</v>
      </c>
      <c r="AJ566">
        <v>7.47</v>
      </c>
      <c r="AK566">
        <v>6.93</v>
      </c>
    </row>
    <row r="567" spans="1:256" x14ac:dyDescent="0.4">
      <c r="B567">
        <v>10.71</v>
      </c>
      <c r="C567">
        <v>13.34</v>
      </c>
      <c r="D567">
        <v>13.49</v>
      </c>
      <c r="E567">
        <v>13.63</v>
      </c>
      <c r="F567">
        <v>10.15</v>
      </c>
      <c r="G567">
        <v>12.28</v>
      </c>
      <c r="H567">
        <v>13.18</v>
      </c>
      <c r="I567">
        <v>13.33</v>
      </c>
      <c r="J567">
        <v>9.61</v>
      </c>
      <c r="K567">
        <v>10.62</v>
      </c>
      <c r="L567">
        <v>11.56</v>
      </c>
      <c r="M567">
        <v>11.91</v>
      </c>
      <c r="N567">
        <v>8.15</v>
      </c>
      <c r="O567">
        <v>6.98</v>
      </c>
      <c r="P567">
        <v>7.22</v>
      </c>
      <c r="Q567">
        <v>7.36</v>
      </c>
      <c r="V567">
        <v>10.86</v>
      </c>
      <c r="W567">
        <v>12.86</v>
      </c>
      <c r="X567">
        <v>12.92</v>
      </c>
      <c r="Y567">
        <v>13.77</v>
      </c>
      <c r="Z567">
        <v>10.56</v>
      </c>
      <c r="AA567">
        <v>12.63</v>
      </c>
      <c r="AB567">
        <v>13.48</v>
      </c>
      <c r="AC567">
        <v>13.52</v>
      </c>
      <c r="AD567">
        <v>9.74</v>
      </c>
      <c r="AE567">
        <v>10.72</v>
      </c>
      <c r="AF567">
        <v>11.79</v>
      </c>
      <c r="AG567">
        <v>11.87</v>
      </c>
      <c r="AH567">
        <v>8.59</v>
      </c>
      <c r="AI567">
        <v>7.29</v>
      </c>
      <c r="AJ567">
        <v>7.49</v>
      </c>
      <c r="AK567">
        <v>7.22</v>
      </c>
    </row>
    <row r="568" spans="1:256" x14ac:dyDescent="0.4">
      <c r="B568">
        <v>11.33</v>
      </c>
      <c r="C568">
        <v>13.46</v>
      </c>
      <c r="D568">
        <v>13.46</v>
      </c>
      <c r="E568">
        <v>13.59</v>
      </c>
      <c r="F568">
        <v>10.72</v>
      </c>
      <c r="G568">
        <v>12.27</v>
      </c>
      <c r="H568">
        <v>12.82</v>
      </c>
      <c r="I568">
        <v>13.39</v>
      </c>
      <c r="J568">
        <v>9.64</v>
      </c>
      <c r="K568">
        <v>10.51</v>
      </c>
      <c r="L568">
        <v>11.55</v>
      </c>
      <c r="M568">
        <v>11.98</v>
      </c>
      <c r="N568">
        <v>8.26</v>
      </c>
      <c r="O568">
        <v>7.19</v>
      </c>
      <c r="P568">
        <v>7.18</v>
      </c>
      <c r="Q568">
        <v>7.33</v>
      </c>
      <c r="V568">
        <v>11.49</v>
      </c>
      <c r="W568">
        <v>12.91</v>
      </c>
      <c r="X568">
        <v>12.82</v>
      </c>
      <c r="Y568">
        <v>13.76</v>
      </c>
      <c r="Z568">
        <v>10.75</v>
      </c>
      <c r="AA568">
        <v>12.64</v>
      </c>
      <c r="AB568">
        <v>13.68</v>
      </c>
      <c r="AC568">
        <v>13.43</v>
      </c>
      <c r="AD568">
        <v>9.81</v>
      </c>
      <c r="AE568">
        <v>10.94</v>
      </c>
      <c r="AF568">
        <v>11.67</v>
      </c>
      <c r="AG568">
        <v>11.88</v>
      </c>
      <c r="AH568">
        <v>8.66</v>
      </c>
      <c r="AI568">
        <v>7.19</v>
      </c>
      <c r="AJ568">
        <v>7.57</v>
      </c>
      <c r="AK568">
        <v>7.25</v>
      </c>
    </row>
    <row r="569" spans="1:256" x14ac:dyDescent="0.4">
      <c r="B569">
        <v>11.31</v>
      </c>
      <c r="C569">
        <v>13.19</v>
      </c>
      <c r="D569">
        <v>13.45</v>
      </c>
      <c r="E569">
        <v>13.76</v>
      </c>
      <c r="F569">
        <v>10.59</v>
      </c>
      <c r="G569">
        <v>12.46</v>
      </c>
      <c r="H569">
        <v>12.74</v>
      </c>
      <c r="I569">
        <v>13.31</v>
      </c>
      <c r="J569">
        <v>9.59</v>
      </c>
      <c r="K569">
        <v>10.55</v>
      </c>
      <c r="L569">
        <v>11.31</v>
      </c>
      <c r="M569">
        <v>11.82</v>
      </c>
      <c r="N569">
        <v>8.17</v>
      </c>
      <c r="O569">
        <v>7.22</v>
      </c>
      <c r="P569">
        <v>7.21</v>
      </c>
      <c r="Q569">
        <v>7.39</v>
      </c>
      <c r="V569">
        <v>11.36</v>
      </c>
      <c r="W569">
        <v>12.79</v>
      </c>
      <c r="X569">
        <v>12.75</v>
      </c>
      <c r="Y569">
        <v>13.85</v>
      </c>
      <c r="Z569">
        <v>10.55</v>
      </c>
      <c r="AA569">
        <v>12.82</v>
      </c>
      <c r="AB569">
        <v>13.38</v>
      </c>
      <c r="AC569">
        <v>13.45</v>
      </c>
      <c r="AD569">
        <v>9.83</v>
      </c>
      <c r="AE569">
        <v>10.92</v>
      </c>
      <c r="AF569">
        <v>11.73</v>
      </c>
      <c r="AG569">
        <v>11.79</v>
      </c>
      <c r="AH569">
        <v>8.3699999999999992</v>
      </c>
      <c r="AI569">
        <v>7.27</v>
      </c>
      <c r="AJ569">
        <v>7.43</v>
      </c>
      <c r="AK569">
        <v>7.21</v>
      </c>
    </row>
    <row r="570" spans="1:256" x14ac:dyDescent="0.4">
      <c r="A570" t="s">
        <v>84</v>
      </c>
      <c r="B570">
        <f t="shared" ref="B570:Q570" si="550">AVERAGE(B560:B569)</f>
        <v>11.137000000000002</v>
      </c>
      <c r="C570">
        <f t="shared" si="550"/>
        <v>13.355</v>
      </c>
      <c r="D570">
        <f t="shared" si="550"/>
        <v>13.422999999999998</v>
      </c>
      <c r="E570">
        <f t="shared" si="550"/>
        <v>13.638999999999999</v>
      </c>
      <c r="F570">
        <f t="shared" si="550"/>
        <v>10.5</v>
      </c>
      <c r="G570">
        <f t="shared" si="550"/>
        <v>12.36</v>
      </c>
      <c r="H570">
        <f t="shared" si="550"/>
        <v>13.019</v>
      </c>
      <c r="I570">
        <f t="shared" si="550"/>
        <v>13.332999999999998</v>
      </c>
      <c r="J570">
        <f t="shared" si="550"/>
        <v>9.6320000000000014</v>
      </c>
      <c r="K570">
        <f t="shared" si="550"/>
        <v>10.668000000000003</v>
      </c>
      <c r="L570">
        <f t="shared" si="550"/>
        <v>11.287000000000001</v>
      </c>
      <c r="M570">
        <f t="shared" si="550"/>
        <v>11.882000000000001</v>
      </c>
      <c r="N570">
        <f t="shared" si="550"/>
        <v>8.2159999999999993</v>
      </c>
      <c r="O570">
        <f t="shared" si="550"/>
        <v>7.0750000000000002</v>
      </c>
      <c r="P570">
        <f t="shared" si="550"/>
        <v>7.2349999999999977</v>
      </c>
      <c r="Q570">
        <f t="shared" si="550"/>
        <v>7.2810000000000006</v>
      </c>
      <c r="V570">
        <f t="shared" ref="V570:AK570" si="551">AVERAGE(V560:V569)</f>
        <v>11.226000000000001</v>
      </c>
      <c r="W570">
        <f t="shared" si="551"/>
        <v>12.810999999999998</v>
      </c>
      <c r="X570">
        <f t="shared" si="551"/>
        <v>12.741</v>
      </c>
      <c r="Y570">
        <f t="shared" si="551"/>
        <v>13.741</v>
      </c>
      <c r="Z570">
        <f t="shared" si="551"/>
        <v>10.798999999999999</v>
      </c>
      <c r="AA570">
        <f t="shared" si="551"/>
        <v>12.599</v>
      </c>
      <c r="AB570">
        <f t="shared" si="551"/>
        <v>13.664000000000001</v>
      </c>
      <c r="AC570">
        <f t="shared" si="551"/>
        <v>13.411999999999997</v>
      </c>
      <c r="AD570">
        <f t="shared" si="551"/>
        <v>9.8219999999999992</v>
      </c>
      <c r="AE570">
        <f t="shared" si="551"/>
        <v>10.747999999999999</v>
      </c>
      <c r="AF570">
        <f t="shared" si="551"/>
        <v>11.785999999999998</v>
      </c>
      <c r="AG570">
        <f t="shared" si="551"/>
        <v>11.824999999999999</v>
      </c>
      <c r="AH570">
        <f t="shared" si="551"/>
        <v>8.5039999999999996</v>
      </c>
      <c r="AI570">
        <f t="shared" si="551"/>
        <v>7.2200000000000006</v>
      </c>
      <c r="AJ570">
        <f t="shared" si="551"/>
        <v>7.4870000000000001</v>
      </c>
      <c r="AK570">
        <f t="shared" si="551"/>
        <v>7.2809999999999988</v>
      </c>
    </row>
    <row r="571" spans="1:256" x14ac:dyDescent="0.4">
      <c r="A571" t="s">
        <v>85</v>
      </c>
      <c r="B571">
        <f t="shared" ref="B571:Q571" si="552">(ABS(B570-B569)+ABS(B570-B568)+ABS(B570-B567)+ABS(B570-B566)+ABS(B570-B565)+ABS(B570-B564)+ABS(B570-B563)+ABS(B570-B562)+ABS(B570-B561)+ABS(B570-B560))</f>
        <v>1.9359999999999946</v>
      </c>
      <c r="C571">
        <f t="shared" si="552"/>
        <v>0.7700000000000049</v>
      </c>
      <c r="D571">
        <f t="shared" si="552"/>
        <v>0.44400000000000261</v>
      </c>
      <c r="E571">
        <f t="shared" si="552"/>
        <v>0.87000000000000099</v>
      </c>
      <c r="F571">
        <f t="shared" si="552"/>
        <v>2.0600000000000005</v>
      </c>
      <c r="G571">
        <f t="shared" si="552"/>
        <v>0.76000000000000156</v>
      </c>
      <c r="H571">
        <f t="shared" si="552"/>
        <v>1.7299999999999986</v>
      </c>
      <c r="I571">
        <f t="shared" si="552"/>
        <v>0.44999999999999929</v>
      </c>
      <c r="J571">
        <f t="shared" si="552"/>
        <v>0.16000000000000192</v>
      </c>
      <c r="K571">
        <f t="shared" si="552"/>
        <v>1.1199999999999992</v>
      </c>
      <c r="L571">
        <f t="shared" si="552"/>
        <v>1.1240000000000023</v>
      </c>
      <c r="M571">
        <f t="shared" si="552"/>
        <v>0.74000000000000021</v>
      </c>
      <c r="N571">
        <f t="shared" si="552"/>
        <v>0.66799999999999926</v>
      </c>
      <c r="O571">
        <f t="shared" si="552"/>
        <v>1.8499999999999988</v>
      </c>
      <c r="P571">
        <f t="shared" si="552"/>
        <v>0.41000000000000014</v>
      </c>
      <c r="Q571">
        <f t="shared" si="552"/>
        <v>0.72799999999999976</v>
      </c>
      <c r="V571">
        <f t="shared" ref="V571:AK571" si="553">(ABS(V570-V569)+ABS(V570-V568)+ABS(V570-V567)+ABS(V570-V566)+ABS(V570-V565)+ABS(V570-V564)+ABS(V570-V563)+ABS(V570-V562)+ABS(V570-V561)+ABS(V570-V560))</f>
        <v>2.7279999999999962</v>
      </c>
      <c r="W571">
        <f t="shared" si="553"/>
        <v>0.5719999999999974</v>
      </c>
      <c r="X571">
        <f t="shared" si="553"/>
        <v>1.4079999999999995</v>
      </c>
      <c r="Y571">
        <f t="shared" si="553"/>
        <v>0.5259999999999998</v>
      </c>
      <c r="Z571">
        <f t="shared" si="553"/>
        <v>2.2079999999999966</v>
      </c>
      <c r="AA571">
        <f t="shared" si="553"/>
        <v>2.0739999999999998</v>
      </c>
      <c r="AB571">
        <f t="shared" si="553"/>
        <v>1.1119999999999948</v>
      </c>
      <c r="AC571">
        <f t="shared" si="553"/>
        <v>0.69999999999999751</v>
      </c>
      <c r="AD571">
        <f t="shared" si="553"/>
        <v>0.57600000000000051</v>
      </c>
      <c r="AE571">
        <f t="shared" si="553"/>
        <v>1.2999999999999972</v>
      </c>
      <c r="AF571">
        <f t="shared" si="553"/>
        <v>0.67999999999999972</v>
      </c>
      <c r="AG571">
        <f t="shared" si="553"/>
        <v>0.47000000000000242</v>
      </c>
      <c r="AH571">
        <f t="shared" si="553"/>
        <v>1.1239999999999988</v>
      </c>
      <c r="AI571">
        <f t="shared" si="553"/>
        <v>0.55999999999999872</v>
      </c>
      <c r="AJ571">
        <f t="shared" si="553"/>
        <v>0.19000000000000039</v>
      </c>
      <c r="AK571">
        <f t="shared" si="553"/>
        <v>1.5739999999999963</v>
      </c>
    </row>
    <row r="572" spans="1:256" x14ac:dyDescent="0.4">
      <c r="B572">
        <f t="shared" ref="B572:Q572" si="554">B571/10</f>
        <v>0.19359999999999947</v>
      </c>
      <c r="C572">
        <f t="shared" si="554"/>
        <v>7.7000000000000485E-2</v>
      </c>
      <c r="D572">
        <f t="shared" si="554"/>
        <v>4.4400000000000259E-2</v>
      </c>
      <c r="E572">
        <f t="shared" si="554"/>
        <v>8.7000000000000105E-2</v>
      </c>
      <c r="F572">
        <f t="shared" si="554"/>
        <v>0.20600000000000004</v>
      </c>
      <c r="G572">
        <f t="shared" si="554"/>
        <v>7.6000000000000151E-2</v>
      </c>
      <c r="H572">
        <f t="shared" si="554"/>
        <v>0.17299999999999988</v>
      </c>
      <c r="I572">
        <f t="shared" si="554"/>
        <v>4.4999999999999929E-2</v>
      </c>
      <c r="J572">
        <f t="shared" si="554"/>
        <v>1.6000000000000191E-2</v>
      </c>
      <c r="K572">
        <f t="shared" si="554"/>
        <v>0.11199999999999992</v>
      </c>
      <c r="L572">
        <f t="shared" si="554"/>
        <v>0.11240000000000024</v>
      </c>
      <c r="M572">
        <f t="shared" si="554"/>
        <v>7.4000000000000024E-2</v>
      </c>
      <c r="N572">
        <f t="shared" si="554"/>
        <v>6.6799999999999929E-2</v>
      </c>
      <c r="O572">
        <f t="shared" si="554"/>
        <v>0.18499999999999989</v>
      </c>
      <c r="P572">
        <f t="shared" si="554"/>
        <v>4.1000000000000016E-2</v>
      </c>
      <c r="Q572">
        <f t="shared" si="554"/>
        <v>7.2799999999999976E-2</v>
      </c>
      <c r="V572">
        <f t="shared" ref="V572:AK572" si="555">V571/10</f>
        <v>0.2727999999999996</v>
      </c>
      <c r="W572">
        <f t="shared" si="555"/>
        <v>5.7199999999999737E-2</v>
      </c>
      <c r="X572">
        <f t="shared" si="555"/>
        <v>0.14079999999999995</v>
      </c>
      <c r="Y572">
        <f t="shared" si="555"/>
        <v>5.259999999999998E-2</v>
      </c>
      <c r="Z572">
        <f t="shared" si="555"/>
        <v>0.22079999999999966</v>
      </c>
      <c r="AA572">
        <f t="shared" si="555"/>
        <v>0.20739999999999997</v>
      </c>
      <c r="AB572">
        <f t="shared" si="555"/>
        <v>0.11119999999999948</v>
      </c>
      <c r="AC572">
        <f t="shared" si="555"/>
        <v>6.9999999999999757E-2</v>
      </c>
      <c r="AD572">
        <f t="shared" si="555"/>
        <v>5.7600000000000054E-2</v>
      </c>
      <c r="AE572">
        <f t="shared" si="555"/>
        <v>0.12999999999999973</v>
      </c>
      <c r="AF572">
        <f t="shared" si="555"/>
        <v>6.7999999999999977E-2</v>
      </c>
      <c r="AG572">
        <f t="shared" si="555"/>
        <v>4.7000000000000243E-2</v>
      </c>
      <c r="AH572">
        <f t="shared" si="555"/>
        <v>0.11239999999999988</v>
      </c>
      <c r="AI572">
        <f t="shared" si="555"/>
        <v>5.5999999999999869E-2</v>
      </c>
      <c r="AJ572">
        <f t="shared" si="555"/>
        <v>1.9000000000000038E-2</v>
      </c>
      <c r="AK572">
        <f t="shared" si="555"/>
        <v>0.15739999999999962</v>
      </c>
    </row>
    <row r="573" spans="1:256" x14ac:dyDescent="0.4">
      <c r="B573">
        <f t="shared" ref="B573:Q573" si="556">B572/B570</f>
        <v>1.7383496453263845E-2</v>
      </c>
      <c r="C573">
        <f t="shared" si="556"/>
        <v>5.7656308498689988E-3</v>
      </c>
      <c r="D573">
        <f t="shared" si="556"/>
        <v>3.3077553453028583E-3</v>
      </c>
      <c r="E573">
        <f t="shared" si="556"/>
        <v>6.378766771757468E-3</v>
      </c>
      <c r="F573">
        <f t="shared" si="556"/>
        <v>1.9619047619047623E-2</v>
      </c>
      <c r="G573">
        <f t="shared" si="556"/>
        <v>6.1488673139158704E-3</v>
      </c>
      <c r="H573">
        <f t="shared" si="556"/>
        <v>1.3288270988555178E-2</v>
      </c>
      <c r="I573">
        <f t="shared" si="556"/>
        <v>3.3750843771094227E-3</v>
      </c>
      <c r="J573">
        <f t="shared" si="556"/>
        <v>1.6611295681063318E-3</v>
      </c>
      <c r="K573">
        <f t="shared" si="556"/>
        <v>1.0498687664041984E-2</v>
      </c>
      <c r="L573">
        <f t="shared" si="556"/>
        <v>9.9583591742713057E-3</v>
      </c>
      <c r="M573">
        <f t="shared" si="556"/>
        <v>6.2279077596364262E-3</v>
      </c>
      <c r="N573">
        <f t="shared" si="556"/>
        <v>8.1304771178188819E-3</v>
      </c>
      <c r="O573">
        <f t="shared" si="556"/>
        <v>2.6148409893992915E-2</v>
      </c>
      <c r="P573">
        <f t="shared" si="556"/>
        <v>5.666897028334489E-3</v>
      </c>
      <c r="Q573">
        <f t="shared" si="556"/>
        <v>9.9986265622853971E-3</v>
      </c>
      <c r="V573">
        <f t="shared" ref="V573:AK573" si="557">V572/V570</f>
        <v>2.430073044717616E-2</v>
      </c>
      <c r="W573">
        <f t="shared" si="557"/>
        <v>4.4649129654203224E-3</v>
      </c>
      <c r="X573">
        <f t="shared" si="557"/>
        <v>1.1050937916960988E-2</v>
      </c>
      <c r="Y573">
        <f t="shared" si="557"/>
        <v>3.8279601193508465E-3</v>
      </c>
      <c r="Z573">
        <f t="shared" si="557"/>
        <v>2.0446337623854029E-2</v>
      </c>
      <c r="AA573">
        <f t="shared" si="557"/>
        <v>1.6461623938407808E-2</v>
      </c>
      <c r="AB573">
        <f t="shared" si="557"/>
        <v>8.1381733021076898E-3</v>
      </c>
      <c r="AC573">
        <f t="shared" si="557"/>
        <v>5.2192066805845337E-3</v>
      </c>
      <c r="AD573">
        <f t="shared" si="557"/>
        <v>5.8643860720830844E-3</v>
      </c>
      <c r="AE573">
        <f t="shared" si="557"/>
        <v>1.2095273539263094E-2</v>
      </c>
      <c r="AF573">
        <f t="shared" si="557"/>
        <v>5.7695571016460195E-3</v>
      </c>
      <c r="AG573">
        <f t="shared" si="557"/>
        <v>3.9746300211416698E-3</v>
      </c>
      <c r="AH573">
        <f t="shared" si="557"/>
        <v>1.3217309501411086E-2</v>
      </c>
      <c r="AI573">
        <f t="shared" si="557"/>
        <v>7.7562326869805905E-3</v>
      </c>
      <c r="AJ573">
        <f t="shared" si="557"/>
        <v>2.5377320689194652E-3</v>
      </c>
      <c r="AK573">
        <f t="shared" si="557"/>
        <v>2.1617909627798332E-2</v>
      </c>
    </row>
    <row r="574" spans="1:256" x14ac:dyDescent="0.4">
      <c r="A574" s="1" t="s">
        <v>86</v>
      </c>
      <c r="B574" s="1">
        <f t="shared" ref="B574:Q574" si="558">B573*100</f>
        <v>1.7383496453263845</v>
      </c>
      <c r="C574" s="1">
        <f t="shared" si="558"/>
        <v>0.5765630849868999</v>
      </c>
      <c r="D574" s="1">
        <f t="shared" si="558"/>
        <v>0.33077553453028585</v>
      </c>
      <c r="E574" s="1">
        <f t="shared" si="558"/>
        <v>0.63787667717574681</v>
      </c>
      <c r="F574" s="1">
        <f t="shared" si="558"/>
        <v>1.9619047619047623</v>
      </c>
      <c r="G574" s="1">
        <f t="shared" si="558"/>
        <v>0.614886731391587</v>
      </c>
      <c r="H574" s="1">
        <f t="shared" si="558"/>
        <v>1.3288270988555178</v>
      </c>
      <c r="I574" s="1">
        <f t="shared" si="558"/>
        <v>0.33750843771094224</v>
      </c>
      <c r="J574" s="1">
        <f t="shared" si="558"/>
        <v>0.16611295681063318</v>
      </c>
      <c r="K574" s="1">
        <f t="shared" si="558"/>
        <v>1.0498687664041984</v>
      </c>
      <c r="L574" s="1">
        <f t="shared" si="558"/>
        <v>0.99583591742713051</v>
      </c>
      <c r="M574" s="1">
        <f t="shared" si="558"/>
        <v>0.62279077596364263</v>
      </c>
      <c r="N574" s="1">
        <f t="shared" si="558"/>
        <v>0.81304771178188817</v>
      </c>
      <c r="O574" s="1">
        <f t="shared" si="558"/>
        <v>2.6148409893992914</v>
      </c>
      <c r="P574" s="1">
        <f t="shared" si="558"/>
        <v>0.56668970283344888</v>
      </c>
      <c r="Q574" s="1">
        <f t="shared" si="558"/>
        <v>0.99986265622853976</v>
      </c>
      <c r="R574" s="1"/>
      <c r="S574" s="1"/>
      <c r="T574" s="1"/>
      <c r="U574" s="1"/>
      <c r="V574" s="1">
        <f t="shared" ref="V574:AK574" si="559">V573*100</f>
        <v>2.430073044717616</v>
      </c>
      <c r="W574" s="1">
        <f t="shared" si="559"/>
        <v>0.44649129654203223</v>
      </c>
      <c r="X574" s="1">
        <f t="shared" si="559"/>
        <v>1.1050937916960988</v>
      </c>
      <c r="Y574" s="1">
        <f t="shared" si="559"/>
        <v>0.38279601193508467</v>
      </c>
      <c r="Z574" s="1">
        <f t="shared" si="559"/>
        <v>2.044633762385403</v>
      </c>
      <c r="AA574" s="1">
        <f t="shared" si="559"/>
        <v>1.6461623938407808</v>
      </c>
      <c r="AB574" s="1">
        <f t="shared" si="559"/>
        <v>0.81381733021076896</v>
      </c>
      <c r="AC574" s="1">
        <f t="shared" si="559"/>
        <v>0.52192066805845339</v>
      </c>
      <c r="AD574" s="1">
        <f t="shared" si="559"/>
        <v>0.58643860720830843</v>
      </c>
      <c r="AE574" s="1">
        <f t="shared" si="559"/>
        <v>1.2095273539263094</v>
      </c>
      <c r="AF574" s="1">
        <f t="shared" si="559"/>
        <v>0.5769557101646019</v>
      </c>
      <c r="AG574" s="1">
        <f t="shared" si="559"/>
        <v>0.39746300211416696</v>
      </c>
      <c r="AH574" s="1">
        <f t="shared" si="559"/>
        <v>1.3217309501411085</v>
      </c>
      <c r="AI574" s="1">
        <f t="shared" si="559"/>
        <v>0.77562326869805909</v>
      </c>
      <c r="AJ574" s="1">
        <f t="shared" si="559"/>
        <v>0.25377320689194655</v>
      </c>
      <c r="AK574" s="1">
        <f t="shared" si="559"/>
        <v>2.1617909627798331</v>
      </c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>
        <f>AVERAGE(B574:CA574)</f>
        <v>1.0009385253137957</v>
      </c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</row>
    <row r="575" spans="1:256" x14ac:dyDescent="0.4">
      <c r="A575" s="1" t="s">
        <v>222</v>
      </c>
      <c r="B575" s="4">
        <f t="shared" ref="B575:AK575" si="560">((POWER(ABS(B570-B560), 2))+(POWER(ABS(B570-B561), 2))+(POWER(ABS(B570-B562), 2))+(POWER(ABS(B570-B563), 2))+(POWER(ABS(B570-B564), 2))+(POWER(ABS(B570-B565), 2))+(POWER(ABS(B570-B566), 2))+(POWER(ABS(B570-B567), 2))+(POWER(ABS(B570-B568), 2))+(POWER(ABS(B570-B569), 2)))</f>
        <v>0.50620999999999916</v>
      </c>
      <c r="C575" s="4">
        <f t="shared" si="560"/>
        <v>9.4250000000000472E-2</v>
      </c>
      <c r="D575" s="4">
        <f t="shared" si="560"/>
        <v>3.2209999999999926E-2</v>
      </c>
      <c r="E575" s="4">
        <f t="shared" si="560"/>
        <v>0.10529000000000034</v>
      </c>
      <c r="F575" s="4">
        <f t="shared" si="560"/>
        <v>0.67340000000000022</v>
      </c>
      <c r="G575" s="4">
        <f t="shared" si="560"/>
        <v>7.8800000000000189E-2</v>
      </c>
      <c r="H575" s="4">
        <f t="shared" si="560"/>
        <v>0.33928999999999954</v>
      </c>
      <c r="I575" s="4">
        <f t="shared" si="560"/>
        <v>4.9409999999999912E-2</v>
      </c>
      <c r="J575" s="4">
        <f t="shared" si="560"/>
        <v>4.3600000000000843E-3</v>
      </c>
      <c r="K575" s="4">
        <f t="shared" si="560"/>
        <v>0.15755999999999962</v>
      </c>
      <c r="L575" s="4">
        <f t="shared" si="560"/>
        <v>0.20801000000000053</v>
      </c>
      <c r="M575" s="4">
        <f t="shared" si="560"/>
        <v>7.0559999999999942E-2</v>
      </c>
      <c r="N575" s="4">
        <f t="shared" si="560"/>
        <v>5.8039999999999634E-2</v>
      </c>
      <c r="O575" s="4">
        <f t="shared" si="560"/>
        <v>0.78844999999999932</v>
      </c>
      <c r="P575" s="4">
        <f t="shared" si="560"/>
        <v>2.1050000000000069E-2</v>
      </c>
      <c r="Q575" s="4">
        <f t="shared" si="560"/>
        <v>6.2890000000000099E-2</v>
      </c>
      <c r="R575" s="4"/>
      <c r="S575" s="4"/>
      <c r="T575" s="4"/>
      <c r="U575" s="4"/>
      <c r="V575" s="4">
        <f t="shared" si="560"/>
        <v>0.84943999999999908</v>
      </c>
      <c r="W575" s="4">
        <f t="shared" si="560"/>
        <v>4.2489999999999951E-2</v>
      </c>
      <c r="X575" s="4">
        <f t="shared" si="560"/>
        <v>0.2556899999999997</v>
      </c>
      <c r="Y575" s="4">
        <f t="shared" si="560"/>
        <v>6.0690000000000154E-2</v>
      </c>
      <c r="Z575" s="4">
        <f t="shared" si="560"/>
        <v>0.61608999999999836</v>
      </c>
      <c r="AA575" s="4">
        <f t="shared" si="560"/>
        <v>1.1766900000000009</v>
      </c>
      <c r="AB575" s="4">
        <f t="shared" si="560"/>
        <v>0.19383999999999929</v>
      </c>
      <c r="AC575" s="4">
        <f t="shared" si="560"/>
        <v>8.275999999999975E-2</v>
      </c>
      <c r="AD575" s="4">
        <f t="shared" si="560"/>
        <v>5.4160000000000152E-2</v>
      </c>
      <c r="AE575" s="4">
        <f t="shared" si="560"/>
        <v>0.22295999999999955</v>
      </c>
      <c r="AF575" s="4">
        <f t="shared" si="560"/>
        <v>6.7839999999999998E-2</v>
      </c>
      <c r="AG575" s="4">
        <f t="shared" si="560"/>
        <v>2.5650000000000169E-2</v>
      </c>
      <c r="AH575" s="4">
        <f t="shared" si="560"/>
        <v>0.22704000000000027</v>
      </c>
      <c r="AI575" s="4">
        <f t="shared" si="560"/>
        <v>3.3999999999999898E-2</v>
      </c>
      <c r="AJ575" s="4">
        <f t="shared" si="560"/>
        <v>1.0610000000000076E-2</v>
      </c>
      <c r="AK575" s="4">
        <f t="shared" si="560"/>
        <v>0.4220900000000008</v>
      </c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</row>
    <row r="576" spans="1:256" x14ac:dyDescent="0.4">
      <c r="A576" s="1"/>
      <c r="B576" s="4">
        <f t="shared" ref="B576:Q576" si="561">B575/9</f>
        <v>5.6245555555555465E-2</v>
      </c>
      <c r="C576" s="4">
        <f t="shared" si="561"/>
        <v>1.0472222222222275E-2</v>
      </c>
      <c r="D576" s="4">
        <f t="shared" si="561"/>
        <v>3.5788888888888806E-3</v>
      </c>
      <c r="E576" s="4">
        <f t="shared" si="561"/>
        <v>1.1698888888888927E-2</v>
      </c>
      <c r="F576" s="4">
        <f t="shared" si="561"/>
        <v>7.4822222222222248E-2</v>
      </c>
      <c r="G576" s="4">
        <f t="shared" si="561"/>
        <v>8.7555555555555772E-3</v>
      </c>
      <c r="H576" s="4">
        <f t="shared" si="561"/>
        <v>3.7698888888888837E-2</v>
      </c>
      <c r="I576" s="4">
        <f t="shared" si="561"/>
        <v>5.4899999999999905E-3</v>
      </c>
      <c r="J576" s="4">
        <f t="shared" si="561"/>
        <v>4.8444444444445379E-4</v>
      </c>
      <c r="K576" s="4">
        <f t="shared" si="561"/>
        <v>1.7506666666666625E-2</v>
      </c>
      <c r="L576" s="4">
        <f t="shared" si="561"/>
        <v>2.311222222222228E-2</v>
      </c>
      <c r="M576" s="4">
        <f t="shared" si="561"/>
        <v>7.8399999999999928E-3</v>
      </c>
      <c r="N576" s="4">
        <f t="shared" si="561"/>
        <v>6.4488888888888478E-3</v>
      </c>
      <c r="O576" s="4">
        <f t="shared" si="561"/>
        <v>8.7605555555555478E-2</v>
      </c>
      <c r="P576" s="4">
        <f t="shared" si="561"/>
        <v>2.3388888888888964E-3</v>
      </c>
      <c r="Q576" s="4">
        <f t="shared" si="561"/>
        <v>6.9877777777777889E-3</v>
      </c>
      <c r="R576" s="4"/>
      <c r="S576" s="4"/>
      <c r="T576" s="4"/>
      <c r="U576" s="4"/>
      <c r="V576" s="4">
        <f t="shared" ref="V576:AK576" si="562">V575/9</f>
        <v>9.4382222222222117E-2</v>
      </c>
      <c r="W576" s="4">
        <f t="shared" si="562"/>
        <v>4.7211111111111056E-3</v>
      </c>
      <c r="X576" s="4">
        <f t="shared" si="562"/>
        <v>2.8409999999999967E-2</v>
      </c>
      <c r="Y576" s="4">
        <f t="shared" si="562"/>
        <v>6.7433333333333503E-3</v>
      </c>
      <c r="Z576" s="4">
        <f t="shared" si="562"/>
        <v>6.8454444444444262E-2</v>
      </c>
      <c r="AA576" s="4">
        <f t="shared" si="562"/>
        <v>0.13074333333333343</v>
      </c>
      <c r="AB576" s="4">
        <f t="shared" si="562"/>
        <v>2.1537777777777697E-2</v>
      </c>
      <c r="AC576" s="4">
        <f t="shared" si="562"/>
        <v>9.195555555555528E-3</v>
      </c>
      <c r="AD576" s="4">
        <f t="shared" si="562"/>
        <v>6.0177777777777946E-3</v>
      </c>
      <c r="AE576" s="4">
        <f t="shared" si="562"/>
        <v>2.4773333333333283E-2</v>
      </c>
      <c r="AF576" s="4">
        <f t="shared" si="562"/>
        <v>7.5377777777777778E-3</v>
      </c>
      <c r="AG576" s="4">
        <f t="shared" si="562"/>
        <v>2.8500000000000188E-3</v>
      </c>
      <c r="AH576" s="4">
        <f t="shared" si="562"/>
        <v>2.5226666666666696E-2</v>
      </c>
      <c r="AI576" s="4">
        <f t="shared" si="562"/>
        <v>3.7777777777777666E-3</v>
      </c>
      <c r="AJ576" s="4">
        <f t="shared" si="562"/>
        <v>1.1788888888888973E-3</v>
      </c>
      <c r="AK576" s="4">
        <f t="shared" si="562"/>
        <v>4.6898888888888976E-2</v>
      </c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</row>
    <row r="577" spans="1:256" x14ac:dyDescent="0.4">
      <c r="A577" s="1" t="s">
        <v>223</v>
      </c>
      <c r="B577" s="2">
        <f t="shared" ref="B577:Q577" si="563">SQRT(B576)/SQRT(10)</f>
        <v>7.4997036978506987E-2</v>
      </c>
      <c r="C577" s="2">
        <f t="shared" si="563"/>
        <v>3.2360813064912744E-2</v>
      </c>
      <c r="D577" s="2">
        <f t="shared" si="563"/>
        <v>1.8917951498216925E-2</v>
      </c>
      <c r="E577" s="2">
        <f t="shared" si="563"/>
        <v>3.4203638532894313E-2</v>
      </c>
      <c r="F577" s="2">
        <f t="shared" si="563"/>
        <v>8.649983943466151E-2</v>
      </c>
      <c r="G577" s="2">
        <f t="shared" si="563"/>
        <v>2.9589788028229563E-2</v>
      </c>
      <c r="H577" s="2">
        <f t="shared" si="563"/>
        <v>6.1399420916559817E-2</v>
      </c>
      <c r="I577" s="2">
        <f t="shared" si="563"/>
        <v>2.3430749027719938E-2</v>
      </c>
      <c r="J577" s="2">
        <f t="shared" si="563"/>
        <v>6.9602043392737664E-3</v>
      </c>
      <c r="K577" s="2">
        <f t="shared" si="563"/>
        <v>4.1840968758701823E-2</v>
      </c>
      <c r="L577" s="2">
        <f t="shared" si="563"/>
        <v>4.807517261770599E-2</v>
      </c>
      <c r="M577" s="2">
        <f t="shared" si="563"/>
        <v>2.7999999999999987E-2</v>
      </c>
      <c r="N577" s="2">
        <f t="shared" si="563"/>
        <v>2.5394662606321134E-2</v>
      </c>
      <c r="O577" s="2">
        <f t="shared" si="563"/>
        <v>9.3597839481237746E-2</v>
      </c>
      <c r="P577" s="2">
        <f t="shared" si="563"/>
        <v>1.5293426329272639E-2</v>
      </c>
      <c r="Q577" s="2">
        <f t="shared" si="563"/>
        <v>2.6434405190542475E-2</v>
      </c>
      <c r="R577" s="2"/>
      <c r="S577" s="2"/>
      <c r="T577" s="2"/>
      <c r="U577" s="2"/>
      <c r="V577" s="2">
        <f t="shared" ref="V577:AK577" si="564">SQRT(V576)/SQRT(10)</f>
        <v>9.7150513237049915E-2</v>
      </c>
      <c r="W577" s="2">
        <f t="shared" si="564"/>
        <v>2.1728117983643002E-2</v>
      </c>
      <c r="X577" s="2">
        <f t="shared" si="564"/>
        <v>5.3301031884945678E-2</v>
      </c>
      <c r="Y577" s="2">
        <f t="shared" si="564"/>
        <v>2.5967928938083126E-2</v>
      </c>
      <c r="Z577" s="2">
        <f t="shared" si="564"/>
        <v>8.2737201091434232E-2</v>
      </c>
      <c r="AA577" s="2">
        <f t="shared" si="564"/>
        <v>0.11434305109333642</v>
      </c>
      <c r="AB577" s="2">
        <f t="shared" si="564"/>
        <v>4.6408811423885546E-2</v>
      </c>
      <c r="AC577" s="2">
        <f t="shared" si="564"/>
        <v>3.0324174441451041E-2</v>
      </c>
      <c r="AD577" s="2">
        <f t="shared" si="564"/>
        <v>2.4531159323965497E-2</v>
      </c>
      <c r="AE577" s="2">
        <f t="shared" si="564"/>
        <v>4.9772817213146851E-2</v>
      </c>
      <c r="AF577" s="2">
        <f t="shared" si="564"/>
        <v>2.7455013709298669E-2</v>
      </c>
      <c r="AG577" s="2">
        <f t="shared" si="564"/>
        <v>1.6881943016134188E-2</v>
      </c>
      <c r="AH577" s="2">
        <f t="shared" si="564"/>
        <v>5.0226155204899661E-2</v>
      </c>
      <c r="AI577" s="2">
        <f t="shared" si="564"/>
        <v>1.9436506316150973E-2</v>
      </c>
      <c r="AJ577" s="2">
        <f t="shared" si="564"/>
        <v>1.0857664983268258E-2</v>
      </c>
      <c r="AK577" s="2">
        <f t="shared" si="564"/>
        <v>6.8482763443722811E-2</v>
      </c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</row>
    <row r="578" spans="1:256" x14ac:dyDescent="0.4">
      <c r="A578" t="s">
        <v>169</v>
      </c>
      <c r="AP578">
        <v>10.23</v>
      </c>
      <c r="AQ578">
        <v>15.48</v>
      </c>
      <c r="AR578">
        <v>12.55</v>
      </c>
      <c r="AS578">
        <v>11.92</v>
      </c>
      <c r="AT578">
        <v>9.89</v>
      </c>
      <c r="AU578">
        <v>11.27</v>
      </c>
      <c r="AV578">
        <v>12.57</v>
      </c>
      <c r="AW578">
        <v>12.51</v>
      </c>
      <c r="AX578">
        <v>8.34</v>
      </c>
      <c r="AY578">
        <v>9.52</v>
      </c>
      <c r="AZ578">
        <v>10.58</v>
      </c>
      <c r="BA578">
        <v>10.59</v>
      </c>
      <c r="BB578">
        <v>6.94</v>
      </c>
      <c r="BC578">
        <v>7.73</v>
      </c>
      <c r="BD578">
        <v>5.24</v>
      </c>
      <c r="BI578">
        <v>10.23</v>
      </c>
      <c r="BJ578">
        <v>15.21</v>
      </c>
      <c r="BK578">
        <v>12.82</v>
      </c>
      <c r="BL578">
        <v>11.63</v>
      </c>
      <c r="BM578">
        <v>9.89</v>
      </c>
      <c r="BN578">
        <v>11.91</v>
      </c>
      <c r="BO578">
        <v>12.78</v>
      </c>
      <c r="BP578">
        <v>11.96</v>
      </c>
      <c r="BQ578">
        <v>8.2899999999999991</v>
      </c>
      <c r="BR578">
        <v>9.34</v>
      </c>
      <c r="BS578">
        <v>10.49</v>
      </c>
      <c r="BT578">
        <v>10.62</v>
      </c>
      <c r="BU578">
        <v>6.73</v>
      </c>
      <c r="BV578">
        <v>7.56</v>
      </c>
      <c r="BW578">
        <v>5.22</v>
      </c>
    </row>
    <row r="579" spans="1:256" x14ac:dyDescent="0.4">
      <c r="AP579">
        <v>10.19</v>
      </c>
      <c r="AQ579">
        <v>15.65</v>
      </c>
      <c r="AR579">
        <v>12.82</v>
      </c>
      <c r="AS579">
        <v>12.06</v>
      </c>
      <c r="AT579">
        <v>9.8699999999999992</v>
      </c>
      <c r="AU579">
        <v>11.57</v>
      </c>
      <c r="AV579">
        <v>12.52</v>
      </c>
      <c r="AW579">
        <v>12.74</v>
      </c>
      <c r="AX579">
        <v>8.32</v>
      </c>
      <c r="AY579">
        <v>9.6199999999999992</v>
      </c>
      <c r="AZ579">
        <v>10.11</v>
      </c>
      <c r="BA579">
        <v>10.54</v>
      </c>
      <c r="BB579">
        <v>6.89</v>
      </c>
      <c r="BC579">
        <v>7.57</v>
      </c>
      <c r="BD579">
        <v>5.27</v>
      </c>
      <c r="BI579">
        <v>10.35</v>
      </c>
      <c r="BJ579">
        <v>15.58</v>
      </c>
      <c r="BK579">
        <v>12.62</v>
      </c>
      <c r="BL579">
        <v>12.16</v>
      </c>
      <c r="BM579">
        <v>9.99</v>
      </c>
      <c r="BN579">
        <v>11.94</v>
      </c>
      <c r="BO579">
        <v>13.18</v>
      </c>
      <c r="BP579">
        <v>12.81</v>
      </c>
      <c r="BQ579">
        <v>8.43</v>
      </c>
      <c r="BR579">
        <v>9.56</v>
      </c>
      <c r="BS579">
        <v>10.61</v>
      </c>
      <c r="BT579">
        <v>10.57</v>
      </c>
      <c r="BU579">
        <v>6.82</v>
      </c>
      <c r="BV579">
        <v>7.47</v>
      </c>
      <c r="BW579">
        <v>5.16</v>
      </c>
    </row>
    <row r="580" spans="1:256" x14ac:dyDescent="0.4">
      <c r="AP580">
        <v>10.18</v>
      </c>
      <c r="AQ580">
        <v>15.34</v>
      </c>
      <c r="AR580">
        <v>12.78</v>
      </c>
      <c r="AS580">
        <v>11.84</v>
      </c>
      <c r="AT580">
        <v>9.8699999999999992</v>
      </c>
      <c r="AU580">
        <v>11.77</v>
      </c>
      <c r="AV580">
        <v>12.47</v>
      </c>
      <c r="AW580">
        <v>12.55</v>
      </c>
      <c r="AX580">
        <v>8.35</v>
      </c>
      <c r="AY580">
        <v>9.49</v>
      </c>
      <c r="AZ580">
        <v>10.23</v>
      </c>
      <c r="BA580">
        <v>10.61</v>
      </c>
      <c r="BB580">
        <v>6.97</v>
      </c>
      <c r="BC580">
        <v>7.77</v>
      </c>
      <c r="BD580">
        <v>5.14</v>
      </c>
      <c r="BI580">
        <v>10.34</v>
      </c>
      <c r="BJ580">
        <v>15.43</v>
      </c>
      <c r="BK580">
        <v>12.75</v>
      </c>
      <c r="BL580">
        <v>12.42</v>
      </c>
      <c r="BM580">
        <v>9.98</v>
      </c>
      <c r="BN580">
        <v>11.93</v>
      </c>
      <c r="BO580">
        <v>13.17</v>
      </c>
      <c r="BP580">
        <v>12.64</v>
      </c>
      <c r="BQ580">
        <v>8.41</v>
      </c>
      <c r="BR580">
        <v>9.1199999999999992</v>
      </c>
      <c r="BS580">
        <v>10.62</v>
      </c>
      <c r="BT580">
        <v>10.59</v>
      </c>
      <c r="BU580">
        <v>6.79</v>
      </c>
      <c r="BV580">
        <v>7.45</v>
      </c>
      <c r="BW580">
        <v>5.18</v>
      </c>
    </row>
    <row r="581" spans="1:256" x14ac:dyDescent="0.4">
      <c r="AP581">
        <v>10.210000000000001</v>
      </c>
      <c r="AQ581">
        <v>15.53</v>
      </c>
      <c r="AR581">
        <v>12.62</v>
      </c>
      <c r="AS581">
        <v>12.12</v>
      </c>
      <c r="AT581">
        <v>9.7899999999999991</v>
      </c>
      <c r="AU581">
        <v>11.81</v>
      </c>
      <c r="AV581">
        <v>12.66</v>
      </c>
      <c r="AW581">
        <v>12.56</v>
      </c>
      <c r="AX581">
        <v>8.34</v>
      </c>
      <c r="AY581">
        <v>9.49</v>
      </c>
      <c r="AZ581">
        <v>10.55</v>
      </c>
      <c r="BA581">
        <v>10.36</v>
      </c>
      <c r="BB581">
        <v>6.87</v>
      </c>
      <c r="BC581">
        <v>7.33</v>
      </c>
      <c r="BD581">
        <v>5.23</v>
      </c>
      <c r="BI581">
        <v>10.32</v>
      </c>
      <c r="BJ581">
        <v>15.61</v>
      </c>
      <c r="BK581">
        <v>12.63</v>
      </c>
      <c r="BL581">
        <v>12.08</v>
      </c>
      <c r="BM581">
        <v>9.98</v>
      </c>
      <c r="BN581">
        <v>11.92</v>
      </c>
      <c r="BO581">
        <v>12.76</v>
      </c>
      <c r="BP581">
        <v>12.22</v>
      </c>
      <c r="BQ581">
        <v>8.3800000000000008</v>
      </c>
      <c r="BR581">
        <v>9.4700000000000006</v>
      </c>
      <c r="BS581">
        <v>10.91</v>
      </c>
      <c r="BT581">
        <v>10.84</v>
      </c>
      <c r="BU581">
        <v>6.78</v>
      </c>
      <c r="BV581">
        <v>7.56</v>
      </c>
      <c r="BW581">
        <v>5.13</v>
      </c>
    </row>
    <row r="582" spans="1:256" x14ac:dyDescent="0.4">
      <c r="AP582">
        <v>10.19</v>
      </c>
      <c r="AQ582">
        <v>15.47</v>
      </c>
      <c r="AR582">
        <v>12.62</v>
      </c>
      <c r="AS582">
        <v>12.25</v>
      </c>
      <c r="AT582">
        <v>9.98</v>
      </c>
      <c r="AU582">
        <v>12.08</v>
      </c>
      <c r="AV582">
        <v>12.47</v>
      </c>
      <c r="AW582">
        <v>12.71</v>
      </c>
      <c r="AX582">
        <v>8.18</v>
      </c>
      <c r="AY582">
        <v>9.26</v>
      </c>
      <c r="AZ582">
        <v>10.67</v>
      </c>
      <c r="BA582">
        <v>10.54</v>
      </c>
      <c r="BB582">
        <v>6.93</v>
      </c>
      <c r="BC582">
        <v>7.49</v>
      </c>
      <c r="BD582">
        <v>5.21</v>
      </c>
      <c r="BI582">
        <v>10.28</v>
      </c>
      <c r="BJ582">
        <v>15.73</v>
      </c>
      <c r="BK582">
        <v>12.67</v>
      </c>
      <c r="BL582">
        <v>12.13</v>
      </c>
      <c r="BM582">
        <v>9.99</v>
      </c>
      <c r="BN582">
        <v>11.72</v>
      </c>
      <c r="BO582">
        <v>13.17</v>
      </c>
      <c r="BP582">
        <v>12.37</v>
      </c>
      <c r="BQ582">
        <v>8.3699999999999992</v>
      </c>
      <c r="BR582">
        <v>9.26</v>
      </c>
      <c r="BS582">
        <v>10.68</v>
      </c>
      <c r="BT582">
        <v>10.54</v>
      </c>
      <c r="BU582">
        <v>6.85</v>
      </c>
      <c r="BV582">
        <v>7.61</v>
      </c>
      <c r="BW582">
        <v>5.29</v>
      </c>
    </row>
    <row r="583" spans="1:256" x14ac:dyDescent="0.4">
      <c r="AP583">
        <v>10.16</v>
      </c>
      <c r="AQ583">
        <v>15.81</v>
      </c>
      <c r="AR583">
        <v>12.79</v>
      </c>
      <c r="AS583">
        <v>12.02</v>
      </c>
      <c r="AT583">
        <v>9.9499999999999993</v>
      </c>
      <c r="AU583">
        <v>11.55</v>
      </c>
      <c r="AV583">
        <v>12.54</v>
      </c>
      <c r="AW583">
        <v>12.65</v>
      </c>
      <c r="AX583">
        <v>8.31</v>
      </c>
      <c r="AY583">
        <v>9.43</v>
      </c>
      <c r="AZ583">
        <v>10.69</v>
      </c>
      <c r="BA583">
        <v>10.54</v>
      </c>
      <c r="BB583">
        <v>6.94</v>
      </c>
      <c r="BC583">
        <v>7.45</v>
      </c>
      <c r="BD583">
        <v>5.22</v>
      </c>
      <c r="BI583">
        <v>10.35</v>
      </c>
      <c r="BJ583">
        <v>15.67</v>
      </c>
      <c r="BK583">
        <v>12.93</v>
      </c>
      <c r="BL583">
        <v>12.21</v>
      </c>
      <c r="BM583">
        <v>9.9600000000000009</v>
      </c>
      <c r="BN583">
        <v>11.86</v>
      </c>
      <c r="BO583">
        <v>13.15</v>
      </c>
      <c r="BP583">
        <v>12.72</v>
      </c>
      <c r="BQ583">
        <v>8.2899999999999991</v>
      </c>
      <c r="BR583">
        <v>9.18</v>
      </c>
      <c r="BS583">
        <v>10.67</v>
      </c>
      <c r="BT583">
        <v>10.26</v>
      </c>
      <c r="BU583">
        <v>6.81</v>
      </c>
      <c r="BV583">
        <v>7.53</v>
      </c>
      <c r="BW583">
        <v>5.22</v>
      </c>
    </row>
    <row r="584" spans="1:256" x14ac:dyDescent="0.4">
      <c r="AP584">
        <v>10.23</v>
      </c>
      <c r="AQ584">
        <v>15.27</v>
      </c>
      <c r="AR584">
        <v>12.74</v>
      </c>
      <c r="AS584">
        <v>12.41</v>
      </c>
      <c r="AT584">
        <v>9.66</v>
      </c>
      <c r="AU584">
        <v>11.51</v>
      </c>
      <c r="AV584">
        <v>12.81</v>
      </c>
      <c r="AW584">
        <v>12.52</v>
      </c>
      <c r="AX584">
        <v>8.33</v>
      </c>
      <c r="AY584">
        <v>9.41</v>
      </c>
      <c r="AZ584">
        <v>10.55</v>
      </c>
      <c r="BA584">
        <v>10.51</v>
      </c>
      <c r="BB584">
        <v>6.88</v>
      </c>
      <c r="BC584">
        <v>7.48</v>
      </c>
      <c r="BD584">
        <v>5.23</v>
      </c>
      <c r="BI584">
        <v>10.42</v>
      </c>
      <c r="BJ584">
        <v>15.36</v>
      </c>
      <c r="BK584">
        <v>12.93</v>
      </c>
      <c r="BL584">
        <v>12.14</v>
      </c>
      <c r="BM584">
        <v>9.91</v>
      </c>
      <c r="BN584">
        <v>11.62</v>
      </c>
      <c r="BO584">
        <v>12.99</v>
      </c>
      <c r="BP584">
        <v>12.13</v>
      </c>
      <c r="BQ584">
        <v>8.18</v>
      </c>
      <c r="BR584">
        <v>9.58</v>
      </c>
      <c r="BS584">
        <v>10.52</v>
      </c>
      <c r="BT584">
        <v>10.48</v>
      </c>
      <c r="BU584">
        <v>6.84</v>
      </c>
      <c r="BV584">
        <v>7.55</v>
      </c>
      <c r="BW584">
        <v>5.15</v>
      </c>
    </row>
    <row r="585" spans="1:256" x14ac:dyDescent="0.4">
      <c r="AP585">
        <v>10.25</v>
      </c>
      <c r="AQ585">
        <v>15.37</v>
      </c>
      <c r="AR585">
        <v>12.93</v>
      </c>
      <c r="AS585">
        <v>12.13</v>
      </c>
      <c r="AT585">
        <v>9.89</v>
      </c>
      <c r="AU585">
        <v>11.92</v>
      </c>
      <c r="AV585">
        <v>13.33</v>
      </c>
      <c r="AW585">
        <v>12.59</v>
      </c>
      <c r="AX585">
        <v>8.39</v>
      </c>
      <c r="AY585">
        <v>9.5299999999999994</v>
      </c>
      <c r="AZ585">
        <v>10.65</v>
      </c>
      <c r="BA585">
        <v>10.66</v>
      </c>
      <c r="BB585">
        <v>6.93</v>
      </c>
      <c r="BC585">
        <v>7.61</v>
      </c>
      <c r="BD585">
        <v>5.26</v>
      </c>
      <c r="BI585">
        <v>10.29</v>
      </c>
      <c r="BJ585">
        <v>15.52</v>
      </c>
      <c r="BK585">
        <v>12.73</v>
      </c>
      <c r="BL585">
        <v>12.14</v>
      </c>
      <c r="BM585">
        <v>9.9700000000000006</v>
      </c>
      <c r="BN585">
        <v>11.69</v>
      </c>
      <c r="BO585">
        <v>13.06</v>
      </c>
      <c r="BP585">
        <v>12.44</v>
      </c>
      <c r="BQ585">
        <v>8.15</v>
      </c>
      <c r="BR585">
        <v>9.5299999999999994</v>
      </c>
      <c r="BS585">
        <v>10.54</v>
      </c>
      <c r="BT585">
        <v>10.55</v>
      </c>
      <c r="BU585">
        <v>6.67</v>
      </c>
      <c r="BV585">
        <v>7.44</v>
      </c>
      <c r="BW585">
        <v>5.13</v>
      </c>
    </row>
    <row r="586" spans="1:256" x14ac:dyDescent="0.4">
      <c r="AP586">
        <v>10.19</v>
      </c>
      <c r="AQ586">
        <v>15.45</v>
      </c>
      <c r="AR586">
        <v>12.82</v>
      </c>
      <c r="AS586">
        <v>12.36</v>
      </c>
      <c r="AT586">
        <v>9.64</v>
      </c>
      <c r="AU586">
        <v>11.65</v>
      </c>
      <c r="AV586">
        <v>13.21</v>
      </c>
      <c r="AW586">
        <v>12.95</v>
      </c>
      <c r="AX586">
        <v>8.36</v>
      </c>
      <c r="AY586">
        <v>9.44</v>
      </c>
      <c r="AZ586">
        <v>10.25</v>
      </c>
      <c r="BA586">
        <v>10.56</v>
      </c>
      <c r="BB586">
        <v>6.89</v>
      </c>
      <c r="BC586">
        <v>7.43</v>
      </c>
      <c r="BD586">
        <v>5.27</v>
      </c>
      <c r="BI586">
        <v>10.33</v>
      </c>
      <c r="BJ586">
        <v>15.43</v>
      </c>
      <c r="BK586">
        <v>12.87</v>
      </c>
      <c r="BL586">
        <v>12.11</v>
      </c>
      <c r="BM586">
        <v>9.99</v>
      </c>
      <c r="BN586">
        <v>11.68</v>
      </c>
      <c r="BO586">
        <v>13.22</v>
      </c>
      <c r="BP586">
        <v>12.43</v>
      </c>
      <c r="BQ586">
        <v>8.33</v>
      </c>
      <c r="BR586">
        <v>9.36</v>
      </c>
      <c r="BS586">
        <v>10.59</v>
      </c>
      <c r="BT586">
        <v>10.58</v>
      </c>
      <c r="BU586">
        <v>6.76</v>
      </c>
      <c r="BV586">
        <v>7.45</v>
      </c>
      <c r="BW586">
        <v>5.13</v>
      </c>
    </row>
    <row r="587" spans="1:256" x14ac:dyDescent="0.4">
      <c r="AP587">
        <v>10.210000000000001</v>
      </c>
      <c r="AQ587">
        <v>15.54</v>
      </c>
      <c r="AR587">
        <v>12.74</v>
      </c>
      <c r="AS587">
        <v>12.25</v>
      </c>
      <c r="AT587">
        <v>9.77</v>
      </c>
      <c r="AU587">
        <v>11.62</v>
      </c>
      <c r="AV587">
        <v>12.56</v>
      </c>
      <c r="AW587">
        <v>12.63</v>
      </c>
      <c r="AX587">
        <v>8.31</v>
      </c>
      <c r="AY587">
        <v>9.23</v>
      </c>
      <c r="AZ587">
        <v>10.61</v>
      </c>
      <c r="BA587">
        <v>10.49</v>
      </c>
      <c r="BB587">
        <v>6.95</v>
      </c>
      <c r="BC587">
        <v>7.37</v>
      </c>
      <c r="BD587">
        <v>5.28</v>
      </c>
      <c r="BI587">
        <v>10.24</v>
      </c>
      <c r="BJ587">
        <v>15.74</v>
      </c>
      <c r="BK587">
        <v>12.82</v>
      </c>
      <c r="BL587">
        <v>12.09</v>
      </c>
      <c r="BM587">
        <v>9.89</v>
      </c>
      <c r="BN587">
        <v>11.99</v>
      </c>
      <c r="BO587">
        <v>12.91</v>
      </c>
      <c r="BP587">
        <v>12.37</v>
      </c>
      <c r="BQ587">
        <v>8.23</v>
      </c>
      <c r="BR587">
        <v>9.2799999999999994</v>
      </c>
      <c r="BS587">
        <v>10.55</v>
      </c>
      <c r="BT587">
        <v>10.78</v>
      </c>
      <c r="BU587">
        <v>6.77</v>
      </c>
      <c r="BV587">
        <v>7.46</v>
      </c>
      <c r="BW587">
        <v>5.23</v>
      </c>
    </row>
    <row r="588" spans="1:256" x14ac:dyDescent="0.4">
      <c r="A588" t="s">
        <v>84</v>
      </c>
      <c r="AP588">
        <f t="shared" ref="AP588:BD588" si="565">AVERAGE(AP578:AP587)</f>
        <v>10.203999999999999</v>
      </c>
      <c r="AQ588">
        <f t="shared" si="565"/>
        <v>15.491</v>
      </c>
      <c r="AR588">
        <f t="shared" si="565"/>
        <v>12.740999999999998</v>
      </c>
      <c r="AS588">
        <f t="shared" si="565"/>
        <v>12.135999999999999</v>
      </c>
      <c r="AT588">
        <f t="shared" si="565"/>
        <v>9.8309999999999995</v>
      </c>
      <c r="AU588">
        <f t="shared" si="565"/>
        <v>11.675000000000001</v>
      </c>
      <c r="AV588">
        <f t="shared" si="565"/>
        <v>12.713999999999999</v>
      </c>
      <c r="AW588">
        <f t="shared" si="565"/>
        <v>12.641</v>
      </c>
      <c r="AX588">
        <f t="shared" si="565"/>
        <v>8.3230000000000004</v>
      </c>
      <c r="AY588">
        <f t="shared" si="565"/>
        <v>9.4420000000000002</v>
      </c>
      <c r="AZ588">
        <f t="shared" si="565"/>
        <v>10.489000000000001</v>
      </c>
      <c r="BA588">
        <f t="shared" si="565"/>
        <v>10.54</v>
      </c>
      <c r="BB588">
        <f t="shared" si="565"/>
        <v>6.9189999999999996</v>
      </c>
      <c r="BC588">
        <f t="shared" si="565"/>
        <v>7.5230000000000015</v>
      </c>
      <c r="BD588">
        <f t="shared" si="565"/>
        <v>5.2349999999999994</v>
      </c>
      <c r="BI588">
        <f t="shared" ref="BI588:BW588" si="566">AVERAGE(BI578:BI587)</f>
        <v>10.314999999999998</v>
      </c>
      <c r="BJ588">
        <f t="shared" si="566"/>
        <v>15.528</v>
      </c>
      <c r="BK588">
        <f t="shared" si="566"/>
        <v>12.777000000000001</v>
      </c>
      <c r="BL588">
        <f t="shared" si="566"/>
        <v>12.111000000000001</v>
      </c>
      <c r="BM588">
        <f t="shared" si="566"/>
        <v>9.9550000000000001</v>
      </c>
      <c r="BN588">
        <f t="shared" si="566"/>
        <v>11.826000000000001</v>
      </c>
      <c r="BO588">
        <f t="shared" si="566"/>
        <v>13.039000000000001</v>
      </c>
      <c r="BP588">
        <f t="shared" si="566"/>
        <v>12.409000000000001</v>
      </c>
      <c r="BQ588">
        <f t="shared" si="566"/>
        <v>8.3060000000000009</v>
      </c>
      <c r="BR588">
        <f t="shared" si="566"/>
        <v>9.3679999999999986</v>
      </c>
      <c r="BS588">
        <f t="shared" si="566"/>
        <v>10.617999999999999</v>
      </c>
      <c r="BT588">
        <f t="shared" si="566"/>
        <v>10.581</v>
      </c>
      <c r="BU588">
        <f t="shared" si="566"/>
        <v>6.7820000000000009</v>
      </c>
      <c r="BV588">
        <f t="shared" si="566"/>
        <v>7.5079999999999982</v>
      </c>
      <c r="BW588">
        <f t="shared" si="566"/>
        <v>5.1840000000000002</v>
      </c>
    </row>
    <row r="589" spans="1:256" x14ac:dyDescent="0.4">
      <c r="A589" t="s">
        <v>85</v>
      </c>
      <c r="AP589">
        <f t="shared" ref="AP589:BD589" si="567">(ABS(AP588-AP587)+ABS(AP588-AP586)+ABS(AP588-AP585)+ABS(AP588-AP584)+ABS(AP588-AP583)+ABS(AP588-AP582)+ABS(AP588-AP581)+ABS(AP588-AP580)+ABS(AP588-AP579)+ABS(AP588-AP578))</f>
        <v>0.22000000000000419</v>
      </c>
      <c r="AQ589">
        <f t="shared" si="567"/>
        <v>1.1319999999999997</v>
      </c>
      <c r="AR589">
        <f t="shared" si="567"/>
        <v>0.86999999999999922</v>
      </c>
      <c r="AS589">
        <f t="shared" si="567"/>
        <v>1.4519999999999982</v>
      </c>
      <c r="AT589">
        <f t="shared" si="567"/>
        <v>0.92800000000000082</v>
      </c>
      <c r="AU589">
        <f t="shared" si="567"/>
        <v>1.7600000000000016</v>
      </c>
      <c r="AV589">
        <f t="shared" si="567"/>
        <v>2.415999999999995</v>
      </c>
      <c r="AW589">
        <f t="shared" si="567"/>
        <v>0.97199999999999953</v>
      </c>
      <c r="AX589">
        <f t="shared" si="567"/>
        <v>0.34399999999999764</v>
      </c>
      <c r="AY589">
        <f t="shared" si="567"/>
        <v>0.87999999999999901</v>
      </c>
      <c r="AZ589">
        <f t="shared" si="567"/>
        <v>1.7539999999999978</v>
      </c>
      <c r="BA589">
        <f t="shared" si="567"/>
        <v>0.52000000000000135</v>
      </c>
      <c r="BB589">
        <f t="shared" si="567"/>
        <v>0.29200000000000159</v>
      </c>
      <c r="BC589">
        <f t="shared" si="567"/>
        <v>1.1760000000000028</v>
      </c>
      <c r="BD589">
        <f t="shared" si="567"/>
        <v>0.28999999999999915</v>
      </c>
      <c r="BI589">
        <f t="shared" ref="BI589:BW589" si="568">(ABS(BI588-BI587)+ABS(BI588-BI586)+ABS(BI588-BI585)+ABS(BI588-BI584)+ABS(BI588-BI583)+ABS(BI588-BI582)+ABS(BI588-BI581)+ABS(BI588-BI580)+ABS(BI588-BI579)+ABS(BI588-BI578))</f>
        <v>0.44000000000000483</v>
      </c>
      <c r="BJ589">
        <f t="shared" si="568"/>
        <v>1.3800000000000008</v>
      </c>
      <c r="BK589">
        <f t="shared" si="568"/>
        <v>0.96999999999999886</v>
      </c>
      <c r="BL589">
        <f t="shared" si="568"/>
        <v>1.0680000000000014</v>
      </c>
      <c r="BM589">
        <f t="shared" si="568"/>
        <v>0.35000000000000142</v>
      </c>
      <c r="BN589">
        <f t="shared" si="568"/>
        <v>1.1879999999999988</v>
      </c>
      <c r="BO589">
        <f t="shared" si="568"/>
        <v>1.4319999999999986</v>
      </c>
      <c r="BP589">
        <f t="shared" si="568"/>
        <v>1.9900000000000002</v>
      </c>
      <c r="BQ589">
        <f t="shared" si="568"/>
        <v>0.78000000000000114</v>
      </c>
      <c r="BR589">
        <f t="shared" si="568"/>
        <v>1.3360000000000003</v>
      </c>
      <c r="BS589">
        <f t="shared" si="568"/>
        <v>0.81599999999999717</v>
      </c>
      <c r="BT589">
        <f t="shared" si="568"/>
        <v>1.0119999999999969</v>
      </c>
      <c r="BU589">
        <f t="shared" si="568"/>
        <v>0.39999999999999947</v>
      </c>
      <c r="BV589">
        <f t="shared" si="568"/>
        <v>0.53999999999999915</v>
      </c>
      <c r="BW589">
        <f t="shared" si="568"/>
        <v>0.4480000000000004</v>
      </c>
    </row>
    <row r="590" spans="1:256" x14ac:dyDescent="0.4">
      <c r="AP590">
        <f t="shared" ref="AP590:BD590" si="569">AP589/10</f>
        <v>2.2000000000000419E-2</v>
      </c>
      <c r="AQ590">
        <f t="shared" si="569"/>
        <v>0.11319999999999997</v>
      </c>
      <c r="AR590">
        <f t="shared" si="569"/>
        <v>8.6999999999999925E-2</v>
      </c>
      <c r="AS590">
        <f t="shared" si="569"/>
        <v>0.14519999999999983</v>
      </c>
      <c r="AT590">
        <f t="shared" si="569"/>
        <v>9.2800000000000077E-2</v>
      </c>
      <c r="AU590">
        <f t="shared" si="569"/>
        <v>0.17600000000000016</v>
      </c>
      <c r="AV590">
        <f t="shared" si="569"/>
        <v>0.24159999999999951</v>
      </c>
      <c r="AW590">
        <f t="shared" si="569"/>
        <v>9.7199999999999953E-2</v>
      </c>
      <c r="AX590">
        <f t="shared" si="569"/>
        <v>3.4399999999999764E-2</v>
      </c>
      <c r="AY590">
        <f t="shared" si="569"/>
        <v>8.7999999999999898E-2</v>
      </c>
      <c r="AZ590">
        <f t="shared" si="569"/>
        <v>0.17539999999999978</v>
      </c>
      <c r="BA590">
        <f t="shared" si="569"/>
        <v>5.2000000000000136E-2</v>
      </c>
      <c r="BB590">
        <f t="shared" si="569"/>
        <v>2.920000000000016E-2</v>
      </c>
      <c r="BC590">
        <f t="shared" si="569"/>
        <v>0.11760000000000029</v>
      </c>
      <c r="BD590">
        <f t="shared" si="569"/>
        <v>2.8999999999999915E-2</v>
      </c>
      <c r="BI590">
        <f t="shared" ref="BI590:BW590" si="570">BI589/10</f>
        <v>4.4000000000000483E-2</v>
      </c>
      <c r="BJ590">
        <f t="shared" si="570"/>
        <v>0.13800000000000007</v>
      </c>
      <c r="BK590">
        <f t="shared" si="570"/>
        <v>9.6999999999999892E-2</v>
      </c>
      <c r="BL590">
        <f t="shared" si="570"/>
        <v>0.10680000000000014</v>
      </c>
      <c r="BM590">
        <f t="shared" si="570"/>
        <v>3.5000000000000142E-2</v>
      </c>
      <c r="BN590">
        <f t="shared" si="570"/>
        <v>0.11879999999999988</v>
      </c>
      <c r="BO590">
        <f t="shared" si="570"/>
        <v>0.14319999999999986</v>
      </c>
      <c r="BP590">
        <f t="shared" si="570"/>
        <v>0.19900000000000001</v>
      </c>
      <c r="BQ590">
        <f t="shared" si="570"/>
        <v>7.8000000000000111E-2</v>
      </c>
      <c r="BR590">
        <f t="shared" si="570"/>
        <v>0.13360000000000002</v>
      </c>
      <c r="BS590">
        <f t="shared" si="570"/>
        <v>8.1599999999999714E-2</v>
      </c>
      <c r="BT590">
        <f t="shared" si="570"/>
        <v>0.10119999999999969</v>
      </c>
      <c r="BU590">
        <f t="shared" si="570"/>
        <v>3.9999999999999945E-2</v>
      </c>
      <c r="BV590">
        <f t="shared" si="570"/>
        <v>5.3999999999999916E-2</v>
      </c>
      <c r="BW590">
        <f t="shared" si="570"/>
        <v>4.4800000000000041E-2</v>
      </c>
    </row>
    <row r="591" spans="1:256" x14ac:dyDescent="0.4">
      <c r="AP591">
        <f t="shared" ref="AP591:BD591" si="571">AP590/AP588</f>
        <v>2.1560172481380263E-3</v>
      </c>
      <c r="AQ591">
        <f t="shared" si="571"/>
        <v>7.307468852882317E-3</v>
      </c>
      <c r="AR591">
        <f t="shared" si="571"/>
        <v>6.8283494231221988E-3</v>
      </c>
      <c r="AS591">
        <f t="shared" si="571"/>
        <v>1.1964403427818049E-2</v>
      </c>
      <c r="AT591">
        <f t="shared" si="571"/>
        <v>9.4395280235988286E-3</v>
      </c>
      <c r="AU591">
        <f t="shared" si="571"/>
        <v>1.5074946466809434E-2</v>
      </c>
      <c r="AV591">
        <f t="shared" si="571"/>
        <v>1.9002674217398107E-2</v>
      </c>
      <c r="AW591">
        <f t="shared" si="571"/>
        <v>7.6892650897871966E-3</v>
      </c>
      <c r="AX591">
        <f t="shared" si="571"/>
        <v>4.1331250750930868E-3</v>
      </c>
      <c r="AY591">
        <f t="shared" si="571"/>
        <v>9.3200593094683228E-3</v>
      </c>
      <c r="AZ591">
        <f t="shared" si="571"/>
        <v>1.6722280484316881E-2</v>
      </c>
      <c r="BA591">
        <f t="shared" si="571"/>
        <v>4.9335863377609245E-3</v>
      </c>
      <c r="BB591">
        <f t="shared" si="571"/>
        <v>4.2202630437924793E-3</v>
      </c>
      <c r="BC591">
        <f t="shared" si="571"/>
        <v>1.5632061677522301E-2</v>
      </c>
      <c r="BD591">
        <f t="shared" si="571"/>
        <v>5.5396370582616846E-3</v>
      </c>
      <c r="BI591">
        <f t="shared" ref="BI591:BW591" si="572">BI590/BI588</f>
        <v>4.2656325739215215E-3</v>
      </c>
      <c r="BJ591">
        <f t="shared" si="572"/>
        <v>8.8871715610510087E-3</v>
      </c>
      <c r="BK591">
        <f t="shared" si="572"/>
        <v>7.5917664553494472E-3</v>
      </c>
      <c r="BL591">
        <f t="shared" si="572"/>
        <v>8.8184295268764045E-3</v>
      </c>
      <c r="BM591">
        <f t="shared" si="572"/>
        <v>3.5158211953792208E-3</v>
      </c>
      <c r="BN591">
        <f t="shared" si="572"/>
        <v>1.004566210045661E-2</v>
      </c>
      <c r="BO591">
        <f t="shared" si="572"/>
        <v>1.0982437303474181E-2</v>
      </c>
      <c r="BP591">
        <f t="shared" si="572"/>
        <v>1.6036747521959868E-2</v>
      </c>
      <c r="BQ591">
        <f t="shared" si="572"/>
        <v>9.3908018300024199E-3</v>
      </c>
      <c r="BR591">
        <f t="shared" si="572"/>
        <v>1.4261315115286085E-2</v>
      </c>
      <c r="BS591">
        <f t="shared" si="572"/>
        <v>7.6850631003955285E-3</v>
      </c>
      <c r="BT591">
        <f t="shared" si="572"/>
        <v>9.5643133919289004E-3</v>
      </c>
      <c r="BU591">
        <f t="shared" si="572"/>
        <v>5.8979652020052994E-3</v>
      </c>
      <c r="BV591">
        <f t="shared" si="572"/>
        <v>7.1923281832711678E-3</v>
      </c>
      <c r="BW591">
        <f t="shared" si="572"/>
        <v>8.6419753086419832E-3</v>
      </c>
    </row>
    <row r="592" spans="1:256" x14ac:dyDescent="0.4">
      <c r="A592" s="1" t="s">
        <v>86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>
        <f t="shared" ref="AP592:BD592" si="573">AP591*100</f>
        <v>0.21560172481380263</v>
      </c>
      <c r="AQ592" s="1">
        <f t="shared" si="573"/>
        <v>0.73074688528823173</v>
      </c>
      <c r="AR592" s="1">
        <f t="shared" si="573"/>
        <v>0.68283494231221986</v>
      </c>
      <c r="AS592" s="1">
        <f t="shared" si="573"/>
        <v>1.1964403427818049</v>
      </c>
      <c r="AT592" s="1">
        <f t="shared" si="573"/>
        <v>0.94395280235988288</v>
      </c>
      <c r="AU592" s="1">
        <f t="shared" si="573"/>
        <v>1.5074946466809434</v>
      </c>
      <c r="AV592" s="1">
        <f t="shared" si="573"/>
        <v>1.9002674217398108</v>
      </c>
      <c r="AW592" s="1">
        <f t="shared" si="573"/>
        <v>0.76892650897871961</v>
      </c>
      <c r="AX592" s="1">
        <f t="shared" si="573"/>
        <v>0.4133125075093087</v>
      </c>
      <c r="AY592" s="1">
        <f t="shared" si="573"/>
        <v>0.93200593094683226</v>
      </c>
      <c r="AZ592" s="1">
        <f t="shared" si="573"/>
        <v>1.672228048431688</v>
      </c>
      <c r="BA592" s="1">
        <f t="shared" si="573"/>
        <v>0.49335863377609246</v>
      </c>
      <c r="BB592" s="1">
        <f t="shared" si="573"/>
        <v>0.42202630437924793</v>
      </c>
      <c r="BC592" s="1">
        <f t="shared" si="573"/>
        <v>1.5632061677522302</v>
      </c>
      <c r="BD592" s="1">
        <f t="shared" si="573"/>
        <v>0.5539637058261685</v>
      </c>
      <c r="BE592" s="1"/>
      <c r="BF592" s="1"/>
      <c r="BG592" s="1"/>
      <c r="BH592" s="1"/>
      <c r="BI592" s="1">
        <f t="shared" ref="BI592:BW592" si="574">BI591*100</f>
        <v>0.42656325739215217</v>
      </c>
      <c r="BJ592" s="1">
        <f t="shared" si="574"/>
        <v>0.88871715610510083</v>
      </c>
      <c r="BK592" s="1">
        <f t="shared" si="574"/>
        <v>0.75917664553494468</v>
      </c>
      <c r="BL592" s="1">
        <f t="shared" si="574"/>
        <v>0.88184295268764046</v>
      </c>
      <c r="BM592" s="1">
        <f t="shared" si="574"/>
        <v>0.35158211953792207</v>
      </c>
      <c r="BN592" s="1">
        <f t="shared" si="574"/>
        <v>1.0045662100456609</v>
      </c>
      <c r="BO592" s="1">
        <f t="shared" si="574"/>
        <v>1.0982437303474182</v>
      </c>
      <c r="BP592" s="1">
        <f t="shared" si="574"/>
        <v>1.6036747521959869</v>
      </c>
      <c r="BQ592" s="1">
        <f t="shared" si="574"/>
        <v>0.93908018300024199</v>
      </c>
      <c r="BR592" s="1">
        <f t="shared" si="574"/>
        <v>1.4261315115286084</v>
      </c>
      <c r="BS592" s="1">
        <f t="shared" si="574"/>
        <v>0.76850631003955283</v>
      </c>
      <c r="BT592" s="1">
        <f t="shared" si="574"/>
        <v>0.95643133919289003</v>
      </c>
      <c r="BU592" s="1">
        <f t="shared" si="574"/>
        <v>0.58979652020052997</v>
      </c>
      <c r="BV592" s="1">
        <f t="shared" si="574"/>
        <v>0.71923281832711683</v>
      </c>
      <c r="BW592" s="1">
        <f t="shared" si="574"/>
        <v>0.86419753086419826</v>
      </c>
      <c r="BX592" s="1"/>
      <c r="BY592" s="1"/>
      <c r="BZ592" s="1"/>
      <c r="CA592" s="1"/>
      <c r="CB592" s="1">
        <f>AVERAGE(B592:CA592)</f>
        <v>0.90913698701923151</v>
      </c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</row>
    <row r="593" spans="1:256" x14ac:dyDescent="0.4">
      <c r="A593" s="1" t="s">
        <v>222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>
        <f t="shared" ref="AP593:BW593" si="575">((POWER(ABS(AP588-AP578), 2))+(POWER(ABS(AP588-AP579), 2))+(POWER(ABS(AP588-AP580), 2))+(POWER(ABS(AP588-AP581), 2))+(POWER(ABS(AP588-AP582), 2))+(POWER(ABS(AP588-AP583), 2))+(POWER(ABS(AP588-AP584), 2))+(POWER(ABS(AP588-AP585), 2))+(POWER(ABS(AP588-AP586), 2))+(POWER(ABS(AP588-AP587), 2)))</f>
        <v>6.6400000000001085E-3</v>
      </c>
      <c r="AQ593" s="4">
        <f t="shared" si="575"/>
        <v>0.21949000000000074</v>
      </c>
      <c r="AR593" s="4">
        <f t="shared" si="575"/>
        <v>0.11788999999999997</v>
      </c>
      <c r="AS593" s="4">
        <f t="shared" si="575"/>
        <v>0.30503999999999998</v>
      </c>
      <c r="AT593" s="4">
        <f t="shared" si="575"/>
        <v>0.11748999999999982</v>
      </c>
      <c r="AU593" s="4">
        <f t="shared" si="575"/>
        <v>0.47285000000000033</v>
      </c>
      <c r="AV593" s="4">
        <f t="shared" si="575"/>
        <v>0.8690400000000007</v>
      </c>
      <c r="AW593" s="4">
        <f t="shared" si="575"/>
        <v>0.15948999999999969</v>
      </c>
      <c r="AX593" s="4">
        <f t="shared" si="575"/>
        <v>2.8010000000000063E-2</v>
      </c>
      <c r="AY593" s="4">
        <f t="shared" si="575"/>
        <v>0.12935999999999948</v>
      </c>
      <c r="AZ593" s="4">
        <f t="shared" si="575"/>
        <v>0.39729000000000009</v>
      </c>
      <c r="BA593" s="4">
        <f t="shared" si="575"/>
        <v>5.8000000000000163E-2</v>
      </c>
      <c r="BB593" s="4">
        <f t="shared" si="575"/>
        <v>1.0290000000000042E-2</v>
      </c>
      <c r="BC593" s="4">
        <f t="shared" si="575"/>
        <v>0.19120999999999999</v>
      </c>
      <c r="BD593" s="4">
        <f t="shared" si="575"/>
        <v>1.5050000000000016E-2</v>
      </c>
      <c r="BE593" s="4"/>
      <c r="BF593" s="4"/>
      <c r="BG593" s="4"/>
      <c r="BH593" s="4"/>
      <c r="BI593" s="4">
        <f t="shared" si="575"/>
        <v>2.9049999999999913E-2</v>
      </c>
      <c r="BJ593" s="4">
        <f t="shared" si="575"/>
        <v>0.26395999999999992</v>
      </c>
      <c r="BK593" s="4">
        <f t="shared" si="575"/>
        <v>0.11980999999999972</v>
      </c>
      <c r="BL593" s="4">
        <f t="shared" si="575"/>
        <v>0.34248999999999952</v>
      </c>
      <c r="BM593" s="4">
        <f t="shared" si="575"/>
        <v>1.5649999999999956E-2</v>
      </c>
      <c r="BN593" s="4">
        <f t="shared" si="575"/>
        <v>0.16124000000000027</v>
      </c>
      <c r="BO593" s="4">
        <f t="shared" si="575"/>
        <v>0.26369000000000059</v>
      </c>
      <c r="BP593" s="4">
        <f t="shared" si="575"/>
        <v>0.63048999999999955</v>
      </c>
      <c r="BQ593" s="4">
        <f t="shared" si="575"/>
        <v>8.2839999999999914E-2</v>
      </c>
      <c r="BR593" s="4">
        <f t="shared" si="575"/>
        <v>0.23556000000000082</v>
      </c>
      <c r="BS593" s="4">
        <f t="shared" si="575"/>
        <v>0.12936000000000011</v>
      </c>
      <c r="BT593" s="4">
        <f t="shared" si="575"/>
        <v>0.22428999999999971</v>
      </c>
      <c r="BU593" s="4">
        <f t="shared" si="575"/>
        <v>2.6159999999999926E-2</v>
      </c>
      <c r="BV593" s="4">
        <f t="shared" si="575"/>
        <v>3.3159999999999905E-2</v>
      </c>
      <c r="BW593" s="4">
        <f t="shared" si="575"/>
        <v>2.6440000000000019E-2</v>
      </c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</row>
    <row r="594" spans="1:256" x14ac:dyDescent="0.4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>
        <f t="shared" ref="AP594:BW594" si="576">AP593/9</f>
        <v>7.3777777777778988E-4</v>
      </c>
      <c r="AQ594" s="4">
        <f t="shared" si="576"/>
        <v>2.4387777777777859E-2</v>
      </c>
      <c r="AR594" s="4">
        <f t="shared" si="576"/>
        <v>1.3098888888888886E-2</v>
      </c>
      <c r="AS594" s="4">
        <f t="shared" si="576"/>
        <v>3.3893333333333331E-2</v>
      </c>
      <c r="AT594" s="4">
        <f t="shared" si="576"/>
        <v>1.3054444444444424E-2</v>
      </c>
      <c r="AU594" s="4">
        <f t="shared" si="576"/>
        <v>5.2538888888888927E-2</v>
      </c>
      <c r="AV594" s="4">
        <f t="shared" si="576"/>
        <v>9.6560000000000076E-2</v>
      </c>
      <c r="AW594" s="4">
        <f t="shared" si="576"/>
        <v>1.7721111111111076E-2</v>
      </c>
      <c r="AX594" s="4">
        <f t="shared" si="576"/>
        <v>3.1122222222222293E-3</v>
      </c>
      <c r="AY594" s="4">
        <f t="shared" si="576"/>
        <v>1.4373333333333274E-2</v>
      </c>
      <c r="AZ594" s="4">
        <f t="shared" si="576"/>
        <v>4.414333333333334E-2</v>
      </c>
      <c r="BA594" s="4">
        <f t="shared" si="576"/>
        <v>6.4444444444444627E-3</v>
      </c>
      <c r="BB594" s="4">
        <f t="shared" si="576"/>
        <v>1.143333333333338E-3</v>
      </c>
      <c r="BC594" s="4">
        <f t="shared" si="576"/>
        <v>2.1245555555555556E-2</v>
      </c>
      <c r="BD594" s="4">
        <f t="shared" si="576"/>
        <v>1.672222222222224E-3</v>
      </c>
      <c r="BE594" s="4"/>
      <c r="BF594" s="4"/>
      <c r="BG594" s="4"/>
      <c r="BH594" s="4"/>
      <c r="BI594" s="4">
        <f t="shared" si="576"/>
        <v>3.2277777777777682E-3</v>
      </c>
      <c r="BJ594" s="4">
        <f t="shared" si="576"/>
        <v>2.932888888888888E-2</v>
      </c>
      <c r="BK594" s="4">
        <f t="shared" si="576"/>
        <v>1.3312222222222191E-2</v>
      </c>
      <c r="BL594" s="4">
        <f t="shared" si="576"/>
        <v>3.8054444444444391E-2</v>
      </c>
      <c r="BM594" s="4">
        <f t="shared" si="576"/>
        <v>1.738888888888884E-3</v>
      </c>
      <c r="BN594" s="4">
        <f t="shared" si="576"/>
        <v>1.7915555555555587E-2</v>
      </c>
      <c r="BO594" s="4">
        <f t="shared" si="576"/>
        <v>2.9298888888888954E-2</v>
      </c>
      <c r="BP594" s="4">
        <f t="shared" si="576"/>
        <v>7.0054444444444391E-2</v>
      </c>
      <c r="BQ594" s="4">
        <f t="shared" si="576"/>
        <v>9.2044444444444352E-3</v>
      </c>
      <c r="BR594" s="4">
        <f t="shared" si="576"/>
        <v>2.6173333333333423E-2</v>
      </c>
      <c r="BS594" s="4">
        <f t="shared" si="576"/>
        <v>1.4373333333333346E-2</v>
      </c>
      <c r="BT594" s="4">
        <f t="shared" si="576"/>
        <v>2.4921111111111078E-2</v>
      </c>
      <c r="BU594" s="4">
        <f t="shared" si="576"/>
        <v>2.9066666666666585E-3</v>
      </c>
      <c r="BV594" s="4">
        <f t="shared" si="576"/>
        <v>3.6844444444444338E-3</v>
      </c>
      <c r="BW594" s="4">
        <f t="shared" si="576"/>
        <v>2.93777777777778E-3</v>
      </c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</row>
    <row r="595" spans="1:256" x14ac:dyDescent="0.4">
      <c r="A595" s="1" t="s">
        <v>223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>
        <f t="shared" ref="AP595:BW595" si="577">SQRT(AP594)/SQRT(10)</f>
        <v>8.5893991511501525E-3</v>
      </c>
      <c r="AQ595" s="2">
        <f t="shared" si="577"/>
        <v>4.9383983008438936E-2</v>
      </c>
      <c r="AR595" s="2">
        <f t="shared" si="577"/>
        <v>3.6192387167592141E-2</v>
      </c>
      <c r="AS595" s="2">
        <f t="shared" si="577"/>
        <v>5.8217981185655451E-2</v>
      </c>
      <c r="AT595" s="2">
        <f t="shared" si="577"/>
        <v>3.613093472973599E-2</v>
      </c>
      <c r="AU595" s="2">
        <f t="shared" si="577"/>
        <v>7.2483714646042335E-2</v>
      </c>
      <c r="AV595" s="2">
        <f t="shared" si="577"/>
        <v>9.8264947972306005E-2</v>
      </c>
      <c r="AW595" s="2">
        <f t="shared" si="577"/>
        <v>4.2096450101060869E-2</v>
      </c>
      <c r="AX595" s="2">
        <f t="shared" si="577"/>
        <v>1.7641491496532342E-2</v>
      </c>
      <c r="AY595" s="2">
        <f t="shared" si="577"/>
        <v>3.7912179221634403E-2</v>
      </c>
      <c r="AZ595" s="2">
        <f t="shared" si="577"/>
        <v>6.6440449526875819E-2</v>
      </c>
      <c r="BA595" s="2">
        <f t="shared" si="577"/>
        <v>2.5385910352879727E-2</v>
      </c>
      <c r="BB595" s="2">
        <f t="shared" si="577"/>
        <v>1.0692676621563648E-2</v>
      </c>
      <c r="BC595" s="2">
        <f t="shared" si="577"/>
        <v>4.6092901357536124E-2</v>
      </c>
      <c r="BD595" s="2">
        <f t="shared" si="577"/>
        <v>1.2931443160847222E-2</v>
      </c>
      <c r="BE595" s="2"/>
      <c r="BF595" s="2"/>
      <c r="BG595" s="2"/>
      <c r="BH595" s="2"/>
      <c r="BI595" s="2">
        <f t="shared" si="577"/>
        <v>1.7966017304282458E-2</v>
      </c>
      <c r="BJ595" s="2">
        <f t="shared" si="577"/>
        <v>5.4156152825776759E-2</v>
      </c>
      <c r="BK595" s="2">
        <f t="shared" si="577"/>
        <v>3.6485918135935935E-2</v>
      </c>
      <c r="BL595" s="2">
        <f t="shared" si="577"/>
        <v>6.1688284499120567E-2</v>
      </c>
      <c r="BM595" s="2">
        <f t="shared" si="577"/>
        <v>1.3186693629901637E-2</v>
      </c>
      <c r="BN595" s="2">
        <f t="shared" si="577"/>
        <v>4.2326771144933308E-2</v>
      </c>
      <c r="BO595" s="2">
        <f t="shared" si="577"/>
        <v>5.4128448055425486E-2</v>
      </c>
      <c r="BP595" s="2">
        <f t="shared" si="577"/>
        <v>8.3698533108080453E-2</v>
      </c>
      <c r="BQ595" s="2">
        <f t="shared" si="577"/>
        <v>3.0338827341287327E-2</v>
      </c>
      <c r="BR595" s="2">
        <f t="shared" si="577"/>
        <v>5.1159880114532541E-2</v>
      </c>
      <c r="BS595" s="2">
        <f t="shared" si="577"/>
        <v>3.79121792216345E-2</v>
      </c>
      <c r="BT595" s="2">
        <f t="shared" si="577"/>
        <v>4.9921048778156771E-2</v>
      </c>
      <c r="BU595" s="2">
        <f t="shared" si="577"/>
        <v>1.7048949136725871E-2</v>
      </c>
      <c r="BV595" s="2">
        <f t="shared" si="577"/>
        <v>1.9194906731850599E-2</v>
      </c>
      <c r="BW595" s="2">
        <f t="shared" si="577"/>
        <v>1.7139946842909929E-2</v>
      </c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</row>
    <row r="596" spans="1:256" x14ac:dyDescent="0.4">
      <c r="A596" t="s">
        <v>170</v>
      </c>
      <c r="B596">
        <v>11.06</v>
      </c>
      <c r="C596">
        <v>11.77</v>
      </c>
      <c r="D596">
        <v>12.89</v>
      </c>
      <c r="E596">
        <v>12.45</v>
      </c>
      <c r="F596">
        <v>11.54</v>
      </c>
      <c r="G596">
        <v>10.64</v>
      </c>
      <c r="H596">
        <v>13.34</v>
      </c>
      <c r="I596">
        <v>12.87</v>
      </c>
      <c r="J596">
        <v>9.4600000000000009</v>
      </c>
      <c r="K596">
        <v>8.52</v>
      </c>
      <c r="L596">
        <v>11.11</v>
      </c>
      <c r="M596">
        <v>10.69</v>
      </c>
      <c r="N596">
        <v>8.4700000000000006</v>
      </c>
      <c r="O596">
        <v>5.82</v>
      </c>
      <c r="P596">
        <v>7.35</v>
      </c>
      <c r="Q596">
        <v>6.07</v>
      </c>
      <c r="V596">
        <v>11.13</v>
      </c>
      <c r="W596">
        <v>11.33</v>
      </c>
      <c r="X596">
        <v>12.95</v>
      </c>
      <c r="Y596">
        <v>12.63</v>
      </c>
      <c r="Z596">
        <v>11.93</v>
      </c>
      <c r="AA596">
        <v>10.97</v>
      </c>
      <c r="AB596">
        <v>13.69</v>
      </c>
      <c r="AC596">
        <v>13.05</v>
      </c>
      <c r="AD596">
        <v>10.17</v>
      </c>
      <c r="AE596">
        <v>8.5500000000000007</v>
      </c>
      <c r="AF596">
        <v>11.03</v>
      </c>
      <c r="AG596">
        <v>10.93</v>
      </c>
      <c r="AH596">
        <v>8.69</v>
      </c>
      <c r="AI596">
        <v>5.98</v>
      </c>
      <c r="AJ596">
        <v>7.71</v>
      </c>
      <c r="AK596">
        <v>6.42</v>
      </c>
    </row>
    <row r="597" spans="1:256" x14ac:dyDescent="0.4">
      <c r="B597">
        <v>10.98</v>
      </c>
      <c r="C597">
        <v>11.77</v>
      </c>
      <c r="D597">
        <v>12.97</v>
      </c>
      <c r="E597">
        <v>12.57</v>
      </c>
      <c r="F597">
        <v>11.69</v>
      </c>
      <c r="G597">
        <v>10.66</v>
      </c>
      <c r="H597">
        <v>13.33</v>
      </c>
      <c r="I597">
        <v>12.44</v>
      </c>
      <c r="J597">
        <v>9.4700000000000006</v>
      </c>
      <c r="K597">
        <v>8.4600000000000009</v>
      </c>
      <c r="L597">
        <v>10.86</v>
      </c>
      <c r="M597">
        <v>10.66</v>
      </c>
      <c r="N597">
        <v>8.36</v>
      </c>
      <c r="O597">
        <v>5.97</v>
      </c>
      <c r="P597">
        <v>7.51</v>
      </c>
      <c r="Q597">
        <v>6.26</v>
      </c>
      <c r="V597">
        <v>11.15</v>
      </c>
      <c r="W597">
        <v>11.75</v>
      </c>
      <c r="X597">
        <v>13.05</v>
      </c>
      <c r="Y597">
        <v>12.87</v>
      </c>
      <c r="Z597">
        <v>11.97</v>
      </c>
      <c r="AA597">
        <v>10.65</v>
      </c>
      <c r="AB597">
        <v>13.84</v>
      </c>
      <c r="AC597">
        <v>13.11</v>
      </c>
      <c r="AD597">
        <v>10.02</v>
      </c>
      <c r="AE597">
        <v>8.3800000000000008</v>
      </c>
      <c r="AF597">
        <v>11.66</v>
      </c>
      <c r="AG597">
        <v>11.05</v>
      </c>
      <c r="AH597">
        <v>8.81</v>
      </c>
      <c r="AI597">
        <v>6.09</v>
      </c>
      <c r="AJ597">
        <v>7.84</v>
      </c>
      <c r="AK597">
        <v>6.42</v>
      </c>
    </row>
    <row r="598" spans="1:256" x14ac:dyDescent="0.4">
      <c r="B598">
        <v>10.98</v>
      </c>
      <c r="C598">
        <v>11.62</v>
      </c>
      <c r="D598">
        <v>12.89</v>
      </c>
      <c r="E598">
        <v>12.73</v>
      </c>
      <c r="F598">
        <v>11.56</v>
      </c>
      <c r="G598">
        <v>10.61</v>
      </c>
      <c r="H598">
        <v>13.39</v>
      </c>
      <c r="I598">
        <v>12.83</v>
      </c>
      <c r="J598">
        <v>9.6199999999999992</v>
      </c>
      <c r="K598">
        <v>8.56</v>
      </c>
      <c r="L598">
        <v>10.93</v>
      </c>
      <c r="M598">
        <v>10.72</v>
      </c>
      <c r="N598">
        <v>8.56</v>
      </c>
      <c r="O598">
        <v>5.97</v>
      </c>
      <c r="P598">
        <v>7.54</v>
      </c>
      <c r="Q598">
        <v>6.21</v>
      </c>
      <c r="V598">
        <v>10.89</v>
      </c>
      <c r="W598">
        <v>11.96</v>
      </c>
      <c r="X598">
        <v>13.04</v>
      </c>
      <c r="Y598">
        <v>12.65</v>
      </c>
      <c r="Z598">
        <v>11.96</v>
      </c>
      <c r="AA598">
        <v>10.95</v>
      </c>
      <c r="AB598">
        <v>13.55</v>
      </c>
      <c r="AC598">
        <v>13.03</v>
      </c>
      <c r="AD598">
        <v>10.15</v>
      </c>
      <c r="AE598">
        <v>8.43</v>
      </c>
      <c r="AF598">
        <v>10.85</v>
      </c>
      <c r="AG598">
        <v>10.48</v>
      </c>
      <c r="AH598">
        <v>8.75</v>
      </c>
      <c r="AI598">
        <v>5.98</v>
      </c>
      <c r="AJ598">
        <v>7.71</v>
      </c>
      <c r="AK598">
        <v>6.47</v>
      </c>
    </row>
    <row r="599" spans="1:256" x14ac:dyDescent="0.4">
      <c r="B599">
        <v>10.99</v>
      </c>
      <c r="C599">
        <v>11.66</v>
      </c>
      <c r="D599">
        <v>12.91</v>
      </c>
      <c r="E599">
        <v>12.64</v>
      </c>
      <c r="F599">
        <v>11.61</v>
      </c>
      <c r="G599">
        <v>10.72</v>
      </c>
      <c r="H599">
        <v>13.21</v>
      </c>
      <c r="I599">
        <v>12.91</v>
      </c>
      <c r="J599">
        <v>9.4499999999999993</v>
      </c>
      <c r="K599">
        <v>8.48</v>
      </c>
      <c r="L599">
        <v>11.27</v>
      </c>
      <c r="M599">
        <v>10.87</v>
      </c>
      <c r="N599">
        <v>8.3699999999999992</v>
      </c>
      <c r="O599">
        <v>5.95</v>
      </c>
      <c r="P599">
        <v>7.37</v>
      </c>
      <c r="Q599">
        <v>6.28</v>
      </c>
      <c r="V599">
        <v>10.94</v>
      </c>
      <c r="W599">
        <v>11.66</v>
      </c>
      <c r="X599">
        <v>12.92</v>
      </c>
      <c r="Y599">
        <v>12.81</v>
      </c>
      <c r="Z599">
        <v>11.93</v>
      </c>
      <c r="AA599">
        <v>10.97</v>
      </c>
      <c r="AB599">
        <v>13.53</v>
      </c>
      <c r="AC599">
        <v>13.04</v>
      </c>
      <c r="AD599">
        <v>9.9600000000000009</v>
      </c>
      <c r="AE599">
        <v>8.4600000000000009</v>
      </c>
      <c r="AF599">
        <v>11.06</v>
      </c>
      <c r="AG599">
        <v>10.72</v>
      </c>
      <c r="AH599">
        <v>8.64</v>
      </c>
      <c r="AI599">
        <v>5.99</v>
      </c>
      <c r="AJ599">
        <v>7.87</v>
      </c>
      <c r="AK599">
        <v>6.34</v>
      </c>
    </row>
    <row r="600" spans="1:256" x14ac:dyDescent="0.4">
      <c r="B600">
        <v>10.96</v>
      </c>
      <c r="C600">
        <v>11.73</v>
      </c>
      <c r="D600">
        <v>12.91</v>
      </c>
      <c r="E600">
        <v>12.68</v>
      </c>
      <c r="F600">
        <v>11.61</v>
      </c>
      <c r="G600">
        <v>10.57</v>
      </c>
      <c r="H600">
        <v>13.34</v>
      </c>
      <c r="I600">
        <v>12.87</v>
      </c>
      <c r="J600">
        <v>9.56</v>
      </c>
      <c r="K600">
        <v>8.36</v>
      </c>
      <c r="L600">
        <v>10.77</v>
      </c>
      <c r="M600">
        <v>10.71</v>
      </c>
      <c r="N600">
        <v>8.61</v>
      </c>
      <c r="O600">
        <v>6.12</v>
      </c>
      <c r="P600">
        <v>7.52</v>
      </c>
      <c r="Q600">
        <v>6.16</v>
      </c>
      <c r="V600">
        <v>10.99</v>
      </c>
      <c r="W600">
        <v>11.72</v>
      </c>
      <c r="X600">
        <v>12.99</v>
      </c>
      <c r="Y600">
        <v>12.93</v>
      </c>
      <c r="Z600">
        <v>11.89</v>
      </c>
      <c r="AA600">
        <v>10.93</v>
      </c>
      <c r="AB600">
        <v>13.55</v>
      </c>
      <c r="AC600">
        <v>12.81</v>
      </c>
      <c r="AD600">
        <v>9.9700000000000006</v>
      </c>
      <c r="AE600">
        <v>8.44</v>
      </c>
      <c r="AF600">
        <v>11.31</v>
      </c>
      <c r="AG600">
        <v>10.78</v>
      </c>
      <c r="AH600">
        <v>8.7899999999999991</v>
      </c>
      <c r="AI600">
        <v>6.24</v>
      </c>
      <c r="AJ600">
        <v>7.63</v>
      </c>
      <c r="AK600">
        <v>6.45</v>
      </c>
    </row>
    <row r="601" spans="1:256" x14ac:dyDescent="0.4">
      <c r="B601">
        <v>10.97</v>
      </c>
      <c r="C601">
        <v>11.72</v>
      </c>
      <c r="D601">
        <v>12.96</v>
      </c>
      <c r="E601">
        <v>12.82</v>
      </c>
      <c r="F601">
        <v>11.55</v>
      </c>
      <c r="G601">
        <v>10.95</v>
      </c>
      <c r="H601">
        <v>13.42</v>
      </c>
      <c r="I601">
        <v>12.89</v>
      </c>
      <c r="J601">
        <v>9.6199999999999992</v>
      </c>
      <c r="K601">
        <v>8.4499999999999993</v>
      </c>
      <c r="L601">
        <v>10.95</v>
      </c>
      <c r="M601">
        <v>10.82</v>
      </c>
      <c r="N601">
        <v>8.6300000000000008</v>
      </c>
      <c r="O601">
        <v>5.98</v>
      </c>
      <c r="P601">
        <v>7.64</v>
      </c>
      <c r="Q601">
        <v>6.13</v>
      </c>
      <c r="V601">
        <v>10.96</v>
      </c>
      <c r="W601">
        <v>11.96</v>
      </c>
      <c r="X601">
        <v>12.98</v>
      </c>
      <c r="Y601">
        <v>12.73</v>
      </c>
      <c r="Z601">
        <v>11.95</v>
      </c>
      <c r="AA601">
        <v>10.96</v>
      </c>
      <c r="AB601">
        <v>13.57</v>
      </c>
      <c r="AC601">
        <v>12.96</v>
      </c>
      <c r="AD601">
        <v>9.84</v>
      </c>
      <c r="AE601">
        <v>8.82</v>
      </c>
      <c r="AF601">
        <v>11.18</v>
      </c>
      <c r="AG601">
        <v>10.98</v>
      </c>
      <c r="AH601">
        <v>8.66</v>
      </c>
      <c r="AI601">
        <v>6.29</v>
      </c>
      <c r="AJ601">
        <v>7.93</v>
      </c>
      <c r="AK601">
        <v>6.48</v>
      </c>
    </row>
    <row r="602" spans="1:256" x14ac:dyDescent="0.4">
      <c r="B602">
        <v>10.79</v>
      </c>
      <c r="C602">
        <v>11.62</v>
      </c>
      <c r="D602">
        <v>12.93</v>
      </c>
      <c r="E602">
        <v>12.61</v>
      </c>
      <c r="F602">
        <v>11.65</v>
      </c>
      <c r="G602">
        <v>10.58</v>
      </c>
      <c r="H602">
        <v>13.48</v>
      </c>
      <c r="I602">
        <v>12.61</v>
      </c>
      <c r="J602">
        <v>9.68</v>
      </c>
      <c r="K602">
        <v>8.2200000000000006</v>
      </c>
      <c r="L602">
        <v>10.85</v>
      </c>
      <c r="M602">
        <v>10.81</v>
      </c>
      <c r="N602">
        <v>8.5500000000000007</v>
      </c>
      <c r="O602">
        <v>5.99</v>
      </c>
      <c r="P602">
        <v>7.29</v>
      </c>
      <c r="Q602">
        <v>6.32</v>
      </c>
      <c r="V602">
        <v>10.97</v>
      </c>
      <c r="W602">
        <v>11.55</v>
      </c>
      <c r="X602">
        <v>12.98</v>
      </c>
      <c r="Y602">
        <v>12.83</v>
      </c>
      <c r="Z602">
        <v>11.87</v>
      </c>
      <c r="AA602">
        <v>10.96</v>
      </c>
      <c r="AB602">
        <v>13.64</v>
      </c>
      <c r="AC602">
        <v>12.76</v>
      </c>
      <c r="AD602">
        <v>9.9700000000000006</v>
      </c>
      <c r="AE602">
        <v>8.48</v>
      </c>
      <c r="AF602">
        <v>11.43</v>
      </c>
      <c r="AG602">
        <v>10.77</v>
      </c>
      <c r="AH602">
        <v>8.68</v>
      </c>
      <c r="AI602">
        <v>5.98</v>
      </c>
      <c r="AJ602">
        <v>7.86</v>
      </c>
      <c r="AK602">
        <v>6.42</v>
      </c>
    </row>
    <row r="603" spans="1:256" x14ac:dyDescent="0.4">
      <c r="B603">
        <v>10.91</v>
      </c>
      <c r="C603">
        <v>11.75</v>
      </c>
      <c r="D603">
        <v>13.14</v>
      </c>
      <c r="E603">
        <v>12.79</v>
      </c>
      <c r="F603">
        <v>11.52</v>
      </c>
      <c r="G603">
        <v>10.64</v>
      </c>
      <c r="H603">
        <v>13.41</v>
      </c>
      <c r="I603">
        <v>12.85</v>
      </c>
      <c r="J603">
        <v>9.57</v>
      </c>
      <c r="K603">
        <v>8.42</v>
      </c>
      <c r="L603">
        <v>10.91</v>
      </c>
      <c r="M603">
        <v>10.64</v>
      </c>
      <c r="N603">
        <v>8.5399999999999991</v>
      </c>
      <c r="O603">
        <v>5.81</v>
      </c>
      <c r="P603">
        <v>7.23</v>
      </c>
      <c r="Q603">
        <v>6.24</v>
      </c>
      <c r="V603">
        <v>10.95</v>
      </c>
      <c r="W603">
        <v>11.79</v>
      </c>
      <c r="X603">
        <v>12.94</v>
      </c>
      <c r="Y603">
        <v>12.69</v>
      </c>
      <c r="Z603">
        <v>11.82</v>
      </c>
      <c r="AA603">
        <v>10.78</v>
      </c>
      <c r="AB603">
        <v>13.61</v>
      </c>
      <c r="AC603">
        <v>12.18</v>
      </c>
      <c r="AD603">
        <v>9.99</v>
      </c>
      <c r="AE603">
        <v>8.5299999999999994</v>
      </c>
      <c r="AF603">
        <v>10.73</v>
      </c>
      <c r="AG603">
        <v>10.66</v>
      </c>
      <c r="AH603">
        <v>8.7799999999999994</v>
      </c>
      <c r="AI603">
        <v>6.16</v>
      </c>
      <c r="AJ603">
        <v>7.84</v>
      </c>
      <c r="AK603">
        <v>6.42</v>
      </c>
    </row>
    <row r="604" spans="1:256" x14ac:dyDescent="0.4">
      <c r="B604">
        <v>10.82</v>
      </c>
      <c r="C604">
        <v>11.58</v>
      </c>
      <c r="D604">
        <v>13.04</v>
      </c>
      <c r="E604">
        <v>12.65</v>
      </c>
      <c r="F604">
        <v>11.55</v>
      </c>
      <c r="G604">
        <v>10.78</v>
      </c>
      <c r="H604">
        <v>13.32</v>
      </c>
      <c r="I604">
        <v>13.02</v>
      </c>
      <c r="J604">
        <v>9.75</v>
      </c>
      <c r="K604">
        <v>8.35</v>
      </c>
      <c r="L604">
        <v>10.83</v>
      </c>
      <c r="M604">
        <v>10.85</v>
      </c>
      <c r="N604">
        <v>8.4700000000000006</v>
      </c>
      <c r="O604">
        <v>5.99</v>
      </c>
      <c r="P604">
        <v>7.54</v>
      </c>
      <c r="Q604">
        <v>6.24</v>
      </c>
      <c r="V604">
        <v>10.98</v>
      </c>
      <c r="W604">
        <v>11.51</v>
      </c>
      <c r="X604">
        <v>12.99</v>
      </c>
      <c r="Y604">
        <v>12.85</v>
      </c>
      <c r="Z604">
        <v>11.79</v>
      </c>
      <c r="AA604">
        <v>10.87</v>
      </c>
      <c r="AB604">
        <v>13.54</v>
      </c>
      <c r="AC604">
        <v>12.79</v>
      </c>
      <c r="AD604">
        <v>10.210000000000001</v>
      </c>
      <c r="AE604">
        <v>8.7899999999999991</v>
      </c>
      <c r="AF604">
        <v>10.94</v>
      </c>
      <c r="AG604">
        <v>10.69</v>
      </c>
      <c r="AH604">
        <v>8.76</v>
      </c>
      <c r="AI604">
        <v>5.99</v>
      </c>
      <c r="AJ604">
        <v>7.87</v>
      </c>
      <c r="AK604">
        <v>6.39</v>
      </c>
    </row>
    <row r="605" spans="1:256" x14ac:dyDescent="0.4">
      <c r="B605">
        <v>10.92</v>
      </c>
      <c r="C605">
        <v>11.51</v>
      </c>
      <c r="D605">
        <v>13.04</v>
      </c>
      <c r="E605">
        <v>12.57</v>
      </c>
      <c r="F605">
        <v>11.62</v>
      </c>
      <c r="G605">
        <v>10.51</v>
      </c>
      <c r="H605">
        <v>13.46</v>
      </c>
      <c r="I605">
        <v>12.54</v>
      </c>
      <c r="J605">
        <v>9.56</v>
      </c>
      <c r="K605">
        <v>8.32</v>
      </c>
      <c r="L605">
        <v>10.89</v>
      </c>
      <c r="M605">
        <v>10.71</v>
      </c>
      <c r="N605">
        <v>8.6300000000000008</v>
      </c>
      <c r="O605">
        <v>5.86</v>
      </c>
      <c r="P605">
        <v>7.15</v>
      </c>
      <c r="Q605">
        <v>6.25</v>
      </c>
      <c r="V605">
        <v>10.97</v>
      </c>
      <c r="W605">
        <v>11.53</v>
      </c>
      <c r="X605">
        <v>12.98</v>
      </c>
      <c r="Y605">
        <v>12.66</v>
      </c>
      <c r="Z605">
        <v>11.85</v>
      </c>
      <c r="AA605">
        <v>10.95</v>
      </c>
      <c r="AB605">
        <v>13.58</v>
      </c>
      <c r="AC605">
        <v>12.92</v>
      </c>
      <c r="AD605">
        <v>9.99</v>
      </c>
      <c r="AE605">
        <v>8.27</v>
      </c>
      <c r="AF605">
        <v>10.45</v>
      </c>
      <c r="AG605">
        <v>10.85</v>
      </c>
      <c r="AH605">
        <v>8.7200000000000006</v>
      </c>
      <c r="AI605">
        <v>5.93</v>
      </c>
      <c r="AJ605">
        <v>7.69</v>
      </c>
      <c r="AK605">
        <v>6.41</v>
      </c>
    </row>
    <row r="606" spans="1:256" x14ac:dyDescent="0.4">
      <c r="A606" t="s">
        <v>84</v>
      </c>
      <c r="B606">
        <f t="shared" ref="B606:Q606" si="578">AVERAGE(B596:B605)</f>
        <v>10.937999999999999</v>
      </c>
      <c r="C606">
        <f t="shared" si="578"/>
        <v>11.673</v>
      </c>
      <c r="D606">
        <f t="shared" si="578"/>
        <v>12.968</v>
      </c>
      <c r="E606">
        <f t="shared" si="578"/>
        <v>12.651</v>
      </c>
      <c r="F606">
        <f t="shared" si="578"/>
        <v>11.59</v>
      </c>
      <c r="G606">
        <f t="shared" si="578"/>
        <v>10.666</v>
      </c>
      <c r="H606">
        <f t="shared" si="578"/>
        <v>13.370000000000001</v>
      </c>
      <c r="I606">
        <f t="shared" si="578"/>
        <v>12.782999999999998</v>
      </c>
      <c r="J606">
        <f t="shared" si="578"/>
        <v>9.5740000000000016</v>
      </c>
      <c r="K606">
        <f t="shared" si="578"/>
        <v>8.4139999999999979</v>
      </c>
      <c r="L606">
        <f t="shared" si="578"/>
        <v>10.936999999999999</v>
      </c>
      <c r="M606">
        <f t="shared" si="578"/>
        <v>10.747999999999999</v>
      </c>
      <c r="N606">
        <f t="shared" si="578"/>
        <v>8.5190000000000001</v>
      </c>
      <c r="O606">
        <f t="shared" si="578"/>
        <v>5.9460000000000006</v>
      </c>
      <c r="P606">
        <f t="shared" si="578"/>
        <v>7.4140000000000015</v>
      </c>
      <c r="Q606">
        <f t="shared" si="578"/>
        <v>6.2160000000000002</v>
      </c>
      <c r="V606">
        <f t="shared" ref="V606:AK606" si="579">AVERAGE(V596:V605)</f>
        <v>10.993</v>
      </c>
      <c r="W606">
        <f t="shared" si="579"/>
        <v>11.676</v>
      </c>
      <c r="X606">
        <f t="shared" si="579"/>
        <v>12.981999999999999</v>
      </c>
      <c r="Y606">
        <f t="shared" si="579"/>
        <v>12.764999999999999</v>
      </c>
      <c r="Z606">
        <f t="shared" si="579"/>
        <v>11.895999999999997</v>
      </c>
      <c r="AA606">
        <f t="shared" si="579"/>
        <v>10.899000000000003</v>
      </c>
      <c r="AB606">
        <f t="shared" si="579"/>
        <v>13.61</v>
      </c>
      <c r="AC606">
        <f t="shared" si="579"/>
        <v>12.864999999999998</v>
      </c>
      <c r="AD606">
        <f t="shared" si="579"/>
        <v>10.026999999999999</v>
      </c>
      <c r="AE606">
        <f t="shared" si="579"/>
        <v>8.5149999999999988</v>
      </c>
      <c r="AF606">
        <f t="shared" si="579"/>
        <v>11.064000000000002</v>
      </c>
      <c r="AG606">
        <f t="shared" si="579"/>
        <v>10.790999999999999</v>
      </c>
      <c r="AH606">
        <f t="shared" si="579"/>
        <v>8.7279999999999998</v>
      </c>
      <c r="AI606">
        <f t="shared" si="579"/>
        <v>6.0629999999999997</v>
      </c>
      <c r="AJ606">
        <f t="shared" si="579"/>
        <v>7.7949999999999999</v>
      </c>
      <c r="AK606">
        <f t="shared" si="579"/>
        <v>6.4219999999999997</v>
      </c>
    </row>
    <row r="607" spans="1:256" x14ac:dyDescent="0.4">
      <c r="A607" t="s">
        <v>85</v>
      </c>
      <c r="B607">
        <f t="shared" ref="B607:Q607" si="580">(ABS(B606-B605)+ABS(B606-B604)+ABS(B606-B603)+ABS(B606-B602)+ABS(B606-B601)+ABS(B606-B600)+ABS(B606-B599)+ABS(B606-B598)+ABS(B606-B597)+ABS(B606-B596))</f>
        <v>0.62400000000000588</v>
      </c>
      <c r="C607">
        <f t="shared" si="580"/>
        <v>0.75000000000000178</v>
      </c>
      <c r="D607">
        <f t="shared" si="580"/>
        <v>0.63599999999999746</v>
      </c>
      <c r="E607">
        <f t="shared" si="580"/>
        <v>0.83199999999999896</v>
      </c>
      <c r="F607">
        <f t="shared" si="580"/>
        <v>0.4599999999999973</v>
      </c>
      <c r="G607">
        <f t="shared" si="580"/>
        <v>0.90399999999999991</v>
      </c>
      <c r="H607">
        <f t="shared" si="580"/>
        <v>0.62000000000000099</v>
      </c>
      <c r="I607">
        <f t="shared" si="580"/>
        <v>1.5180000000000096</v>
      </c>
      <c r="J607">
        <f t="shared" si="580"/>
        <v>0.74799999999999933</v>
      </c>
      <c r="K607">
        <f t="shared" si="580"/>
        <v>0.81200000000000472</v>
      </c>
      <c r="L607">
        <f t="shared" si="580"/>
        <v>1.0379999999999967</v>
      </c>
      <c r="M607">
        <f t="shared" si="580"/>
        <v>0.71599999999999575</v>
      </c>
      <c r="N607">
        <f t="shared" si="580"/>
        <v>0.81200000000000117</v>
      </c>
      <c r="O607">
        <f t="shared" si="580"/>
        <v>0.69599999999999795</v>
      </c>
      <c r="P607">
        <f t="shared" si="580"/>
        <v>1.3599999999999985</v>
      </c>
      <c r="Q607">
        <f t="shared" si="580"/>
        <v>0.58800000000000008</v>
      </c>
      <c r="V607">
        <f t="shared" ref="V607:AK607" si="581">(ABS(V606-V605)+ABS(V606-V604)+ABS(V606-V603)+ABS(V606-V602)+ABS(V606-V601)+ABS(V606-V600)+ABS(V606-V599)+ABS(V606-V598)+ABS(V606-V597)+ABS(V606-V596))</f>
        <v>0.58800000000000097</v>
      </c>
      <c r="W607">
        <f t="shared" si="581"/>
        <v>1.6000000000000014</v>
      </c>
      <c r="X607">
        <f t="shared" si="581"/>
        <v>0.28399999999999892</v>
      </c>
      <c r="Y607">
        <f t="shared" si="581"/>
        <v>0.92999999999999794</v>
      </c>
      <c r="Z607">
        <f t="shared" si="581"/>
        <v>0.52000000000000135</v>
      </c>
      <c r="AA607">
        <f t="shared" si="581"/>
        <v>0.7939999999999916</v>
      </c>
      <c r="AB607">
        <f t="shared" si="581"/>
        <v>0.67999999999999794</v>
      </c>
      <c r="AC607">
        <f t="shared" si="581"/>
        <v>1.8400000000000034</v>
      </c>
      <c r="AD607">
        <f t="shared" si="581"/>
        <v>0.89799999999999613</v>
      </c>
      <c r="AE607">
        <f t="shared" si="581"/>
        <v>1.2599999999999962</v>
      </c>
      <c r="AF607">
        <f t="shared" si="581"/>
        <v>2.648000000000005</v>
      </c>
      <c r="AG607">
        <f t="shared" si="581"/>
        <v>1.291999999999998</v>
      </c>
      <c r="AH607">
        <f t="shared" si="581"/>
        <v>0.49999999999999822</v>
      </c>
      <c r="AI607">
        <f t="shared" si="581"/>
        <v>1.0559999999999983</v>
      </c>
      <c r="AJ607">
        <f t="shared" si="581"/>
        <v>0.87999999999999989</v>
      </c>
      <c r="AK607">
        <f t="shared" si="581"/>
        <v>0.26799999999999979</v>
      </c>
    </row>
    <row r="608" spans="1:256" x14ac:dyDescent="0.4">
      <c r="B608">
        <f t="shared" ref="B608:Q608" si="582">B607/10</f>
        <v>6.2400000000000587E-2</v>
      </c>
      <c r="C608">
        <f t="shared" si="582"/>
        <v>7.5000000000000178E-2</v>
      </c>
      <c r="D608">
        <f t="shared" si="582"/>
        <v>6.359999999999974E-2</v>
      </c>
      <c r="E608">
        <f t="shared" si="582"/>
        <v>8.3199999999999899E-2</v>
      </c>
      <c r="F608">
        <f t="shared" si="582"/>
        <v>4.5999999999999729E-2</v>
      </c>
      <c r="G608">
        <f t="shared" si="582"/>
        <v>9.0399999999999994E-2</v>
      </c>
      <c r="H608">
        <f t="shared" si="582"/>
        <v>6.2000000000000097E-2</v>
      </c>
      <c r="I608">
        <f t="shared" si="582"/>
        <v>0.15180000000000096</v>
      </c>
      <c r="J608">
        <f t="shared" si="582"/>
        <v>7.4799999999999936E-2</v>
      </c>
      <c r="K608">
        <f t="shared" si="582"/>
        <v>8.1200000000000466E-2</v>
      </c>
      <c r="L608">
        <f t="shared" si="582"/>
        <v>0.10379999999999967</v>
      </c>
      <c r="M608">
        <f t="shared" si="582"/>
        <v>7.1599999999999581E-2</v>
      </c>
      <c r="N608">
        <f t="shared" si="582"/>
        <v>8.1200000000000119E-2</v>
      </c>
      <c r="O608">
        <f t="shared" si="582"/>
        <v>6.9599999999999801E-2</v>
      </c>
      <c r="P608">
        <f t="shared" si="582"/>
        <v>0.13599999999999984</v>
      </c>
      <c r="Q608">
        <f t="shared" si="582"/>
        <v>5.8800000000000005E-2</v>
      </c>
      <c r="V608">
        <f t="shared" ref="V608:AK608" si="583">V607/10</f>
        <v>5.8800000000000095E-2</v>
      </c>
      <c r="W608">
        <f t="shared" si="583"/>
        <v>0.16000000000000014</v>
      </c>
      <c r="X608">
        <f t="shared" si="583"/>
        <v>2.8399999999999891E-2</v>
      </c>
      <c r="Y608">
        <f t="shared" si="583"/>
        <v>9.2999999999999791E-2</v>
      </c>
      <c r="Z608">
        <f t="shared" si="583"/>
        <v>5.2000000000000136E-2</v>
      </c>
      <c r="AA608">
        <f t="shared" si="583"/>
        <v>7.9399999999999166E-2</v>
      </c>
      <c r="AB608">
        <f t="shared" si="583"/>
        <v>6.7999999999999797E-2</v>
      </c>
      <c r="AC608">
        <f t="shared" si="583"/>
        <v>0.18400000000000033</v>
      </c>
      <c r="AD608">
        <f t="shared" si="583"/>
        <v>8.9799999999999616E-2</v>
      </c>
      <c r="AE608">
        <f t="shared" si="583"/>
        <v>0.12599999999999961</v>
      </c>
      <c r="AF608">
        <f t="shared" si="583"/>
        <v>0.26480000000000048</v>
      </c>
      <c r="AG608">
        <f t="shared" si="583"/>
        <v>0.12919999999999981</v>
      </c>
      <c r="AH608">
        <f t="shared" si="583"/>
        <v>4.9999999999999822E-2</v>
      </c>
      <c r="AI608">
        <f t="shared" si="583"/>
        <v>0.10559999999999983</v>
      </c>
      <c r="AJ608">
        <f t="shared" si="583"/>
        <v>8.7999999999999995E-2</v>
      </c>
      <c r="AK608">
        <f t="shared" si="583"/>
        <v>2.679999999999998E-2</v>
      </c>
    </row>
    <row r="609" spans="1:256" x14ac:dyDescent="0.4">
      <c r="B609">
        <f t="shared" ref="B609:Q609" si="584">B608/B606</f>
        <v>5.7048820625343385E-3</v>
      </c>
      <c r="C609">
        <f t="shared" si="584"/>
        <v>6.4250835260858544E-3</v>
      </c>
      <c r="D609">
        <f t="shared" si="584"/>
        <v>4.9043800123380428E-3</v>
      </c>
      <c r="E609">
        <f t="shared" si="584"/>
        <v>6.5765552130266306E-3</v>
      </c>
      <c r="F609">
        <f t="shared" si="584"/>
        <v>3.9689387402933327E-3</v>
      </c>
      <c r="G609">
        <f t="shared" si="584"/>
        <v>8.4755297206075379E-3</v>
      </c>
      <c r="H609">
        <f t="shared" si="584"/>
        <v>4.6372475691847485E-3</v>
      </c>
      <c r="I609">
        <f t="shared" si="584"/>
        <v>1.1875146679183367E-2</v>
      </c>
      <c r="J609">
        <f t="shared" si="584"/>
        <v>7.8128264048464516E-3</v>
      </c>
      <c r="K609">
        <f t="shared" si="584"/>
        <v>9.6505823627288431E-3</v>
      </c>
      <c r="L609">
        <f t="shared" si="584"/>
        <v>9.490719575752005E-3</v>
      </c>
      <c r="M609">
        <f t="shared" si="584"/>
        <v>6.6617045031633409E-3</v>
      </c>
      <c r="N609">
        <f t="shared" si="584"/>
        <v>9.5316351684470151E-3</v>
      </c>
      <c r="O609">
        <f t="shared" si="584"/>
        <v>1.1705348133198755E-2</v>
      </c>
      <c r="P609">
        <f t="shared" si="584"/>
        <v>1.8343674130024253E-2</v>
      </c>
      <c r="Q609">
        <f t="shared" si="584"/>
        <v>9.45945945945946E-3</v>
      </c>
      <c r="V609">
        <f t="shared" ref="V609:AK609" si="585">V608/V606</f>
        <v>5.3488583644137264E-3</v>
      </c>
      <c r="W609">
        <f t="shared" si="585"/>
        <v>1.3703323055841054E-2</v>
      </c>
      <c r="X609">
        <f t="shared" si="585"/>
        <v>2.1876444307502613E-3</v>
      </c>
      <c r="Y609">
        <f t="shared" si="585"/>
        <v>7.285546415981183E-3</v>
      </c>
      <c r="Z609">
        <f t="shared" si="585"/>
        <v>4.3712172158708934E-3</v>
      </c>
      <c r="AA609">
        <f t="shared" si="585"/>
        <v>7.28507202495634E-3</v>
      </c>
      <c r="AB609">
        <f t="shared" si="585"/>
        <v>4.9963262307126969E-3</v>
      </c>
      <c r="AC609">
        <f t="shared" si="585"/>
        <v>1.4302370773416274E-2</v>
      </c>
      <c r="AD609">
        <f t="shared" si="585"/>
        <v>8.9558192879225715E-3</v>
      </c>
      <c r="AE609">
        <f t="shared" si="585"/>
        <v>1.4797416324133839E-2</v>
      </c>
      <c r="AF609">
        <f t="shared" si="585"/>
        <v>2.393347794649317E-2</v>
      </c>
      <c r="AG609">
        <f t="shared" si="585"/>
        <v>1.1972940413307371E-2</v>
      </c>
      <c r="AH609">
        <f t="shared" si="585"/>
        <v>5.7286892758936555E-3</v>
      </c>
      <c r="AI609">
        <f t="shared" si="585"/>
        <v>1.7417120237506158E-2</v>
      </c>
      <c r="AJ609">
        <f t="shared" si="585"/>
        <v>1.1289288005131494E-2</v>
      </c>
      <c r="AK609">
        <f t="shared" si="585"/>
        <v>4.1731547804422266E-3</v>
      </c>
    </row>
    <row r="610" spans="1:256" x14ac:dyDescent="0.4">
      <c r="A610" s="1" t="s">
        <v>86</v>
      </c>
      <c r="B610" s="1">
        <f t="shared" ref="B610:Q610" si="586">B609*100</f>
        <v>0.57048820625343388</v>
      </c>
      <c r="C610" s="1">
        <f t="shared" si="586"/>
        <v>0.64250835260858541</v>
      </c>
      <c r="D610" s="1">
        <f t="shared" si="586"/>
        <v>0.49043800123380427</v>
      </c>
      <c r="E610" s="1">
        <f t="shared" si="586"/>
        <v>0.65765552130266303</v>
      </c>
      <c r="F610" s="1">
        <f t="shared" si="586"/>
        <v>0.39689387402933329</v>
      </c>
      <c r="G610" s="1">
        <f t="shared" si="586"/>
        <v>0.84755297206075375</v>
      </c>
      <c r="H610" s="1">
        <f t="shared" si="586"/>
        <v>0.46372475691847487</v>
      </c>
      <c r="I610" s="1">
        <f t="shared" si="586"/>
        <v>1.1875146679183368</v>
      </c>
      <c r="J610" s="1">
        <f t="shared" si="586"/>
        <v>0.78128264048464513</v>
      </c>
      <c r="K610" s="1">
        <f t="shared" si="586"/>
        <v>0.96505823627288434</v>
      </c>
      <c r="L610" s="1">
        <f t="shared" si="586"/>
        <v>0.94907195757520046</v>
      </c>
      <c r="M610" s="1">
        <f t="shared" si="586"/>
        <v>0.66617045031633404</v>
      </c>
      <c r="N610" s="1">
        <f t="shared" si="586"/>
        <v>0.95316351684470146</v>
      </c>
      <c r="O610" s="1">
        <f t="shared" si="586"/>
        <v>1.1705348133198754</v>
      </c>
      <c r="P610" s="1">
        <f t="shared" si="586"/>
        <v>1.8343674130024252</v>
      </c>
      <c r="Q610" s="1">
        <f t="shared" si="586"/>
        <v>0.94594594594594605</v>
      </c>
      <c r="R610" s="1"/>
      <c r="S610" s="1"/>
      <c r="T610" s="1"/>
      <c r="U610" s="1"/>
      <c r="V610" s="1">
        <f t="shared" ref="V610:AK610" si="587">V609*100</f>
        <v>0.53488583644137266</v>
      </c>
      <c r="W610" s="1">
        <f t="shared" si="587"/>
        <v>1.3703323055841055</v>
      </c>
      <c r="X610" s="1">
        <f t="shared" si="587"/>
        <v>0.21876444307502613</v>
      </c>
      <c r="Y610" s="1">
        <f t="shared" si="587"/>
        <v>0.72855464159811834</v>
      </c>
      <c r="Z610" s="1">
        <f t="shared" si="587"/>
        <v>0.43712172158708934</v>
      </c>
      <c r="AA610" s="1">
        <f t="shared" si="587"/>
        <v>0.72850720249563405</v>
      </c>
      <c r="AB610" s="1">
        <f t="shared" si="587"/>
        <v>0.49963262307126971</v>
      </c>
      <c r="AC610" s="1">
        <f t="shared" si="587"/>
        <v>1.4302370773416273</v>
      </c>
      <c r="AD610" s="1">
        <f t="shared" si="587"/>
        <v>0.89558192879225718</v>
      </c>
      <c r="AE610" s="1">
        <f t="shared" si="587"/>
        <v>1.4797416324133839</v>
      </c>
      <c r="AF610" s="1">
        <f t="shared" si="587"/>
        <v>2.3933477946493169</v>
      </c>
      <c r="AG610" s="1">
        <f t="shared" si="587"/>
        <v>1.1972940413307371</v>
      </c>
      <c r="AH610" s="1">
        <f t="shared" si="587"/>
        <v>0.57286892758936558</v>
      </c>
      <c r="AI610" s="1">
        <f t="shared" si="587"/>
        <v>1.7417120237506158</v>
      </c>
      <c r="AJ610" s="1">
        <f t="shared" si="587"/>
        <v>1.1289288005131495</v>
      </c>
      <c r="AK610" s="1">
        <f t="shared" si="587"/>
        <v>0.41731547804422264</v>
      </c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>
        <f>AVERAGE(B610:CA610)</f>
        <v>0.91553743138639643</v>
      </c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</row>
    <row r="611" spans="1:256" x14ac:dyDescent="0.4">
      <c r="A611" s="1" t="s">
        <v>222</v>
      </c>
      <c r="B611" s="4">
        <f t="shared" ref="B611:AK611" si="588">((POWER(ABS(B606-B596), 2))+(POWER(ABS(B606-B597), 2))+(POWER(ABS(B606-B598), 2))+(POWER(ABS(B606-B599), 2))+(POWER(ABS(B606-B600), 2))+(POWER(ABS(B606-B601), 2))+(POWER(ABS(B606-B602), 2))+(POWER(ABS(B606-B603), 2))+(POWER(ABS(B606-B604), 2))+(POWER(ABS(B606-B605), 2)))</f>
        <v>5.9560000000000474E-2</v>
      </c>
      <c r="C611" s="4">
        <f t="shared" si="588"/>
        <v>7.1210000000000162E-2</v>
      </c>
      <c r="D611" s="4">
        <f t="shared" si="588"/>
        <v>6.0359999999999747E-2</v>
      </c>
      <c r="E611" s="4">
        <f t="shared" si="588"/>
        <v>0.11029000000000014</v>
      </c>
      <c r="F611" s="4">
        <f t="shared" si="588"/>
        <v>2.6799999999999859E-2</v>
      </c>
      <c r="G611" s="4">
        <f t="shared" si="588"/>
        <v>0.14203999999999953</v>
      </c>
      <c r="H611" s="4">
        <f t="shared" si="588"/>
        <v>5.6199999999999986E-2</v>
      </c>
      <c r="I611" s="4">
        <f t="shared" si="588"/>
        <v>0.3122100000000006</v>
      </c>
      <c r="J611" s="4">
        <f t="shared" si="588"/>
        <v>8.6039999999999603E-2</v>
      </c>
      <c r="K611" s="4">
        <f t="shared" si="588"/>
        <v>9.3839999999999937E-2</v>
      </c>
      <c r="L611" s="4">
        <f t="shared" si="588"/>
        <v>0.19680999999999971</v>
      </c>
      <c r="M611" s="4">
        <f t="shared" si="588"/>
        <v>6.0759999999999585E-2</v>
      </c>
      <c r="N611" s="4">
        <f t="shared" si="588"/>
        <v>8.8290000000000562E-2</v>
      </c>
      <c r="O611" s="4">
        <f t="shared" si="588"/>
        <v>7.8240000000000073E-2</v>
      </c>
      <c r="P611" s="4">
        <f t="shared" si="588"/>
        <v>0.22823999999999942</v>
      </c>
      <c r="Q611" s="4">
        <f t="shared" si="588"/>
        <v>5.1040000000000016E-2</v>
      </c>
      <c r="R611" s="4"/>
      <c r="S611" s="4"/>
      <c r="T611" s="4"/>
      <c r="U611" s="4"/>
      <c r="V611" s="4">
        <f t="shared" si="588"/>
        <v>6.1010000000000203E-2</v>
      </c>
      <c r="W611" s="4">
        <f t="shared" si="588"/>
        <v>0.36644000000000082</v>
      </c>
      <c r="X611" s="4">
        <f t="shared" si="588"/>
        <v>1.4760000000000092E-2</v>
      </c>
      <c r="Y611" s="4">
        <f t="shared" si="588"/>
        <v>0.10104999999999945</v>
      </c>
      <c r="Z611" s="4">
        <f t="shared" si="588"/>
        <v>3.4640000000000289E-2</v>
      </c>
      <c r="AA611" s="4">
        <f t="shared" si="588"/>
        <v>0.10069000000000025</v>
      </c>
      <c r="AB611" s="4">
        <f t="shared" si="588"/>
        <v>8.1199999999999911E-2</v>
      </c>
      <c r="AC611" s="4">
        <f t="shared" si="588"/>
        <v>0.65305000000000013</v>
      </c>
      <c r="AD611" s="4">
        <f t="shared" si="588"/>
        <v>0.11781000000000014</v>
      </c>
      <c r="AE611" s="4">
        <f t="shared" si="588"/>
        <v>0.26544999999999974</v>
      </c>
      <c r="AF611" s="4">
        <f t="shared" si="588"/>
        <v>1.114040000000001</v>
      </c>
      <c r="AG611" s="4">
        <f t="shared" si="588"/>
        <v>0.25529000000000013</v>
      </c>
      <c r="AH611" s="4">
        <f t="shared" si="588"/>
        <v>3.0959999999999828E-2</v>
      </c>
      <c r="AI611" s="4">
        <f t="shared" si="588"/>
        <v>0.14200999999999991</v>
      </c>
      <c r="AJ611" s="4">
        <f t="shared" si="588"/>
        <v>9.0449999999999947E-2</v>
      </c>
      <c r="AK611" s="4">
        <f t="shared" si="588"/>
        <v>1.4360000000000078E-2</v>
      </c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</row>
    <row r="612" spans="1:256" x14ac:dyDescent="0.4">
      <c r="A612" s="1"/>
      <c r="B612" s="4">
        <f t="shared" ref="B612:Q612" si="589">B611/9</f>
        <v>6.61777777777783E-3</v>
      </c>
      <c r="C612" s="4">
        <f t="shared" si="589"/>
        <v>7.9122222222222406E-3</v>
      </c>
      <c r="D612" s="4">
        <f t="shared" si="589"/>
        <v>6.7066666666666386E-3</v>
      </c>
      <c r="E612" s="4">
        <f t="shared" si="589"/>
        <v>1.225444444444446E-2</v>
      </c>
      <c r="F612" s="4">
        <f t="shared" si="589"/>
        <v>2.9777777777777619E-3</v>
      </c>
      <c r="G612" s="4">
        <f t="shared" si="589"/>
        <v>1.578222222222217E-2</v>
      </c>
      <c r="H612" s="4">
        <f t="shared" si="589"/>
        <v>6.2444444444444431E-3</v>
      </c>
      <c r="I612" s="4">
        <f t="shared" si="589"/>
        <v>3.4690000000000068E-2</v>
      </c>
      <c r="J612" s="4">
        <f t="shared" si="589"/>
        <v>9.5599999999999557E-3</v>
      </c>
      <c r="K612" s="4">
        <f t="shared" si="589"/>
        <v>1.042666666666666E-2</v>
      </c>
      <c r="L612" s="4">
        <f t="shared" si="589"/>
        <v>2.1867777777777746E-2</v>
      </c>
      <c r="M612" s="4">
        <f t="shared" si="589"/>
        <v>6.7511111111110654E-3</v>
      </c>
      <c r="N612" s="4">
        <f t="shared" si="589"/>
        <v>9.8100000000000617E-3</v>
      </c>
      <c r="O612" s="4">
        <f t="shared" si="589"/>
        <v>8.6933333333333411E-3</v>
      </c>
      <c r="P612" s="4">
        <f t="shared" si="589"/>
        <v>2.5359999999999935E-2</v>
      </c>
      <c r="Q612" s="4">
        <f t="shared" si="589"/>
        <v>5.6711111111111129E-3</v>
      </c>
      <c r="R612" s="4"/>
      <c r="S612" s="4"/>
      <c r="T612" s="4"/>
      <c r="U612" s="4"/>
      <c r="V612" s="4">
        <f t="shared" ref="V612:AK612" si="590">V611/9</f>
        <v>6.7788888888889115E-3</v>
      </c>
      <c r="W612" s="4">
        <f t="shared" si="590"/>
        <v>4.0715555555555644E-2</v>
      </c>
      <c r="X612" s="4">
        <f t="shared" si="590"/>
        <v>1.6400000000000104E-3</v>
      </c>
      <c r="Y612" s="4">
        <f t="shared" si="590"/>
        <v>1.1227777777777717E-2</v>
      </c>
      <c r="Z612" s="4">
        <f t="shared" si="590"/>
        <v>3.8488888888889208E-3</v>
      </c>
      <c r="AA612" s="4">
        <f t="shared" si="590"/>
        <v>1.1187777777777805E-2</v>
      </c>
      <c r="AB612" s="4">
        <f t="shared" si="590"/>
        <v>9.0222222222222127E-3</v>
      </c>
      <c r="AC612" s="4">
        <f t="shared" si="590"/>
        <v>7.2561111111111132E-2</v>
      </c>
      <c r="AD612" s="4">
        <f t="shared" si="590"/>
        <v>1.3090000000000015E-2</v>
      </c>
      <c r="AE612" s="4">
        <f t="shared" si="590"/>
        <v>2.9494444444444417E-2</v>
      </c>
      <c r="AF612" s="4">
        <f t="shared" si="590"/>
        <v>0.12378222222222234</v>
      </c>
      <c r="AG612" s="4">
        <f t="shared" si="590"/>
        <v>2.8365555555555571E-2</v>
      </c>
      <c r="AH612" s="4">
        <f t="shared" si="590"/>
        <v>3.4399999999999808E-3</v>
      </c>
      <c r="AI612" s="4">
        <f t="shared" si="590"/>
        <v>1.577888888888888E-2</v>
      </c>
      <c r="AJ612" s="4">
        <f t="shared" si="590"/>
        <v>1.0049999999999995E-2</v>
      </c>
      <c r="AK612" s="4">
        <f t="shared" si="590"/>
        <v>1.5955555555555642E-3</v>
      </c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</row>
    <row r="613" spans="1:256" x14ac:dyDescent="0.4">
      <c r="A613" s="1" t="s">
        <v>223</v>
      </c>
      <c r="B613" s="2">
        <f t="shared" ref="B613:Q613" si="591">SQRT(B612)/SQRT(10)</f>
        <v>2.5725041842099748E-2</v>
      </c>
      <c r="C613" s="2">
        <f t="shared" si="591"/>
        <v>2.8128672599719736E-2</v>
      </c>
      <c r="D613" s="2">
        <f t="shared" si="591"/>
        <v>2.5897232799406651E-2</v>
      </c>
      <c r="E613" s="2">
        <f t="shared" si="591"/>
        <v>3.5006348630561943E-2</v>
      </c>
      <c r="F613" s="2">
        <f t="shared" si="591"/>
        <v>1.7256238807393E-2</v>
      </c>
      <c r="G613" s="2">
        <f t="shared" si="591"/>
        <v>3.9726845107838811E-2</v>
      </c>
      <c r="H613" s="2">
        <f t="shared" si="591"/>
        <v>2.4988886418655078E-2</v>
      </c>
      <c r="I613" s="2">
        <f t="shared" si="591"/>
        <v>5.8898217290508939E-2</v>
      </c>
      <c r="J613" s="2">
        <f t="shared" si="591"/>
        <v>3.0919249667480539E-2</v>
      </c>
      <c r="K613" s="2">
        <f t="shared" si="591"/>
        <v>3.2290349435499549E-2</v>
      </c>
      <c r="L613" s="2">
        <f t="shared" si="591"/>
        <v>4.6762995816968078E-2</v>
      </c>
      <c r="M613" s="2">
        <f t="shared" si="591"/>
        <v>2.5982900359873346E-2</v>
      </c>
      <c r="N613" s="2">
        <f t="shared" si="591"/>
        <v>3.1320919526731744E-2</v>
      </c>
      <c r="O613" s="2">
        <f t="shared" si="591"/>
        <v>2.9484459183327986E-2</v>
      </c>
      <c r="P613" s="2">
        <f t="shared" si="591"/>
        <v>5.0358713248056616E-2</v>
      </c>
      <c r="Q613" s="2">
        <f t="shared" si="591"/>
        <v>2.3814094799322335E-2</v>
      </c>
      <c r="R613" s="2"/>
      <c r="S613" s="2"/>
      <c r="T613" s="2"/>
      <c r="U613" s="2"/>
      <c r="V613" s="2">
        <f t="shared" ref="V613:AK613" si="592">SQRT(V612)/SQRT(10)</f>
        <v>2.6036299446904724E-2</v>
      </c>
      <c r="W613" s="2">
        <f t="shared" si="592"/>
        <v>6.3808741999474991E-2</v>
      </c>
      <c r="X613" s="2">
        <f t="shared" si="592"/>
        <v>1.2806248474865738E-2</v>
      </c>
      <c r="Y613" s="2">
        <f t="shared" si="592"/>
        <v>3.3507876354340507E-2</v>
      </c>
      <c r="Z613" s="2">
        <f t="shared" si="592"/>
        <v>1.9618585292749628E-2</v>
      </c>
      <c r="AA613" s="2">
        <f t="shared" si="592"/>
        <v>3.3448135639789857E-2</v>
      </c>
      <c r="AB613" s="2">
        <f t="shared" si="592"/>
        <v>3.0037014202850144E-2</v>
      </c>
      <c r="AC613" s="2">
        <f t="shared" si="592"/>
        <v>8.5182809950782395E-2</v>
      </c>
      <c r="AD613" s="2">
        <f t="shared" si="592"/>
        <v>3.6180105030251104E-2</v>
      </c>
      <c r="AE613" s="2">
        <f t="shared" si="592"/>
        <v>5.4308787911759193E-2</v>
      </c>
      <c r="AF613" s="2">
        <f t="shared" si="592"/>
        <v>0.11125745917565362</v>
      </c>
      <c r="AG613" s="2">
        <f t="shared" si="592"/>
        <v>5.3259323649062204E-2</v>
      </c>
      <c r="AH613" s="2">
        <f t="shared" si="592"/>
        <v>1.8547236990991353E-2</v>
      </c>
      <c r="AI613" s="2">
        <f t="shared" si="592"/>
        <v>3.9722649570350758E-2</v>
      </c>
      <c r="AJ613" s="2">
        <f t="shared" si="592"/>
        <v>3.1701734968294711E-2</v>
      </c>
      <c r="AK613" s="2">
        <f t="shared" si="592"/>
        <v>1.2631530214330979E-2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</row>
    <row r="614" spans="1:256" x14ac:dyDescent="0.4">
      <c r="A614" t="s">
        <v>176</v>
      </c>
      <c r="B614">
        <v>11.96</v>
      </c>
      <c r="C614">
        <v>12.58</v>
      </c>
      <c r="D614">
        <v>13.77</v>
      </c>
      <c r="E614">
        <v>12.79</v>
      </c>
      <c r="F614">
        <v>11.51</v>
      </c>
      <c r="G614">
        <v>12.27</v>
      </c>
      <c r="H614">
        <v>13.02</v>
      </c>
      <c r="I614">
        <v>12.91</v>
      </c>
      <c r="J614">
        <v>9.4700000000000006</v>
      </c>
      <c r="K614">
        <v>9.43</v>
      </c>
      <c r="L614">
        <v>10.78</v>
      </c>
      <c r="M614">
        <v>10.65</v>
      </c>
      <c r="N614">
        <v>8.7100000000000009</v>
      </c>
      <c r="O614">
        <v>6.64</v>
      </c>
      <c r="P614">
        <v>7.97</v>
      </c>
      <c r="Q614">
        <v>6.81</v>
      </c>
      <c r="U614">
        <v>8.1300000000000008</v>
      </c>
      <c r="V614">
        <v>11.92</v>
      </c>
      <c r="W614">
        <v>12.82</v>
      </c>
      <c r="X614">
        <v>13.92</v>
      </c>
      <c r="Y614">
        <v>12.89</v>
      </c>
      <c r="Z614">
        <v>11.73</v>
      </c>
      <c r="AA614">
        <v>12.28</v>
      </c>
      <c r="AB614">
        <v>13.31</v>
      </c>
      <c r="AC614">
        <v>12.68</v>
      </c>
      <c r="AD614">
        <v>9.5500000000000007</v>
      </c>
      <c r="AE614">
        <v>9.81</v>
      </c>
      <c r="AF614">
        <v>10.93</v>
      </c>
      <c r="AG614">
        <v>10.71</v>
      </c>
      <c r="AH614">
        <v>8.93</v>
      </c>
      <c r="AI614">
        <v>7.24</v>
      </c>
      <c r="AJ614">
        <v>7.78</v>
      </c>
      <c r="AK614">
        <v>6.76</v>
      </c>
      <c r="AO614">
        <v>8.39</v>
      </c>
    </row>
    <row r="615" spans="1:256" x14ac:dyDescent="0.4">
      <c r="B615">
        <v>11.97</v>
      </c>
      <c r="C615">
        <v>12.44</v>
      </c>
      <c r="D615">
        <v>13.74</v>
      </c>
      <c r="E615">
        <v>12.85</v>
      </c>
      <c r="F615">
        <v>11.47</v>
      </c>
      <c r="G615">
        <v>11.65</v>
      </c>
      <c r="H615">
        <v>13.47</v>
      </c>
      <c r="I615">
        <v>12.86</v>
      </c>
      <c r="J615">
        <v>9.32</v>
      </c>
      <c r="K615">
        <v>9.84</v>
      </c>
      <c r="L615">
        <v>10.94</v>
      </c>
      <c r="M615">
        <v>10.56</v>
      </c>
      <c r="N615">
        <v>8.64</v>
      </c>
      <c r="O615">
        <v>6.54</v>
      </c>
      <c r="P615">
        <v>7.86</v>
      </c>
      <c r="Q615">
        <v>6.99</v>
      </c>
      <c r="U615">
        <v>8.06</v>
      </c>
      <c r="V615">
        <v>11.77</v>
      </c>
      <c r="W615">
        <v>12.68</v>
      </c>
      <c r="X615">
        <v>13.86</v>
      </c>
      <c r="Y615">
        <v>12.85</v>
      </c>
      <c r="Z615">
        <v>11.21</v>
      </c>
      <c r="AA615">
        <v>11.35</v>
      </c>
      <c r="AB615">
        <v>13.38</v>
      </c>
      <c r="AC615">
        <v>12.77</v>
      </c>
      <c r="AD615">
        <v>9.5500000000000007</v>
      </c>
      <c r="AE615">
        <v>9.98</v>
      </c>
      <c r="AF615">
        <v>10.89</v>
      </c>
      <c r="AG615">
        <v>10.78</v>
      </c>
      <c r="AH615">
        <v>8.74</v>
      </c>
      <c r="AI615">
        <v>7.15</v>
      </c>
      <c r="AJ615">
        <v>7.82</v>
      </c>
      <c r="AK615">
        <v>6.86</v>
      </c>
      <c r="AO615">
        <v>8.4600000000000009</v>
      </c>
    </row>
    <row r="616" spans="1:256" x14ac:dyDescent="0.4">
      <c r="B616">
        <v>11.81</v>
      </c>
      <c r="C616">
        <v>12.64</v>
      </c>
      <c r="D616">
        <v>13.51</v>
      </c>
      <c r="E616">
        <v>12.82</v>
      </c>
      <c r="F616">
        <v>11.53</v>
      </c>
      <c r="G616">
        <v>11.84</v>
      </c>
      <c r="H616">
        <v>13.21</v>
      </c>
      <c r="I616">
        <v>12.75</v>
      </c>
      <c r="J616">
        <v>9.39</v>
      </c>
      <c r="K616">
        <v>9.0500000000000007</v>
      </c>
      <c r="L616">
        <v>10.75</v>
      </c>
      <c r="M616">
        <v>10.56</v>
      </c>
      <c r="N616">
        <v>8.73</v>
      </c>
      <c r="O616">
        <v>6.58</v>
      </c>
      <c r="P616">
        <v>7.65</v>
      </c>
      <c r="Q616">
        <v>7.17</v>
      </c>
      <c r="U616">
        <v>8.16</v>
      </c>
      <c r="V616">
        <v>11.14</v>
      </c>
      <c r="W616">
        <v>12.95</v>
      </c>
      <c r="X616">
        <v>13.85</v>
      </c>
      <c r="Y616">
        <v>12.77</v>
      </c>
      <c r="Z616">
        <v>11.46</v>
      </c>
      <c r="AA616">
        <v>11.91</v>
      </c>
      <c r="AB616">
        <v>13.28</v>
      </c>
      <c r="AC616">
        <v>12.78</v>
      </c>
      <c r="AD616">
        <v>9.67</v>
      </c>
      <c r="AE616">
        <v>9.9700000000000006</v>
      </c>
      <c r="AF616">
        <v>10.88</v>
      </c>
      <c r="AG616">
        <v>10.51</v>
      </c>
      <c r="AH616">
        <v>8.99</v>
      </c>
      <c r="AI616">
        <v>7.27</v>
      </c>
      <c r="AJ616">
        <v>7.75</v>
      </c>
      <c r="AK616">
        <v>6.58</v>
      </c>
      <c r="AO616">
        <v>8.39</v>
      </c>
    </row>
    <row r="617" spans="1:256" x14ac:dyDescent="0.4">
      <c r="B617">
        <v>11.73</v>
      </c>
      <c r="C617">
        <v>12.45</v>
      </c>
      <c r="D617">
        <v>13.61</v>
      </c>
      <c r="E617">
        <v>12.68</v>
      </c>
      <c r="F617">
        <v>11.43</v>
      </c>
      <c r="G617">
        <v>12.25</v>
      </c>
      <c r="H617">
        <v>12.85</v>
      </c>
      <c r="I617">
        <v>12.66</v>
      </c>
      <c r="J617">
        <v>9.27</v>
      </c>
      <c r="K617">
        <v>9.4600000000000009</v>
      </c>
      <c r="L617">
        <v>10.67</v>
      </c>
      <c r="M617">
        <v>10.63</v>
      </c>
      <c r="N617">
        <v>8.64</v>
      </c>
      <c r="O617">
        <v>6.65</v>
      </c>
      <c r="P617">
        <v>7.51</v>
      </c>
      <c r="Q617">
        <v>6.72</v>
      </c>
      <c r="U617">
        <v>8.16</v>
      </c>
      <c r="V617">
        <v>11.54</v>
      </c>
      <c r="W617">
        <v>12.55</v>
      </c>
      <c r="X617">
        <v>13.91</v>
      </c>
      <c r="Y617">
        <v>12.94</v>
      </c>
      <c r="Z617">
        <v>11.65</v>
      </c>
      <c r="AA617">
        <v>12.31</v>
      </c>
      <c r="AB617">
        <v>13.28</v>
      </c>
      <c r="AC617">
        <v>12.76</v>
      </c>
      <c r="AD617">
        <v>9.59</v>
      </c>
      <c r="AE617">
        <v>9.59</v>
      </c>
      <c r="AF617">
        <v>10.96</v>
      </c>
      <c r="AG617">
        <v>10.64</v>
      </c>
      <c r="AH617">
        <v>9.11</v>
      </c>
      <c r="AI617">
        <v>7.22</v>
      </c>
      <c r="AJ617">
        <v>7.84</v>
      </c>
      <c r="AK617">
        <v>6.85</v>
      </c>
      <c r="AO617">
        <v>8.35</v>
      </c>
    </row>
    <row r="618" spans="1:256" x14ac:dyDescent="0.4">
      <c r="B618">
        <v>11.85</v>
      </c>
      <c r="C618">
        <v>12.67</v>
      </c>
      <c r="D618">
        <v>13.61</v>
      </c>
      <c r="E618">
        <v>12.86</v>
      </c>
      <c r="F618">
        <v>11.42</v>
      </c>
      <c r="G618">
        <v>11.94</v>
      </c>
      <c r="H618">
        <v>13.22</v>
      </c>
      <c r="I618">
        <v>12.88</v>
      </c>
      <c r="J618">
        <v>9.32</v>
      </c>
      <c r="K618">
        <v>9.86</v>
      </c>
      <c r="L618">
        <v>10.68</v>
      </c>
      <c r="M618">
        <v>10.58</v>
      </c>
      <c r="N618">
        <v>8.67</v>
      </c>
      <c r="O618">
        <v>6.11</v>
      </c>
      <c r="P618">
        <v>7.57</v>
      </c>
      <c r="Q618">
        <v>6.78</v>
      </c>
      <c r="U618">
        <v>8.17</v>
      </c>
      <c r="V618">
        <v>11.97</v>
      </c>
      <c r="W618">
        <v>12.75</v>
      </c>
      <c r="X618">
        <v>13.84</v>
      </c>
      <c r="Y618">
        <v>12.64</v>
      </c>
      <c r="Z618">
        <v>11.51</v>
      </c>
      <c r="AA618">
        <v>12.23</v>
      </c>
      <c r="AB618">
        <v>13.32</v>
      </c>
      <c r="AC618">
        <v>12.86</v>
      </c>
      <c r="AD618">
        <v>9.67</v>
      </c>
      <c r="AE618">
        <v>9.92</v>
      </c>
      <c r="AF618">
        <v>10.98</v>
      </c>
      <c r="AG618">
        <v>10.75</v>
      </c>
      <c r="AH618">
        <v>9.06</v>
      </c>
      <c r="AI618">
        <v>7.22</v>
      </c>
      <c r="AJ618">
        <v>7.85</v>
      </c>
      <c r="AK618">
        <v>6.79</v>
      </c>
      <c r="AO618">
        <v>8.32</v>
      </c>
    </row>
    <row r="619" spans="1:256" x14ac:dyDescent="0.4">
      <c r="B619">
        <v>11.96</v>
      </c>
      <c r="C619">
        <v>12.56</v>
      </c>
      <c r="D619">
        <v>13.74</v>
      </c>
      <c r="E619">
        <v>12.87</v>
      </c>
      <c r="F619">
        <v>11.44</v>
      </c>
      <c r="G619">
        <v>12.39</v>
      </c>
      <c r="H619">
        <v>13.28</v>
      </c>
      <c r="I619">
        <v>12.85</v>
      </c>
      <c r="J619">
        <v>9.31</v>
      </c>
      <c r="K619">
        <v>9.36</v>
      </c>
      <c r="L619">
        <v>10.76</v>
      </c>
      <c r="M619">
        <v>10.58</v>
      </c>
      <c r="N619">
        <v>8.65</v>
      </c>
      <c r="O619">
        <v>6.37</v>
      </c>
      <c r="P619">
        <v>8.0399999999999991</v>
      </c>
      <c r="Q619">
        <v>6.94</v>
      </c>
      <c r="U619">
        <v>8.1199999999999992</v>
      </c>
      <c r="V619">
        <v>11.44</v>
      </c>
      <c r="W619">
        <v>12.96</v>
      </c>
      <c r="X619">
        <v>13.85</v>
      </c>
      <c r="Y619">
        <v>12.89</v>
      </c>
      <c r="Z619">
        <v>11.54</v>
      </c>
      <c r="AA619">
        <v>12.12</v>
      </c>
      <c r="AB619">
        <v>13.28</v>
      </c>
      <c r="AC619">
        <v>12.74</v>
      </c>
      <c r="AD619">
        <v>9.61</v>
      </c>
      <c r="AE619">
        <v>9.98</v>
      </c>
      <c r="AF619">
        <v>10.97</v>
      </c>
      <c r="AG619">
        <v>10.51</v>
      </c>
      <c r="AH619">
        <v>8.9600000000000009</v>
      </c>
      <c r="AI619">
        <v>7.23</v>
      </c>
      <c r="AJ619">
        <v>7.78</v>
      </c>
      <c r="AK619">
        <v>6.84</v>
      </c>
      <c r="AO619">
        <v>8.3699999999999992</v>
      </c>
    </row>
    <row r="620" spans="1:256" x14ac:dyDescent="0.4">
      <c r="B620">
        <v>11.81</v>
      </c>
      <c r="C620">
        <v>12.45</v>
      </c>
      <c r="D620">
        <v>13.68</v>
      </c>
      <c r="E620">
        <v>12.87</v>
      </c>
      <c r="F620">
        <v>11.37</v>
      </c>
      <c r="G620">
        <v>12.16</v>
      </c>
      <c r="H620">
        <v>13.22</v>
      </c>
      <c r="I620">
        <v>12.87</v>
      </c>
      <c r="J620">
        <v>9.33</v>
      </c>
      <c r="K620">
        <v>9.6300000000000008</v>
      </c>
      <c r="L620">
        <v>10.65</v>
      </c>
      <c r="M620">
        <v>10.52</v>
      </c>
      <c r="N620">
        <v>8.74</v>
      </c>
      <c r="O620">
        <v>6.43</v>
      </c>
      <c r="P620">
        <v>7.72</v>
      </c>
      <c r="Q620">
        <v>7.15</v>
      </c>
      <c r="U620">
        <v>8.1300000000000008</v>
      </c>
      <c r="V620">
        <v>11.46</v>
      </c>
      <c r="W620">
        <v>12.94</v>
      </c>
      <c r="X620">
        <v>13.92</v>
      </c>
      <c r="Y620">
        <v>12.85</v>
      </c>
      <c r="Z620">
        <v>11.58</v>
      </c>
      <c r="AA620">
        <v>11.63</v>
      </c>
      <c r="AB620">
        <v>13.28</v>
      </c>
      <c r="AC620">
        <v>12.85</v>
      </c>
      <c r="AD620">
        <v>9.66</v>
      </c>
      <c r="AE620">
        <v>9.65</v>
      </c>
      <c r="AF620">
        <v>10.99</v>
      </c>
      <c r="AG620">
        <v>10.78</v>
      </c>
      <c r="AH620">
        <v>8.99</v>
      </c>
      <c r="AI620">
        <v>7.27</v>
      </c>
      <c r="AJ620">
        <v>7.79</v>
      </c>
      <c r="AK620">
        <v>6.88</v>
      </c>
      <c r="AO620">
        <v>8.34</v>
      </c>
    </row>
    <row r="621" spans="1:256" x14ac:dyDescent="0.4">
      <c r="B621">
        <v>11.87</v>
      </c>
      <c r="C621">
        <v>12.56</v>
      </c>
      <c r="D621">
        <v>13.63</v>
      </c>
      <c r="E621">
        <v>12.83</v>
      </c>
      <c r="F621">
        <v>11.16</v>
      </c>
      <c r="G621">
        <v>12.23</v>
      </c>
      <c r="H621">
        <v>12.76</v>
      </c>
      <c r="I621">
        <v>12.86</v>
      </c>
      <c r="J621">
        <v>9.16</v>
      </c>
      <c r="K621">
        <v>9.4499999999999993</v>
      </c>
      <c r="L621">
        <v>10.39</v>
      </c>
      <c r="M621">
        <v>10.47</v>
      </c>
      <c r="N621">
        <v>8.69</v>
      </c>
      <c r="O621">
        <v>6.51</v>
      </c>
      <c r="P621">
        <v>7.95</v>
      </c>
      <c r="Q621">
        <v>6.82</v>
      </c>
      <c r="U621">
        <v>8.1300000000000008</v>
      </c>
      <c r="V621">
        <v>11.78</v>
      </c>
      <c r="W621">
        <v>12.94</v>
      </c>
      <c r="X621">
        <v>13.86</v>
      </c>
      <c r="Y621">
        <v>12.78</v>
      </c>
      <c r="Z621">
        <v>11.51</v>
      </c>
      <c r="AA621">
        <v>11.69</v>
      </c>
      <c r="AB621">
        <v>13.32</v>
      </c>
      <c r="AC621">
        <v>12.78</v>
      </c>
      <c r="AD621">
        <v>9.69</v>
      </c>
      <c r="AE621">
        <v>9.7200000000000006</v>
      </c>
      <c r="AF621">
        <v>10.97</v>
      </c>
      <c r="AG621">
        <v>10.62</v>
      </c>
      <c r="AH621">
        <v>8.99</v>
      </c>
      <c r="AI621">
        <v>7.26</v>
      </c>
      <c r="AJ621">
        <v>7.82</v>
      </c>
      <c r="AK621">
        <v>7.26</v>
      </c>
      <c r="AO621">
        <v>8.36</v>
      </c>
    </row>
    <row r="622" spans="1:256" x14ac:dyDescent="0.4">
      <c r="B622">
        <v>11.76</v>
      </c>
      <c r="C622">
        <v>12.66</v>
      </c>
      <c r="D622">
        <v>13.67</v>
      </c>
      <c r="E622">
        <v>12.91</v>
      </c>
      <c r="F622">
        <v>11.32</v>
      </c>
      <c r="G622">
        <v>12.27</v>
      </c>
      <c r="H622">
        <v>13.02</v>
      </c>
      <c r="I622">
        <v>12.73</v>
      </c>
      <c r="J622">
        <v>9.3800000000000008</v>
      </c>
      <c r="K622">
        <v>9.7899999999999991</v>
      </c>
      <c r="L622">
        <v>10.78</v>
      </c>
      <c r="M622">
        <v>10.63</v>
      </c>
      <c r="N622">
        <v>8.69</v>
      </c>
      <c r="O622">
        <v>6.68</v>
      </c>
      <c r="P622">
        <v>7.72</v>
      </c>
      <c r="Q622">
        <v>6.94</v>
      </c>
      <c r="U622">
        <v>8.16</v>
      </c>
      <c r="V622">
        <v>11.83</v>
      </c>
      <c r="W622">
        <v>12.97</v>
      </c>
      <c r="X622">
        <v>13.96</v>
      </c>
      <c r="Y622">
        <v>12.78</v>
      </c>
      <c r="Z622">
        <v>11.19</v>
      </c>
      <c r="AA622">
        <v>11.85</v>
      </c>
      <c r="AB622">
        <v>13.35</v>
      </c>
      <c r="AC622">
        <v>12.58</v>
      </c>
      <c r="AD622">
        <v>9.4700000000000006</v>
      </c>
      <c r="AE622">
        <v>9.75</v>
      </c>
      <c r="AF622">
        <v>10.97</v>
      </c>
      <c r="AG622">
        <v>10.66</v>
      </c>
      <c r="AH622">
        <v>9.11</v>
      </c>
      <c r="AI622">
        <v>7.12</v>
      </c>
      <c r="AJ622">
        <v>7.83</v>
      </c>
      <c r="AK622">
        <v>7.13</v>
      </c>
      <c r="AO622">
        <v>8.3699999999999992</v>
      </c>
    </row>
    <row r="623" spans="1:256" x14ac:dyDescent="0.4">
      <c r="B623">
        <v>11.92</v>
      </c>
      <c r="C623">
        <v>12.48</v>
      </c>
      <c r="D623">
        <v>13.67</v>
      </c>
      <c r="E623">
        <v>12.83</v>
      </c>
      <c r="F623">
        <v>11.25</v>
      </c>
      <c r="G623">
        <v>12.29</v>
      </c>
      <c r="H623">
        <v>12.88</v>
      </c>
      <c r="I623">
        <v>12.81</v>
      </c>
      <c r="J623">
        <v>9.24</v>
      </c>
      <c r="K623">
        <v>9.9600000000000009</v>
      </c>
      <c r="L623">
        <v>10.35</v>
      </c>
      <c r="M623">
        <v>10.64</v>
      </c>
      <c r="N623">
        <v>8.65</v>
      </c>
      <c r="O623">
        <v>6.68</v>
      </c>
      <c r="P623">
        <v>7.81</v>
      </c>
      <c r="Q623">
        <v>6.86</v>
      </c>
      <c r="U623">
        <v>8.18</v>
      </c>
      <c r="V623">
        <v>12.16</v>
      </c>
      <c r="W623">
        <v>12.98</v>
      </c>
      <c r="X623">
        <v>13.84</v>
      </c>
      <c r="Y623">
        <v>12.76</v>
      </c>
      <c r="Z623">
        <v>11.64</v>
      </c>
      <c r="AA623">
        <v>11.45</v>
      </c>
      <c r="AB623">
        <v>13.29</v>
      </c>
      <c r="AC623">
        <v>12.79</v>
      </c>
      <c r="AD623">
        <v>9.69</v>
      </c>
      <c r="AE623">
        <v>9.8699999999999992</v>
      </c>
      <c r="AF623">
        <v>10.95</v>
      </c>
      <c r="AG623">
        <v>10.71</v>
      </c>
      <c r="AH623">
        <v>8.76</v>
      </c>
      <c r="AI623">
        <v>7.16</v>
      </c>
      <c r="AJ623">
        <v>7.79</v>
      </c>
      <c r="AK623">
        <v>6.67</v>
      </c>
      <c r="AO623">
        <v>8.3800000000000008</v>
      </c>
    </row>
    <row r="624" spans="1:256" x14ac:dyDescent="0.4">
      <c r="A624" t="s">
        <v>84</v>
      </c>
      <c r="B624">
        <f t="shared" ref="B624:Q624" si="593">AVERAGE(B614:B623)</f>
        <v>11.864000000000001</v>
      </c>
      <c r="C624">
        <f t="shared" si="593"/>
        <v>12.549000000000001</v>
      </c>
      <c r="D624">
        <f t="shared" si="593"/>
        <v>13.663</v>
      </c>
      <c r="E624">
        <f t="shared" si="593"/>
        <v>12.831</v>
      </c>
      <c r="F624">
        <f t="shared" si="593"/>
        <v>11.39</v>
      </c>
      <c r="G624">
        <f t="shared" si="593"/>
        <v>12.129</v>
      </c>
      <c r="H624">
        <f t="shared" si="593"/>
        <v>13.093</v>
      </c>
      <c r="I624">
        <f t="shared" si="593"/>
        <v>12.817999999999998</v>
      </c>
      <c r="J624">
        <f t="shared" si="593"/>
        <v>9.3189999999999991</v>
      </c>
      <c r="K624">
        <f t="shared" si="593"/>
        <v>9.583000000000002</v>
      </c>
      <c r="L624">
        <f t="shared" si="593"/>
        <v>10.675000000000001</v>
      </c>
      <c r="M624">
        <f t="shared" si="593"/>
        <v>10.581999999999999</v>
      </c>
      <c r="N624">
        <f t="shared" si="593"/>
        <v>8.6810000000000009</v>
      </c>
      <c r="O624">
        <f t="shared" si="593"/>
        <v>6.5190000000000001</v>
      </c>
      <c r="P624">
        <f t="shared" si="593"/>
        <v>7.7800000000000011</v>
      </c>
      <c r="Q624">
        <f t="shared" si="593"/>
        <v>6.9179999999999993</v>
      </c>
      <c r="U624">
        <f t="shared" ref="U624:AK624" si="594">AVERAGE(U614:U623)</f>
        <v>8.14</v>
      </c>
      <c r="V624">
        <f t="shared" si="594"/>
        <v>11.701000000000001</v>
      </c>
      <c r="W624">
        <f t="shared" si="594"/>
        <v>12.853999999999999</v>
      </c>
      <c r="X624">
        <f t="shared" si="594"/>
        <v>13.881</v>
      </c>
      <c r="Y624">
        <f t="shared" si="594"/>
        <v>12.815000000000001</v>
      </c>
      <c r="Z624">
        <f t="shared" si="594"/>
        <v>11.501999999999999</v>
      </c>
      <c r="AA624">
        <f t="shared" si="594"/>
        <v>11.882</v>
      </c>
      <c r="AB624">
        <f t="shared" si="594"/>
        <v>13.308999999999997</v>
      </c>
      <c r="AC624">
        <f t="shared" si="594"/>
        <v>12.758999999999997</v>
      </c>
      <c r="AD624">
        <f t="shared" si="594"/>
        <v>9.6149999999999984</v>
      </c>
      <c r="AE624">
        <f t="shared" si="594"/>
        <v>9.8240000000000016</v>
      </c>
      <c r="AF624">
        <f t="shared" si="594"/>
        <v>10.949</v>
      </c>
      <c r="AG624">
        <f t="shared" si="594"/>
        <v>10.666999999999998</v>
      </c>
      <c r="AH624">
        <f t="shared" si="594"/>
        <v>8.9640000000000022</v>
      </c>
      <c r="AI624">
        <f t="shared" si="594"/>
        <v>7.2139999999999986</v>
      </c>
      <c r="AJ624">
        <f t="shared" si="594"/>
        <v>7.8050000000000015</v>
      </c>
      <c r="AK624">
        <f t="shared" si="594"/>
        <v>6.8620000000000001</v>
      </c>
      <c r="AO624">
        <f>AVERAGE(AO614:AO623)</f>
        <v>8.3730000000000011</v>
      </c>
    </row>
    <row r="625" spans="1:256" x14ac:dyDescent="0.4">
      <c r="A625" t="s">
        <v>85</v>
      </c>
      <c r="B625">
        <f t="shared" ref="B625:Q625" si="595">(ABS(B624-B623)+ABS(B624-B622)+ABS(B624-B621)+ABS(B624-B620)+ABS(B624-B619)+ABS(B624-B618)+ABS(B624-B617)+ABS(B624-B616)+ABS(B624-B615)+ABS(B624-B614))</f>
        <v>0.72000000000000064</v>
      </c>
      <c r="C625">
        <f t="shared" si="595"/>
        <v>0.75200000000000067</v>
      </c>
      <c r="D625">
        <f t="shared" si="595"/>
        <v>0.58399999999999963</v>
      </c>
      <c r="E625">
        <f t="shared" si="595"/>
        <v>0.40999999999999837</v>
      </c>
      <c r="F625">
        <f t="shared" si="595"/>
        <v>0.91999999999999815</v>
      </c>
      <c r="G625">
        <f t="shared" si="595"/>
        <v>1.9140000000000015</v>
      </c>
      <c r="H625">
        <f t="shared" si="595"/>
        <v>1.8700000000000028</v>
      </c>
      <c r="I625">
        <f t="shared" si="595"/>
        <v>0.6440000000000019</v>
      </c>
      <c r="J625">
        <f t="shared" si="595"/>
        <v>0.59200000000000408</v>
      </c>
      <c r="K625">
        <f t="shared" si="595"/>
        <v>2.33</v>
      </c>
      <c r="L625">
        <f t="shared" si="595"/>
        <v>1.2799999999999958</v>
      </c>
      <c r="M625">
        <f t="shared" si="595"/>
        <v>0.44399999999999906</v>
      </c>
      <c r="N625">
        <f t="shared" si="595"/>
        <v>0.30999999999999872</v>
      </c>
      <c r="O625">
        <f t="shared" si="595"/>
        <v>1.3119999999999994</v>
      </c>
      <c r="P625">
        <f t="shared" si="595"/>
        <v>1.4599999999999991</v>
      </c>
      <c r="Q625">
        <f t="shared" si="595"/>
        <v>1.2000000000000011</v>
      </c>
      <c r="U625">
        <f t="shared" ref="U625:AK625" si="596">(ABS(U624-U623)+ABS(U624-U622)+ABS(U624-U621)+ABS(U624-U620)+ABS(U624-U619)+ABS(U624-U618)+ABS(U624-U617)+ABS(U624-U616)+ABS(U624-U615)+ABS(U624-U614))</f>
        <v>0.25999999999999801</v>
      </c>
      <c r="V625">
        <f t="shared" si="596"/>
        <v>2.4479999999999986</v>
      </c>
      <c r="W625">
        <f t="shared" si="596"/>
        <v>1.2320000000000011</v>
      </c>
      <c r="X625">
        <f t="shared" si="596"/>
        <v>0.37200000000000344</v>
      </c>
      <c r="Y625">
        <f t="shared" si="596"/>
        <v>0.69000000000000128</v>
      </c>
      <c r="Z625">
        <f t="shared" si="596"/>
        <v>1.2920000000000034</v>
      </c>
      <c r="AA625">
        <f t="shared" si="596"/>
        <v>2.8800000000000008</v>
      </c>
      <c r="AB625">
        <f t="shared" si="596"/>
        <v>0.2700000000000049</v>
      </c>
      <c r="AC625">
        <f t="shared" si="596"/>
        <v>0.55400000000000915</v>
      </c>
      <c r="AD625">
        <f t="shared" si="596"/>
        <v>0.60999999999999766</v>
      </c>
      <c r="AE625">
        <f t="shared" si="596"/>
        <v>1.1999999999999993</v>
      </c>
      <c r="AF625">
        <f t="shared" si="596"/>
        <v>0.29400000000000226</v>
      </c>
      <c r="AG625">
        <f t="shared" si="596"/>
        <v>0.79000000000000092</v>
      </c>
      <c r="AH625">
        <f t="shared" si="596"/>
        <v>0.93199999999999505</v>
      </c>
      <c r="AI625">
        <f t="shared" si="596"/>
        <v>0.42400000000000393</v>
      </c>
      <c r="AJ625">
        <f t="shared" si="596"/>
        <v>0.26999999999999957</v>
      </c>
      <c r="AK625">
        <f t="shared" si="596"/>
        <v>1.3680000000000003</v>
      </c>
      <c r="AO625">
        <f>(ABS(AO624-AO623)+ABS(AO624-AO622)+ABS(AO624-AO621)+ABS(AO624-AO620)+ABS(AO624-AO619)+ABS(AO624-AO618)+ABS(AO624-AO617)+ABS(AO624-AO616)+ABS(AO624-AO615)+ABS(AO624-AO614))</f>
        <v>0.25600000000000733</v>
      </c>
    </row>
    <row r="626" spans="1:256" x14ac:dyDescent="0.4">
      <c r="B626">
        <f t="shared" ref="B626:Q626" si="597">B625/10</f>
        <v>7.2000000000000064E-2</v>
      </c>
      <c r="C626">
        <f t="shared" si="597"/>
        <v>7.5200000000000072E-2</v>
      </c>
      <c r="D626">
        <f t="shared" si="597"/>
        <v>5.8399999999999966E-2</v>
      </c>
      <c r="E626">
        <f t="shared" si="597"/>
        <v>4.0999999999999835E-2</v>
      </c>
      <c r="F626">
        <f t="shared" si="597"/>
        <v>9.1999999999999818E-2</v>
      </c>
      <c r="G626">
        <f t="shared" si="597"/>
        <v>0.19140000000000015</v>
      </c>
      <c r="H626">
        <f t="shared" si="597"/>
        <v>0.18700000000000028</v>
      </c>
      <c r="I626">
        <f t="shared" si="597"/>
        <v>6.4400000000000193E-2</v>
      </c>
      <c r="J626">
        <f t="shared" si="597"/>
        <v>5.9200000000000405E-2</v>
      </c>
      <c r="K626">
        <f t="shared" si="597"/>
        <v>0.23300000000000001</v>
      </c>
      <c r="L626">
        <f t="shared" si="597"/>
        <v>0.12799999999999959</v>
      </c>
      <c r="M626">
        <f t="shared" si="597"/>
        <v>4.4399999999999905E-2</v>
      </c>
      <c r="N626">
        <f t="shared" si="597"/>
        <v>3.0999999999999871E-2</v>
      </c>
      <c r="O626">
        <f t="shared" si="597"/>
        <v>0.13119999999999993</v>
      </c>
      <c r="P626">
        <f t="shared" si="597"/>
        <v>0.14599999999999991</v>
      </c>
      <c r="Q626">
        <f t="shared" si="597"/>
        <v>0.12000000000000011</v>
      </c>
      <c r="U626">
        <f t="shared" ref="U626:AK626" si="598">U625/10</f>
        <v>2.5999999999999801E-2</v>
      </c>
      <c r="V626">
        <f t="shared" si="598"/>
        <v>0.24479999999999985</v>
      </c>
      <c r="W626">
        <f t="shared" si="598"/>
        <v>0.12320000000000011</v>
      </c>
      <c r="X626">
        <f t="shared" si="598"/>
        <v>3.7200000000000344E-2</v>
      </c>
      <c r="Y626">
        <f t="shared" si="598"/>
        <v>6.9000000000000131E-2</v>
      </c>
      <c r="Z626">
        <f t="shared" si="598"/>
        <v>0.12920000000000034</v>
      </c>
      <c r="AA626">
        <f t="shared" si="598"/>
        <v>0.28800000000000009</v>
      </c>
      <c r="AB626">
        <f t="shared" si="598"/>
        <v>2.7000000000000489E-2</v>
      </c>
      <c r="AC626">
        <f t="shared" si="598"/>
        <v>5.5400000000000914E-2</v>
      </c>
      <c r="AD626">
        <f t="shared" si="598"/>
        <v>6.0999999999999763E-2</v>
      </c>
      <c r="AE626">
        <f t="shared" si="598"/>
        <v>0.11999999999999993</v>
      </c>
      <c r="AF626">
        <f t="shared" si="598"/>
        <v>2.9400000000000225E-2</v>
      </c>
      <c r="AG626">
        <f t="shared" si="598"/>
        <v>7.9000000000000098E-2</v>
      </c>
      <c r="AH626">
        <f t="shared" si="598"/>
        <v>9.3199999999999505E-2</v>
      </c>
      <c r="AI626">
        <f t="shared" si="598"/>
        <v>4.2400000000000396E-2</v>
      </c>
      <c r="AJ626">
        <f t="shared" si="598"/>
        <v>2.6999999999999958E-2</v>
      </c>
      <c r="AK626">
        <f t="shared" si="598"/>
        <v>0.13680000000000003</v>
      </c>
      <c r="AO626">
        <f>AO625/10</f>
        <v>2.5600000000000733E-2</v>
      </c>
    </row>
    <row r="627" spans="1:256" x14ac:dyDescent="0.4">
      <c r="B627">
        <f t="shared" ref="B627:Q627" si="599">B626/B624</f>
        <v>6.0687795010114683E-3</v>
      </c>
      <c r="C627">
        <f t="shared" si="599"/>
        <v>5.9925093632958856E-3</v>
      </c>
      <c r="D627">
        <f t="shared" si="599"/>
        <v>4.2743174998170217E-3</v>
      </c>
      <c r="E627">
        <f t="shared" si="599"/>
        <v>3.1953861741095655E-3</v>
      </c>
      <c r="F627">
        <f t="shared" si="599"/>
        <v>8.0772607550482715E-3</v>
      </c>
      <c r="G627">
        <f t="shared" si="599"/>
        <v>1.5780361117981711E-2</v>
      </c>
      <c r="H627">
        <f t="shared" si="599"/>
        <v>1.4282440999007124E-2</v>
      </c>
      <c r="I627">
        <f t="shared" si="599"/>
        <v>5.0241847402090973E-3</v>
      </c>
      <c r="J627">
        <f t="shared" si="599"/>
        <v>6.3526129413027594E-3</v>
      </c>
      <c r="K627">
        <f t="shared" si="599"/>
        <v>2.4313889178754041E-2</v>
      </c>
      <c r="L627">
        <f t="shared" si="599"/>
        <v>1.1990632318501131E-2</v>
      </c>
      <c r="M627">
        <f t="shared" si="599"/>
        <v>4.1958041958041871E-3</v>
      </c>
      <c r="N627">
        <f t="shared" si="599"/>
        <v>3.5710171639211918E-3</v>
      </c>
      <c r="O627">
        <f t="shared" si="599"/>
        <v>2.0125786163522001E-2</v>
      </c>
      <c r="P627">
        <f t="shared" si="599"/>
        <v>1.8766066838046259E-2</v>
      </c>
      <c r="Q627">
        <f t="shared" si="599"/>
        <v>1.7346053772766712E-2</v>
      </c>
      <c r="U627">
        <f t="shared" ref="U627:AK627" si="600">U626/U624</f>
        <v>3.1941031941031695E-3</v>
      </c>
      <c r="V627">
        <f t="shared" si="600"/>
        <v>2.0921288778736846E-2</v>
      </c>
      <c r="W627">
        <f t="shared" si="600"/>
        <v>9.5845651159172339E-3</v>
      </c>
      <c r="X627">
        <f t="shared" si="600"/>
        <v>2.6799221958072432E-3</v>
      </c>
      <c r="Y627">
        <f t="shared" si="600"/>
        <v>5.3843152555599003E-3</v>
      </c>
      <c r="Z627">
        <f t="shared" si="600"/>
        <v>1.123282907320469E-2</v>
      </c>
      <c r="AA627">
        <f t="shared" si="600"/>
        <v>2.4238343713179608E-2</v>
      </c>
      <c r="AB627">
        <f t="shared" si="600"/>
        <v>2.0287023818469077E-3</v>
      </c>
      <c r="AC627">
        <f t="shared" si="600"/>
        <v>4.342033074692447E-3</v>
      </c>
      <c r="AD627">
        <f t="shared" si="600"/>
        <v>6.3442537701507828E-3</v>
      </c>
      <c r="AE627">
        <f t="shared" si="600"/>
        <v>1.2214983713355039E-2</v>
      </c>
      <c r="AF627">
        <f t="shared" si="600"/>
        <v>2.6851767284683738E-3</v>
      </c>
      <c r="AG627">
        <f t="shared" si="600"/>
        <v>7.4060185619199501E-3</v>
      </c>
      <c r="AH627">
        <f t="shared" si="600"/>
        <v>1.0397144132083834E-2</v>
      </c>
      <c r="AI627">
        <f t="shared" si="600"/>
        <v>5.8774604934849466E-3</v>
      </c>
      <c r="AJ627">
        <f t="shared" si="600"/>
        <v>3.4593209481101799E-3</v>
      </c>
      <c r="AK627">
        <f t="shared" si="600"/>
        <v>1.993587875255028E-2</v>
      </c>
      <c r="AO627">
        <f>AO626/AO624</f>
        <v>3.057446554401138E-3</v>
      </c>
    </row>
    <row r="628" spans="1:256" x14ac:dyDescent="0.4">
      <c r="A628" s="1" t="s">
        <v>86</v>
      </c>
      <c r="B628" s="1">
        <f t="shared" ref="B628:Q628" si="601">B627*100</f>
        <v>0.60687795010114687</v>
      </c>
      <c r="C628" s="1">
        <f t="shared" si="601"/>
        <v>0.59925093632958859</v>
      </c>
      <c r="D628" s="1">
        <f t="shared" si="601"/>
        <v>0.42743174998170219</v>
      </c>
      <c r="E628" s="1">
        <f t="shared" si="601"/>
        <v>0.31953861741095657</v>
      </c>
      <c r="F628" s="1">
        <f t="shared" si="601"/>
        <v>0.80772607550482711</v>
      </c>
      <c r="G628" s="1">
        <f t="shared" si="601"/>
        <v>1.5780361117981712</v>
      </c>
      <c r="H628" s="1">
        <f t="shared" si="601"/>
        <v>1.4282440999007124</v>
      </c>
      <c r="I628" s="1">
        <f t="shared" si="601"/>
        <v>0.50241847402090978</v>
      </c>
      <c r="J628" s="1">
        <f t="shared" si="601"/>
        <v>0.63526129413027599</v>
      </c>
      <c r="K628" s="1">
        <f t="shared" si="601"/>
        <v>2.4313889178754042</v>
      </c>
      <c r="L628" s="1">
        <f t="shared" si="601"/>
        <v>1.1990632318501131</v>
      </c>
      <c r="M628" s="1">
        <f t="shared" si="601"/>
        <v>0.4195804195804187</v>
      </c>
      <c r="N628" s="1">
        <f t="shared" si="601"/>
        <v>0.35710171639211918</v>
      </c>
      <c r="O628" s="1">
        <f t="shared" si="601"/>
        <v>2.0125786163521999</v>
      </c>
      <c r="P628" s="1">
        <f t="shared" si="601"/>
        <v>1.8766066838046258</v>
      </c>
      <c r="Q628" s="1">
        <f t="shared" si="601"/>
        <v>1.7346053772766712</v>
      </c>
      <c r="R628" s="1"/>
      <c r="S628" s="1"/>
      <c r="T628" s="1"/>
      <c r="U628" s="1">
        <f t="shared" ref="U628:AK628" si="602">U627*100</f>
        <v>0.31941031941031695</v>
      </c>
      <c r="V628" s="1">
        <f t="shared" si="602"/>
        <v>2.0921288778736846</v>
      </c>
      <c r="W628" s="1">
        <f t="shared" si="602"/>
        <v>0.9584565115917234</v>
      </c>
      <c r="X628" s="1">
        <f t="shared" si="602"/>
        <v>0.26799221958072433</v>
      </c>
      <c r="Y628" s="1">
        <f t="shared" si="602"/>
        <v>0.53843152555599005</v>
      </c>
      <c r="Z628" s="1">
        <f t="shared" si="602"/>
        <v>1.1232829073204691</v>
      </c>
      <c r="AA628" s="1">
        <f t="shared" si="602"/>
        <v>2.4238343713179606</v>
      </c>
      <c r="AB628" s="1">
        <f t="shared" si="602"/>
        <v>0.20287023818469077</v>
      </c>
      <c r="AC628" s="1">
        <f t="shared" si="602"/>
        <v>0.43420330746924468</v>
      </c>
      <c r="AD628" s="1">
        <f t="shared" si="602"/>
        <v>0.63442537701507828</v>
      </c>
      <c r="AE628" s="1">
        <f t="shared" si="602"/>
        <v>1.2214983713355039</v>
      </c>
      <c r="AF628" s="1">
        <f t="shared" si="602"/>
        <v>0.26851767284683736</v>
      </c>
      <c r="AG628" s="1">
        <f t="shared" si="602"/>
        <v>0.74060185619199503</v>
      </c>
      <c r="AH628" s="1">
        <f t="shared" si="602"/>
        <v>1.0397144132083833</v>
      </c>
      <c r="AI628" s="1">
        <f t="shared" si="602"/>
        <v>0.58774604934849461</v>
      </c>
      <c r="AJ628" s="1">
        <f t="shared" si="602"/>
        <v>0.345932094811018</v>
      </c>
      <c r="AK628" s="1">
        <f t="shared" si="602"/>
        <v>1.993587875255028</v>
      </c>
      <c r="AL628" s="1"/>
      <c r="AM628" s="1"/>
      <c r="AN628" s="1"/>
      <c r="AO628" s="1">
        <f>AO627*100</f>
        <v>0.30574465544011381</v>
      </c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>
        <f>AVERAGE(B628:CA628)</f>
        <v>0.95394379164903209</v>
      </c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</row>
    <row r="629" spans="1:256" x14ac:dyDescent="0.4">
      <c r="A629" s="1" t="s">
        <v>222</v>
      </c>
      <c r="B629" s="4">
        <f t="shared" ref="B629:AO629" si="603">((POWER(ABS(B624-B614), 2))+(POWER(ABS(B624-B615), 2))+(POWER(ABS(B624-B616), 2))+(POWER(ABS(B624-B617), 2))+(POWER(ABS(B624-B618), 2))+(POWER(ABS(B624-B619), 2))+(POWER(ABS(B624-B620), 2))+(POWER(ABS(B624-B621), 2))+(POWER(ABS(B624-B622), 2))+(POWER(ABS(B624-B623), 2)))</f>
        <v>6.7640000000000269E-2</v>
      </c>
      <c r="C629" s="4">
        <f t="shared" si="603"/>
        <v>7.2690000000000476E-2</v>
      </c>
      <c r="D629" s="4">
        <f t="shared" si="603"/>
        <v>5.3810000000000094E-2</v>
      </c>
      <c r="E629" s="4">
        <f t="shared" si="603"/>
        <v>3.5090000000000003E-2</v>
      </c>
      <c r="F629" s="4">
        <f t="shared" si="603"/>
        <v>0.12319999999999974</v>
      </c>
      <c r="G629" s="4">
        <f t="shared" si="603"/>
        <v>0.5082899999999998</v>
      </c>
      <c r="H629" s="4">
        <f t="shared" si="603"/>
        <v>0.44901000000000091</v>
      </c>
      <c r="I629" s="4">
        <f t="shared" si="603"/>
        <v>5.6959999999999796E-2</v>
      </c>
      <c r="J629" s="4">
        <f t="shared" si="603"/>
        <v>6.5690000000000331E-2</v>
      </c>
      <c r="K629" s="4">
        <f t="shared" si="603"/>
        <v>0.72000999999999948</v>
      </c>
      <c r="L629" s="4">
        <f t="shared" si="603"/>
        <v>0.2926499999999993</v>
      </c>
      <c r="M629" s="4">
        <f t="shared" si="603"/>
        <v>2.9960000000000129E-2</v>
      </c>
      <c r="N629" s="4">
        <f t="shared" si="603"/>
        <v>1.2289999999999962E-2</v>
      </c>
      <c r="O629" s="4">
        <f t="shared" si="603"/>
        <v>0.2852899999999996</v>
      </c>
      <c r="P629" s="4">
        <f t="shared" si="603"/>
        <v>0.28099999999999947</v>
      </c>
      <c r="Q629" s="4">
        <f t="shared" si="603"/>
        <v>0.20636000000000021</v>
      </c>
      <c r="R629" s="4"/>
      <c r="S629" s="4"/>
      <c r="T629" s="4"/>
      <c r="U629" s="4">
        <f t="shared" si="603"/>
        <v>1.0799999999999896E-2</v>
      </c>
      <c r="V629" s="4">
        <f t="shared" si="603"/>
        <v>0.82548999999999972</v>
      </c>
      <c r="W629" s="4">
        <f t="shared" si="603"/>
        <v>0.19923999999999975</v>
      </c>
      <c r="X629" s="4">
        <f t="shared" si="603"/>
        <v>1.6290000000000249E-2</v>
      </c>
      <c r="Y629" s="4">
        <f t="shared" si="603"/>
        <v>6.7449999999999941E-2</v>
      </c>
      <c r="Z629" s="4">
        <f t="shared" si="603"/>
        <v>0.28496000000000016</v>
      </c>
      <c r="AA629" s="4">
        <f t="shared" si="603"/>
        <v>1.0911600000000008</v>
      </c>
      <c r="AB629" s="4">
        <f t="shared" si="603"/>
        <v>1.0690000000000277E-2</v>
      </c>
      <c r="AC629" s="4">
        <f t="shared" si="603"/>
        <v>5.9089999999999719E-2</v>
      </c>
      <c r="AD629" s="4">
        <f t="shared" si="603"/>
        <v>4.9449999999999494E-2</v>
      </c>
      <c r="AE629" s="4">
        <f t="shared" si="603"/>
        <v>0.18284000000000017</v>
      </c>
      <c r="AF629" s="4">
        <f t="shared" si="603"/>
        <v>1.2689999999999977E-2</v>
      </c>
      <c r="AG629" s="4">
        <f t="shared" si="603"/>
        <v>8.841000000000003E-2</v>
      </c>
      <c r="AH629" s="4">
        <f t="shared" si="603"/>
        <v>0.14683999999999983</v>
      </c>
      <c r="AI629" s="4">
        <f t="shared" si="603"/>
        <v>2.5239999999999825E-2</v>
      </c>
      <c r="AJ629" s="4">
        <f t="shared" si="603"/>
        <v>9.0499999999999504E-3</v>
      </c>
      <c r="AK629" s="4">
        <f t="shared" si="603"/>
        <v>0.36315999999999976</v>
      </c>
      <c r="AL629" s="4"/>
      <c r="AM629" s="4"/>
      <c r="AN629" s="4"/>
      <c r="AO629" s="4">
        <f t="shared" si="603"/>
        <v>1.2810000000000217E-2</v>
      </c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</row>
    <row r="630" spans="1:256" x14ac:dyDescent="0.4">
      <c r="A630" s="1"/>
      <c r="B630" s="4">
        <f t="shared" ref="B630:Q630" si="604">B629/9</f>
        <v>7.5155555555555852E-3</v>
      </c>
      <c r="C630" s="4">
        <f t="shared" si="604"/>
        <v>8.0766666666667198E-3</v>
      </c>
      <c r="D630" s="4">
        <f t="shared" si="604"/>
        <v>5.978888888888899E-3</v>
      </c>
      <c r="E630" s="4">
        <f t="shared" si="604"/>
        <v>3.8988888888888892E-3</v>
      </c>
      <c r="F630" s="4">
        <f t="shared" si="604"/>
        <v>1.368888888888886E-2</v>
      </c>
      <c r="G630" s="4">
        <f t="shared" si="604"/>
        <v>5.6476666666666647E-2</v>
      </c>
      <c r="H630" s="4">
        <f t="shared" si="604"/>
        <v>4.9890000000000101E-2</v>
      </c>
      <c r="I630" s="4">
        <f t="shared" si="604"/>
        <v>6.3288888888888666E-3</v>
      </c>
      <c r="J630" s="4">
        <f t="shared" si="604"/>
        <v>7.2988888888889259E-3</v>
      </c>
      <c r="K630" s="4">
        <f t="shared" si="604"/>
        <v>8.0001111111111051E-2</v>
      </c>
      <c r="L630" s="4">
        <f t="shared" si="604"/>
        <v>3.251666666666659E-2</v>
      </c>
      <c r="M630" s="4">
        <f t="shared" si="604"/>
        <v>3.3288888888889034E-3</v>
      </c>
      <c r="N630" s="4">
        <f t="shared" si="604"/>
        <v>1.3655555555555513E-3</v>
      </c>
      <c r="O630" s="4">
        <f t="shared" si="604"/>
        <v>3.1698888888888846E-2</v>
      </c>
      <c r="P630" s="4">
        <f t="shared" si="604"/>
        <v>3.1222222222222165E-2</v>
      </c>
      <c r="Q630" s="4">
        <f t="shared" si="604"/>
        <v>2.2928888888888912E-2</v>
      </c>
      <c r="R630" s="4"/>
      <c r="S630" s="4"/>
      <c r="T630" s="4"/>
      <c r="U630" s="4">
        <f t="shared" ref="U630:AK630" si="605">U629/9</f>
        <v>1.1999999999999884E-3</v>
      </c>
      <c r="V630" s="4">
        <f t="shared" si="605"/>
        <v>9.1721111111111087E-2</v>
      </c>
      <c r="W630" s="4">
        <f t="shared" si="605"/>
        <v>2.2137777777777749E-2</v>
      </c>
      <c r="X630" s="4">
        <f t="shared" si="605"/>
        <v>1.8100000000000277E-3</v>
      </c>
      <c r="Y630" s="4">
        <f t="shared" si="605"/>
        <v>7.4944444444444381E-3</v>
      </c>
      <c r="Z630" s="4">
        <f t="shared" si="605"/>
        <v>3.1662222222222237E-2</v>
      </c>
      <c r="AA630" s="4">
        <f t="shared" si="605"/>
        <v>0.12124000000000008</v>
      </c>
      <c r="AB630" s="4">
        <f t="shared" si="605"/>
        <v>1.1877777777778086E-3</v>
      </c>
      <c r="AC630" s="4">
        <f t="shared" si="605"/>
        <v>6.5655555555555242E-3</v>
      </c>
      <c r="AD630" s="4">
        <f t="shared" si="605"/>
        <v>5.4944444444443886E-3</v>
      </c>
      <c r="AE630" s="4">
        <f t="shared" si="605"/>
        <v>2.0315555555555573E-2</v>
      </c>
      <c r="AF630" s="4">
        <f t="shared" si="605"/>
        <v>1.4099999999999974E-3</v>
      </c>
      <c r="AG630" s="4">
        <f t="shared" si="605"/>
        <v>9.8233333333333367E-3</v>
      </c>
      <c r="AH630" s="4">
        <f t="shared" si="605"/>
        <v>1.6315555555555538E-2</v>
      </c>
      <c r="AI630" s="4">
        <f t="shared" si="605"/>
        <v>2.804444444444425E-3</v>
      </c>
      <c r="AJ630" s="4">
        <f t="shared" si="605"/>
        <v>1.0055555555555501E-3</v>
      </c>
      <c r="AK630" s="4">
        <f t="shared" si="605"/>
        <v>4.0351111111111088E-2</v>
      </c>
      <c r="AL630" s="4"/>
      <c r="AM630" s="4"/>
      <c r="AN630" s="4"/>
      <c r="AO630" s="4">
        <f>AO629/9</f>
        <v>1.4233333333333574E-3</v>
      </c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</row>
    <row r="631" spans="1:256" x14ac:dyDescent="0.4">
      <c r="A631" s="1" t="s">
        <v>223</v>
      </c>
      <c r="B631" s="2">
        <f t="shared" ref="B631:Q631" si="606">SQRT(B630)/SQRT(10)</f>
        <v>2.7414513593269504E-2</v>
      </c>
      <c r="C631" s="2">
        <f t="shared" si="606"/>
        <v>2.841947688939175E-2</v>
      </c>
      <c r="D631" s="2">
        <f t="shared" si="606"/>
        <v>2.4451766580124427E-2</v>
      </c>
      <c r="E631" s="2">
        <f t="shared" si="606"/>
        <v>1.9745604292826513E-2</v>
      </c>
      <c r="F631" s="2">
        <f t="shared" si="606"/>
        <v>3.699849846803091E-2</v>
      </c>
      <c r="G631" s="2">
        <f t="shared" si="606"/>
        <v>7.5150959186604291E-2</v>
      </c>
      <c r="H631" s="2">
        <f t="shared" si="606"/>
        <v>7.0632853545641278E-2</v>
      </c>
      <c r="I631" s="2">
        <f t="shared" si="606"/>
        <v>2.5157283018817565E-2</v>
      </c>
      <c r="J631" s="2">
        <f t="shared" si="606"/>
        <v>2.7016455890602906E-2</v>
      </c>
      <c r="K631" s="2">
        <f t="shared" si="606"/>
        <v>8.9443340227828613E-2</v>
      </c>
      <c r="L631" s="2">
        <f t="shared" si="606"/>
        <v>5.7023387015036724E-2</v>
      </c>
      <c r="M631" s="2">
        <f t="shared" si="606"/>
        <v>1.8245242911205384E-2</v>
      </c>
      <c r="N631" s="2">
        <f t="shared" si="606"/>
        <v>1.1685698761972051E-2</v>
      </c>
      <c r="O631" s="2">
        <f t="shared" si="606"/>
        <v>5.6301766303455208E-2</v>
      </c>
      <c r="P631" s="2">
        <f t="shared" si="606"/>
        <v>5.5876848714133981E-2</v>
      </c>
      <c r="Q631" s="2">
        <f t="shared" si="606"/>
        <v>4.7884119380948116E-2</v>
      </c>
      <c r="R631" s="2"/>
      <c r="S631" s="2"/>
      <c r="T631" s="2"/>
      <c r="U631" s="2">
        <f t="shared" ref="U631:AK631" si="607">SQRT(U630)/SQRT(10)</f>
        <v>1.0954451150103269E-2</v>
      </c>
      <c r="V631" s="2">
        <f t="shared" si="607"/>
        <v>9.5771139238870429E-2</v>
      </c>
      <c r="W631" s="2">
        <f t="shared" si="607"/>
        <v>4.7050799969583668E-2</v>
      </c>
      <c r="X631" s="2">
        <f t="shared" si="607"/>
        <v>1.3453624047073813E-2</v>
      </c>
      <c r="Y631" s="2">
        <f t="shared" si="607"/>
        <v>2.7375982985902877E-2</v>
      </c>
      <c r="Z631" s="2">
        <f t="shared" si="607"/>
        <v>5.626919425602453E-2</v>
      </c>
      <c r="AA631" s="2">
        <f t="shared" si="607"/>
        <v>0.11010903686800645</v>
      </c>
      <c r="AB631" s="2">
        <f t="shared" si="607"/>
        <v>1.0898521816181349E-2</v>
      </c>
      <c r="AC631" s="2">
        <f t="shared" si="607"/>
        <v>2.5623340054636755E-2</v>
      </c>
      <c r="AD631" s="2">
        <f t="shared" si="607"/>
        <v>2.3440231322332097E-2</v>
      </c>
      <c r="AE631" s="2">
        <f t="shared" si="607"/>
        <v>4.5072780650361001E-2</v>
      </c>
      <c r="AF631" s="2">
        <f t="shared" si="607"/>
        <v>1.1874342087037906E-2</v>
      </c>
      <c r="AG631" s="2">
        <f t="shared" si="607"/>
        <v>3.1342197327777349E-2</v>
      </c>
      <c r="AH631" s="2">
        <f t="shared" si="607"/>
        <v>4.0392518559202936E-2</v>
      </c>
      <c r="AI631" s="2">
        <f t="shared" si="607"/>
        <v>1.6746475582773902E-2</v>
      </c>
      <c r="AJ631" s="2">
        <f t="shared" si="607"/>
        <v>1.0027739304327521E-2</v>
      </c>
      <c r="AK631" s="2">
        <f t="shared" si="607"/>
        <v>6.3522524439061048E-2</v>
      </c>
      <c r="AL631" s="2"/>
      <c r="AM631" s="2"/>
      <c r="AN631" s="2"/>
      <c r="AO631" s="2">
        <f>SQRT(AO630)/SQRT(10)</f>
        <v>1.1930353445448953E-2</v>
      </c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</row>
    <row r="632" spans="1:256" x14ac:dyDescent="0.4">
      <c r="A632" t="s">
        <v>177</v>
      </c>
      <c r="B632">
        <v>9.41</v>
      </c>
      <c r="C632">
        <v>10.33</v>
      </c>
      <c r="D632">
        <v>12.72</v>
      </c>
      <c r="N632">
        <v>8.15</v>
      </c>
      <c r="O632">
        <v>5.99</v>
      </c>
      <c r="P632">
        <v>6.87</v>
      </c>
      <c r="Q632">
        <v>5.85</v>
      </c>
      <c r="V632">
        <v>9.3800000000000008</v>
      </c>
      <c r="Y632">
        <v>11.31</v>
      </c>
      <c r="AH632">
        <v>8.36</v>
      </c>
      <c r="AI632">
        <v>5.84</v>
      </c>
      <c r="AJ632">
        <v>6.28</v>
      </c>
      <c r="AK632">
        <v>6.28</v>
      </c>
    </row>
    <row r="633" spans="1:256" x14ac:dyDescent="0.4">
      <c r="B633">
        <v>9.44</v>
      </c>
      <c r="C633">
        <v>10.63</v>
      </c>
      <c r="D633">
        <v>12.73</v>
      </c>
      <c r="N633">
        <v>7.99</v>
      </c>
      <c r="O633">
        <v>5.97</v>
      </c>
      <c r="P633">
        <v>7.47</v>
      </c>
      <c r="Q633">
        <v>5.74</v>
      </c>
      <c r="V633">
        <v>9.4499999999999993</v>
      </c>
      <c r="Y633">
        <v>10.85</v>
      </c>
      <c r="AH633">
        <v>8.32</v>
      </c>
      <c r="AI633">
        <v>5.98</v>
      </c>
      <c r="AJ633">
        <v>6.96</v>
      </c>
      <c r="AK633">
        <v>6.37</v>
      </c>
    </row>
    <row r="634" spans="1:256" x14ac:dyDescent="0.4">
      <c r="B634">
        <v>9.5299999999999994</v>
      </c>
      <c r="C634">
        <v>10.26</v>
      </c>
      <c r="D634">
        <v>12.71</v>
      </c>
      <c r="N634">
        <v>7.79</v>
      </c>
      <c r="O634">
        <v>5.97</v>
      </c>
      <c r="P634">
        <v>6.97</v>
      </c>
      <c r="Q634">
        <v>5.78</v>
      </c>
      <c r="V634">
        <v>9.31</v>
      </c>
      <c r="Y634">
        <v>11.08</v>
      </c>
      <c r="AH634">
        <v>8.2899999999999991</v>
      </c>
      <c r="AI634">
        <v>5.88</v>
      </c>
      <c r="AJ634">
        <v>6.78</v>
      </c>
      <c r="AK634">
        <v>6.34</v>
      </c>
    </row>
    <row r="635" spans="1:256" x14ac:dyDescent="0.4">
      <c r="B635">
        <v>9.4600000000000009</v>
      </c>
      <c r="C635">
        <v>10.36</v>
      </c>
      <c r="D635">
        <v>12.73</v>
      </c>
      <c r="N635">
        <v>7.97</v>
      </c>
      <c r="O635">
        <v>6.06</v>
      </c>
      <c r="P635">
        <v>7.33</v>
      </c>
      <c r="Q635">
        <v>5.97</v>
      </c>
      <c r="V635">
        <v>9.31</v>
      </c>
      <c r="Y635">
        <v>11.09</v>
      </c>
      <c r="AH635">
        <v>8.34</v>
      </c>
      <c r="AI635">
        <v>5.99</v>
      </c>
      <c r="AJ635">
        <v>6.93</v>
      </c>
      <c r="AK635">
        <v>6.24</v>
      </c>
    </row>
    <row r="636" spans="1:256" x14ac:dyDescent="0.4">
      <c r="B636">
        <v>9.4499999999999993</v>
      </c>
      <c r="C636">
        <v>10.33</v>
      </c>
      <c r="D636">
        <v>12.76</v>
      </c>
      <c r="N636">
        <v>8.0500000000000007</v>
      </c>
      <c r="O636">
        <v>5.95</v>
      </c>
      <c r="P636">
        <v>7.44</v>
      </c>
      <c r="Q636">
        <v>5.78</v>
      </c>
      <c r="V636">
        <v>9.31</v>
      </c>
      <c r="Y636">
        <v>11.19</v>
      </c>
      <c r="AH636">
        <v>8.33</v>
      </c>
      <c r="AI636">
        <v>5.98</v>
      </c>
      <c r="AJ636">
        <v>6.79</v>
      </c>
      <c r="AK636">
        <v>6.27</v>
      </c>
    </row>
    <row r="637" spans="1:256" x14ac:dyDescent="0.4">
      <c r="B637">
        <v>9.51</v>
      </c>
      <c r="C637">
        <v>10.28</v>
      </c>
      <c r="D637">
        <v>12.72</v>
      </c>
      <c r="N637">
        <v>7.98</v>
      </c>
      <c r="O637">
        <v>5.96</v>
      </c>
      <c r="P637">
        <v>7.27</v>
      </c>
      <c r="Q637">
        <v>5.73</v>
      </c>
      <c r="V637">
        <v>9.32</v>
      </c>
      <c r="Y637">
        <v>10.96</v>
      </c>
      <c r="AH637">
        <v>8.27</v>
      </c>
      <c r="AI637">
        <v>5.99</v>
      </c>
      <c r="AJ637">
        <v>6.96</v>
      </c>
      <c r="AK637">
        <v>6.29</v>
      </c>
    </row>
    <row r="638" spans="1:256" x14ac:dyDescent="0.4">
      <c r="B638">
        <v>9.3800000000000008</v>
      </c>
      <c r="C638">
        <v>10.37</v>
      </c>
      <c r="D638">
        <v>12.68</v>
      </c>
      <c r="N638">
        <v>8.0500000000000007</v>
      </c>
      <c r="O638">
        <v>5.93</v>
      </c>
      <c r="P638">
        <v>7.17</v>
      </c>
      <c r="Q638">
        <v>5.92</v>
      </c>
      <c r="V638">
        <v>9.3699999999999992</v>
      </c>
      <c r="Y638">
        <v>11.06</v>
      </c>
      <c r="AH638">
        <v>8.34</v>
      </c>
      <c r="AI638">
        <v>5.96</v>
      </c>
      <c r="AJ638">
        <v>6.86</v>
      </c>
      <c r="AK638">
        <v>6.32</v>
      </c>
    </row>
    <row r="639" spans="1:256" x14ac:dyDescent="0.4">
      <c r="B639">
        <v>9.51</v>
      </c>
      <c r="C639">
        <v>10.27</v>
      </c>
      <c r="D639">
        <v>12.76</v>
      </c>
      <c r="N639">
        <v>7.95</v>
      </c>
      <c r="O639">
        <v>5.98</v>
      </c>
      <c r="P639">
        <v>7.33</v>
      </c>
      <c r="Q639">
        <v>5.88</v>
      </c>
      <c r="V639">
        <v>9.34</v>
      </c>
      <c r="Y639">
        <v>11.39</v>
      </c>
      <c r="AH639">
        <v>8.42</v>
      </c>
      <c r="AI639">
        <v>5.99</v>
      </c>
      <c r="AJ639">
        <v>6.89</v>
      </c>
      <c r="AK639">
        <v>6.23</v>
      </c>
    </row>
    <row r="640" spans="1:256" x14ac:dyDescent="0.4">
      <c r="B640">
        <v>9.49</v>
      </c>
      <c r="C640">
        <v>10.28</v>
      </c>
      <c r="D640">
        <v>12.75</v>
      </c>
      <c r="N640">
        <v>7.97</v>
      </c>
      <c r="O640">
        <v>5.98</v>
      </c>
      <c r="P640">
        <v>7.25</v>
      </c>
      <c r="Q640">
        <v>5.79</v>
      </c>
      <c r="V640">
        <v>9.32</v>
      </c>
      <c r="Y640">
        <v>11.21</v>
      </c>
      <c r="AH640">
        <v>8.2799999999999994</v>
      </c>
      <c r="AI640">
        <v>5.91</v>
      </c>
      <c r="AJ640">
        <v>6.99</v>
      </c>
      <c r="AK640">
        <v>6.42</v>
      </c>
    </row>
    <row r="641" spans="1:256" x14ac:dyDescent="0.4">
      <c r="B641">
        <v>9.4600000000000009</v>
      </c>
      <c r="C641">
        <v>10.28</v>
      </c>
      <c r="D641">
        <v>12.68</v>
      </c>
      <c r="N641">
        <v>7.86</v>
      </c>
      <c r="O641">
        <v>5.89</v>
      </c>
      <c r="P641">
        <v>7.37</v>
      </c>
      <c r="Q641">
        <v>5.76</v>
      </c>
      <c r="V641">
        <v>9.18</v>
      </c>
      <c r="Y641">
        <v>11.25</v>
      </c>
      <c r="AH641">
        <v>8.27</v>
      </c>
      <c r="AI641">
        <v>5.87</v>
      </c>
      <c r="AJ641">
        <v>6.88</v>
      </c>
      <c r="AK641">
        <v>6.31</v>
      </c>
    </row>
    <row r="642" spans="1:256" x14ac:dyDescent="0.4">
      <c r="A642" t="s">
        <v>84</v>
      </c>
      <c r="B642">
        <f>AVERAGE(B632:B641)</f>
        <v>9.4640000000000022</v>
      </c>
      <c r="C642">
        <f>AVERAGE(C632:C641)</f>
        <v>10.339</v>
      </c>
      <c r="D642">
        <f>AVERAGE(D632:D641)</f>
        <v>12.724</v>
      </c>
      <c r="N642">
        <f>AVERAGE(N632:N641)</f>
        <v>7.9760000000000009</v>
      </c>
      <c r="O642">
        <f>AVERAGE(O632:O641)</f>
        <v>5.9680000000000009</v>
      </c>
      <c r="P642">
        <f>AVERAGE(P632:P641)</f>
        <v>7.2469999999999999</v>
      </c>
      <c r="Q642">
        <f>AVERAGE(Q632:Q641)</f>
        <v>5.82</v>
      </c>
      <c r="V642">
        <f>AVERAGE(V632:V641)</f>
        <v>9.3290000000000024</v>
      </c>
      <c r="Y642">
        <f>AVERAGE(Y632:Y641)</f>
        <v>11.138999999999999</v>
      </c>
      <c r="AH642">
        <f>AVERAGE(AH632:AH641)</f>
        <v>8.3219999999999992</v>
      </c>
      <c r="AI642">
        <f>AVERAGE(AI632:AI641)</f>
        <v>5.9389999999999992</v>
      </c>
      <c r="AJ642">
        <f>AVERAGE(AJ632:AJ641)</f>
        <v>6.8320000000000007</v>
      </c>
      <c r="AK642">
        <f>AVERAGE(AK632:AK641)</f>
        <v>6.3070000000000004</v>
      </c>
    </row>
    <row r="643" spans="1:256" x14ac:dyDescent="0.4">
      <c r="A643" t="s">
        <v>85</v>
      </c>
      <c r="B643">
        <f>(ABS(B642-B641)+ABS(B642-B640)+ABS(B642-B639)+ABS(B642-B638)+ABS(B642-B637)+ABS(B642-B636)+ABS(B642-B635)+ABS(B642-B634)+ABS(B642-B633)+ABS(B642-B632))</f>
        <v>0.3680000000000021</v>
      </c>
      <c r="C643">
        <f>(ABS(C642-C641)+ABS(C642-C640)+ABS(C642-C639)+ABS(C642-C638)+ABS(C642-C637)+ABS(C642-C636)+ABS(C642-C635)+ABS(C642-C634)+ABS(C642-C633)+ABS(C642-C632))</f>
        <v>0.6860000000000035</v>
      </c>
      <c r="D643">
        <f>(ABS(D642-D641)+ABS(D642-D640)+ABS(D642-D639)+ABS(D642-D638)+ABS(D642-D637)+ABS(D642-D636)+ABS(D642-D635)+ABS(D642-D634)+ABS(D642-D633)+ABS(D642-D632))</f>
        <v>0.21999999999999886</v>
      </c>
      <c r="N643">
        <f>(ABS(N642-N641)+ABS(N642-N640)+ABS(N642-N639)+ABS(N642-N638)+ABS(N642-N637)+ABS(N642-N636)+ABS(N642-N635)+ABS(N642-N634)+ABS(N642-N633)+ABS(N642-N632))</f>
        <v>0.68000000000000238</v>
      </c>
      <c r="O643">
        <f>(ABS(O642-O641)+ABS(O642-O640)+ABS(O642-O639)+ABS(O642-O638)+ABS(O642-O637)+ABS(O642-O636)+ABS(O642-O635)+ABS(O642-O634)+ABS(O642-O633)+ABS(O642-O632))</f>
        <v>0.28399999999999892</v>
      </c>
      <c r="P643">
        <f>(ABS(P642-P641)+ABS(P642-P640)+ABS(P642-P639)+ABS(P642-P638)+ABS(P642-P637)+ABS(P642-P636)+ABS(P642-P635)+ABS(P642-P634)+ABS(P642-P633)+ABS(P642-P632))</f>
        <v>1.4620000000000006</v>
      </c>
      <c r="Q643">
        <f>(ABS(Q642-Q641)+ABS(Q642-Q640)+ABS(Q642-Q639)+ABS(Q642-Q638)+ABS(Q642-Q637)+ABS(Q642-Q636)+ABS(Q642-Q635)+ABS(Q642-Q634)+ABS(Q642-Q633)+ABS(Q642-Q632))</f>
        <v>0.67999999999999883</v>
      </c>
      <c r="V643">
        <f>(ABS(V642-V641)+ABS(V642-V640)+ABS(V642-V639)+ABS(V642-V638)+ABS(V642-V637)+ABS(V642-V636)+ABS(V642-V635)+ABS(V642-V634)+ABS(V642-V633)+ABS(V642-V632))</f>
        <v>0.44800000000000217</v>
      </c>
      <c r="Y643">
        <f>(ABS(Y642-Y641)+ABS(Y642-Y640)+ABS(Y642-Y639)+ABS(Y642-Y638)+ABS(Y642-Y637)+ABS(Y642-Y636)+ABS(Y642-Y635)+ABS(Y642-Y634)+ABS(Y642-Y633)+ABS(Y642-Y632))</f>
        <v>1.3100000000000005</v>
      </c>
      <c r="AH643">
        <f>(ABS(AH642-AH641)+ABS(AH642-AH640)+ABS(AH642-AH639)+ABS(AH642-AH638)+ABS(AH642-AH637)+ABS(AH642-AH636)+ABS(AH642-AH635)+ABS(AH642-AH634)+ABS(AH642-AH633)+ABS(AH642-AH632))</f>
        <v>0.36000000000000121</v>
      </c>
      <c r="AI643">
        <f>(ABS(AI642-AI641)+ABS(AI642-AI640)+ABS(AI642-AI639)+ABS(AI642-AI638)+ABS(AI642-AI637)+ABS(AI642-AI636)+ABS(AI642-AI635)+ABS(AI642-AI634)+ABS(AI642-AI633)+ABS(AI642-AI632))</f>
        <v>0.51200000000000312</v>
      </c>
      <c r="AJ643">
        <f>(ABS(AJ642-AJ641)+ABS(AJ642-AJ640)+ABS(AJ642-AJ639)+ABS(AJ642-AJ638)+ABS(AJ642-AJ637)+ABS(AJ642-AJ636)+ABS(AJ642-AJ635)+ABS(AJ642-AJ634)+ABS(AJ642-AJ633)+ABS(AJ642-AJ632))</f>
        <v>1.2919999999999963</v>
      </c>
      <c r="AK643">
        <f>(ABS(AK642-AK641)+ABS(AK642-AK640)+ABS(AK642-AK639)+ABS(AK642-AK638)+ABS(AK642-AK637)+ABS(AK642-AK636)+ABS(AK642-AK635)+ABS(AK642-AK634)+ABS(AK642-AK633)+ABS(AK642-AK632))</f>
        <v>0.44999999999999929</v>
      </c>
    </row>
    <row r="644" spans="1:256" x14ac:dyDescent="0.4">
      <c r="B644">
        <f>B643/10</f>
        <v>3.6800000000000208E-2</v>
      </c>
      <c r="C644">
        <f>C643/10</f>
        <v>6.8600000000000355E-2</v>
      </c>
      <c r="D644">
        <f>D643/10</f>
        <v>2.1999999999999888E-2</v>
      </c>
      <c r="N644">
        <f>N643/10</f>
        <v>6.8000000000000241E-2</v>
      </c>
      <c r="O644">
        <f>O643/10</f>
        <v>2.8399999999999891E-2</v>
      </c>
      <c r="P644">
        <f>P643/10</f>
        <v>0.14620000000000005</v>
      </c>
      <c r="Q644">
        <f>Q643/10</f>
        <v>6.799999999999988E-2</v>
      </c>
      <c r="V644">
        <f>V643/10</f>
        <v>4.4800000000000215E-2</v>
      </c>
      <c r="Y644">
        <f>Y643/10</f>
        <v>0.13100000000000006</v>
      </c>
      <c r="AH644">
        <f>AH643/10</f>
        <v>3.6000000000000122E-2</v>
      </c>
      <c r="AI644">
        <f>AI643/10</f>
        <v>5.1200000000000315E-2</v>
      </c>
      <c r="AJ644">
        <f>AJ643/10</f>
        <v>0.12919999999999962</v>
      </c>
      <c r="AK644">
        <f>AK643/10</f>
        <v>4.4999999999999929E-2</v>
      </c>
    </row>
    <row r="645" spans="1:256" x14ac:dyDescent="0.4">
      <c r="B645">
        <f>B644/B642</f>
        <v>3.8884192730346788E-3</v>
      </c>
      <c r="C645">
        <f>C644/C642</f>
        <v>6.6350710900474272E-3</v>
      </c>
      <c r="D645">
        <f>D644/D642</f>
        <v>1.7290160326941125E-3</v>
      </c>
      <c r="N645">
        <f>N644/N642</f>
        <v>8.5255767301906007E-3</v>
      </c>
      <c r="O645">
        <f>O644/O642</f>
        <v>4.7587131367292038E-3</v>
      </c>
      <c r="P645">
        <f>P644/P642</f>
        <v>2.0173865047605915E-2</v>
      </c>
      <c r="Q645">
        <f>Q644/Q642</f>
        <v>1.1683848797250838E-2</v>
      </c>
      <c r="V645">
        <f>V644/V642</f>
        <v>4.8022296066030871E-3</v>
      </c>
      <c r="Y645">
        <f>Y644/Y642</f>
        <v>1.1760481192207566E-2</v>
      </c>
      <c r="AH645">
        <f>AH644/AH642</f>
        <v>4.3258832011535842E-3</v>
      </c>
      <c r="AI645">
        <f>AI644/AI642</f>
        <v>8.6209799629567811E-3</v>
      </c>
      <c r="AJ645">
        <f>AJ644/AJ642</f>
        <v>1.8911007025761067E-2</v>
      </c>
      <c r="AK645">
        <f>AK644/AK642</f>
        <v>7.1349294434754915E-3</v>
      </c>
    </row>
    <row r="646" spans="1:256" x14ac:dyDescent="0.4">
      <c r="A646" s="1" t="s">
        <v>86</v>
      </c>
      <c r="B646" s="1">
        <f>B645*100</f>
        <v>0.38884192730346789</v>
      </c>
      <c r="C646" s="1">
        <f>C645*100</f>
        <v>0.66350710900474275</v>
      </c>
      <c r="D646" s="1">
        <f>D645*100</f>
        <v>0.17290160326941126</v>
      </c>
      <c r="E646" s="1"/>
      <c r="F646" s="1"/>
      <c r="G646" s="1"/>
      <c r="H646" s="1"/>
      <c r="I646" s="1"/>
      <c r="J646" s="1"/>
      <c r="K646" s="1"/>
      <c r="L646" s="1"/>
      <c r="M646" s="1"/>
      <c r="N646" s="1">
        <f>N645*100</f>
        <v>0.85255767301906005</v>
      </c>
      <c r="O646" s="1">
        <f>O645*100</f>
        <v>0.4758713136729204</v>
      </c>
      <c r="P646" s="1">
        <f>P645*100</f>
        <v>2.0173865047605917</v>
      </c>
      <c r="Q646" s="1">
        <f>Q645*100</f>
        <v>1.1683848797250838</v>
      </c>
      <c r="R646" s="1"/>
      <c r="S646" s="1"/>
      <c r="T646" s="1"/>
      <c r="U646" s="1"/>
      <c r="V646" s="1">
        <f>V645*100</f>
        <v>0.48022296066030873</v>
      </c>
      <c r="W646" s="1"/>
      <c r="X646" s="1"/>
      <c r="Y646" s="1">
        <f>Y645*100</f>
        <v>1.1760481192207566</v>
      </c>
      <c r="Z646" s="1"/>
      <c r="AA646" s="1"/>
      <c r="AB646" s="1"/>
      <c r="AC646" s="1"/>
      <c r="AD646" s="1"/>
      <c r="AE646" s="1"/>
      <c r="AF646" s="1"/>
      <c r="AG646" s="1"/>
      <c r="AH646" s="1">
        <f>AH645*100</f>
        <v>0.43258832011535842</v>
      </c>
      <c r="AI646" s="1">
        <f>AI645*100</f>
        <v>0.86209799629567807</v>
      </c>
      <c r="AJ646" s="1">
        <f>AJ645*100</f>
        <v>1.8911007025761069</v>
      </c>
      <c r="AK646" s="1">
        <f>AK645*100</f>
        <v>0.71349294434754917</v>
      </c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>
        <f>AVERAGE(B646:CA646)</f>
        <v>0.8688463118439258</v>
      </c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</row>
    <row r="647" spans="1:256" x14ac:dyDescent="0.4">
      <c r="A647" s="1" t="s">
        <v>222</v>
      </c>
      <c r="B647" s="4">
        <f>((POWER(ABS(B642-B632), 2))+(POWER(ABS(B642-B633), 2))+(POWER(ABS(B642-B634), 2))+(POWER(ABS(B642-B635), 2))+(POWER(ABS(B642-B636), 2))+(POWER(ABS(B642-B637), 2))+(POWER(ABS(B642-B638), 2))+(POWER(ABS(B642-B639), 2))+(POWER(ABS(B642-B640), 2))+(POWER(ABS(B642-B641), 2)))</f>
        <v>2.003999999999977E-2</v>
      </c>
      <c r="C647" s="4">
        <f>((POWER(ABS(C642-C632), 2))+(POWER(ABS(C642-C633), 2))+(POWER(ABS(C642-C634), 2))+(POWER(ABS(C642-C635), 2))+(POWER(ABS(C642-C636), 2))+(POWER(ABS(C642-C637), 2))+(POWER(ABS(C642-C638), 2))+(POWER(ABS(C642-C639), 2))+(POWER(ABS(C642-C640), 2))+(POWER(ABS(C642-C641), 2)))</f>
        <v>0.10769000000000069</v>
      </c>
      <c r="D647" s="4">
        <f>((POWER(ABS(D642-D632), 2))+(POWER(ABS(D642-D633), 2))+(POWER(ABS(D642-D634), 2))+(POWER(ABS(D642-D635), 2))+(POWER(ABS(D642-D636), 2))+(POWER(ABS(D642-D637), 2))+(POWER(ABS(D642-D638), 2))+(POWER(ABS(D642-D639), 2))+(POWER(ABS(D642-D640), 2))+(POWER(ABS(D642-D641), 2)))</f>
        <v>7.4399999999999952E-3</v>
      </c>
      <c r="E647" s="4"/>
      <c r="F647" s="4"/>
      <c r="G647" s="4"/>
      <c r="H647" s="4"/>
      <c r="I647" s="4"/>
      <c r="J647" s="4"/>
      <c r="K647" s="4"/>
      <c r="L647" s="4"/>
      <c r="M647" s="4"/>
      <c r="N647" s="4">
        <f>((POWER(ABS(N642-N632), 2))+(POWER(ABS(N642-N633), 2))+(POWER(ABS(N642-N634), 2))+(POWER(ABS(N642-N635), 2))+(POWER(ABS(N642-N636), 2))+(POWER(ABS(N642-N637), 2))+(POWER(ABS(N642-N638), 2))+(POWER(ABS(N642-N639), 2))+(POWER(ABS(N642-N640), 2))+(POWER(ABS(N642-N641), 2)))</f>
        <v>9.0240000000000264E-2</v>
      </c>
      <c r="O647" s="4">
        <f>((POWER(ABS(O642-O632), 2))+(POWER(ABS(O642-O633), 2))+(POWER(ABS(O642-O634), 2))+(POWER(ABS(O642-O635), 2))+(POWER(ABS(O642-O636), 2))+(POWER(ABS(O642-O637), 2))+(POWER(ABS(O642-O638), 2))+(POWER(ABS(O642-O639), 2))+(POWER(ABS(O642-O640), 2))+(POWER(ABS(O642-O641), 2)))</f>
        <v>1.7160000000000022E-2</v>
      </c>
      <c r="P647" s="4">
        <f>((POWER(ABS(P642-P632), 2))+(POWER(ABS(P642-P633), 2))+(POWER(ABS(P642-P634), 2))+(POWER(ABS(P642-P635), 2))+(POWER(ABS(P642-P636), 2))+(POWER(ABS(P642-P637), 2))+(POWER(ABS(P642-P638), 2))+(POWER(ABS(P642-P639), 2))+(POWER(ABS(P642-P640), 2))+(POWER(ABS(P642-P641), 2)))</f>
        <v>0.34121000000000018</v>
      </c>
      <c r="Q647" s="4">
        <f>((POWER(ABS(Q642-Q632), 2))+(POWER(ABS(Q642-Q633), 2))+(POWER(ABS(Q642-Q634), 2))+(POWER(ABS(Q642-Q635), 2))+(POWER(ABS(Q642-Q636), 2))+(POWER(ABS(Q642-Q637), 2))+(POWER(ABS(Q642-Q638), 2))+(POWER(ABS(Q642-Q639), 2))+(POWER(ABS(Q642-Q640), 2))+(POWER(ABS(Q642-Q641), 2)))</f>
        <v>5.9199999999999753E-2</v>
      </c>
      <c r="R647" s="4"/>
      <c r="S647" s="4"/>
      <c r="T647" s="4"/>
      <c r="U647" s="4"/>
      <c r="V647" s="4">
        <f>((POWER(ABS(V642-V632), 2))+(POWER(ABS(V642-V633), 2))+(POWER(ABS(V642-V634), 2))+(POWER(ABS(V642-V635), 2))+(POWER(ABS(V642-V636), 2))+(POWER(ABS(V642-V637), 2))+(POWER(ABS(V642-V638), 2))+(POWER(ABS(V642-V639), 2))+(POWER(ABS(V642-V640), 2))+(POWER(ABS(V642-V641), 2)))</f>
        <v>4.2489999999999861E-2</v>
      </c>
      <c r="W647" s="4"/>
      <c r="X647" s="4"/>
      <c r="Y647" s="4">
        <f>((POWER(ABS(Y642-Y632), 2))+(POWER(ABS(Y642-Y633), 2))+(POWER(ABS(Y642-Y634), 2))+(POWER(ABS(Y642-Y635), 2))+(POWER(ABS(Y642-Y636), 2))+(POWER(ABS(Y642-Y637), 2))+(POWER(ABS(Y642-Y638), 2))+(POWER(ABS(Y642-Y639), 2))+(POWER(ABS(Y642-Y640), 2))+(POWER(ABS(Y642-Y641), 2)))</f>
        <v>0.23989000000000035</v>
      </c>
      <c r="Z647" s="4"/>
      <c r="AA647" s="4"/>
      <c r="AB647" s="4"/>
      <c r="AC647" s="4"/>
      <c r="AD647" s="4"/>
      <c r="AE647" s="4"/>
      <c r="AF647" s="4"/>
      <c r="AG647" s="4"/>
      <c r="AH647" s="4">
        <f>((POWER(ABS(AH642-AH632), 2))+(POWER(ABS(AH642-AH633), 2))+(POWER(ABS(AH642-AH634), 2))+(POWER(ABS(AH642-AH635), 2))+(POWER(ABS(AH642-AH636), 2))+(POWER(ABS(AH642-AH637), 2))+(POWER(ABS(AH642-AH638), 2))+(POWER(ABS(AH642-AH639), 2))+(POWER(ABS(AH642-AH640), 2))+(POWER(ABS(AH642-AH641), 2)))</f>
        <v>1.996000000000013E-2</v>
      </c>
      <c r="AI647" s="4">
        <f>((POWER(ABS(AI642-AI632), 2))+(POWER(ABS(AI642-AI633), 2))+(POWER(ABS(AI642-AI634), 2))+(POWER(ABS(AI642-AI635), 2))+(POWER(ABS(AI642-AI636), 2))+(POWER(ABS(AI642-AI637), 2))+(POWER(ABS(AI642-AI638), 2))+(POWER(ABS(AI642-AI639), 2))+(POWER(ABS(AI642-AI640), 2))+(POWER(ABS(AI642-AI641), 2)))</f>
        <v>3.0490000000000152E-2</v>
      </c>
      <c r="AJ647" s="4">
        <f>((POWER(ABS(AJ642-AJ632), 2))+(POWER(ABS(AJ642-AJ633), 2))+(POWER(ABS(AJ642-AJ634), 2))+(POWER(ABS(AJ642-AJ635), 2))+(POWER(ABS(AJ642-AJ636), 2))+(POWER(ABS(AJ642-AJ637), 2))+(POWER(ABS(AJ642-AJ638), 2))+(POWER(ABS(AJ642-AJ639), 2))+(POWER(ABS(AJ642-AJ640), 2))+(POWER(ABS(AJ642-AJ641), 2)))</f>
        <v>0.38295999999999952</v>
      </c>
      <c r="AK647" s="4">
        <f>((POWER(ABS(AK642-AK632), 2))+(POWER(ABS(AK642-AK633), 2))+(POWER(ABS(AK642-AK634), 2))+(POWER(ABS(AK642-AK635), 2))+(POWER(ABS(AK642-AK636), 2))+(POWER(ABS(AK642-AK637), 2))+(POWER(ABS(AK642-AK638), 2))+(POWER(ABS(AK642-AK639), 2))+(POWER(ABS(AK642-AK640), 2))+(POWER(ABS(AK642-AK641), 2)))</f>
        <v>3.0809999999999914E-2</v>
      </c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</row>
    <row r="648" spans="1:256" x14ac:dyDescent="0.4">
      <c r="A648" s="1"/>
      <c r="B648" s="4">
        <f>B647/9</f>
        <v>2.2266666666666411E-3</v>
      </c>
      <c r="C648" s="4">
        <f>C647/9</f>
        <v>1.1965555555555632E-2</v>
      </c>
      <c r="D648" s="4">
        <f>D647/9</f>
        <v>8.2666666666666609E-4</v>
      </c>
      <c r="E648" s="4"/>
      <c r="F648" s="4"/>
      <c r="G648" s="4"/>
      <c r="H648" s="4"/>
      <c r="I648" s="4"/>
      <c r="J648" s="4"/>
      <c r="K648" s="4"/>
      <c r="L648" s="4"/>
      <c r="M648" s="4"/>
      <c r="N648" s="4">
        <f>N647/9</f>
        <v>1.0026666666666696E-2</v>
      </c>
      <c r="O648" s="4">
        <f>O647/9</f>
        <v>1.9066666666666691E-3</v>
      </c>
      <c r="P648" s="4">
        <f>P647/9</f>
        <v>3.7912222222222243E-2</v>
      </c>
      <c r="Q648" s="4">
        <f>Q647/9</f>
        <v>6.5777777777777501E-3</v>
      </c>
      <c r="R648" s="4"/>
      <c r="S648" s="4"/>
      <c r="T648" s="4"/>
      <c r="U648" s="4"/>
      <c r="V648" s="4">
        <f>V647/9</f>
        <v>4.7211111111110961E-3</v>
      </c>
      <c r="W648" s="4"/>
      <c r="X648" s="4"/>
      <c r="Y648" s="4">
        <f>Y647/9</f>
        <v>2.6654444444444484E-2</v>
      </c>
      <c r="Z648" s="4"/>
      <c r="AA648" s="4"/>
      <c r="AB648" s="4"/>
      <c r="AC648" s="4"/>
      <c r="AD648" s="4"/>
      <c r="AE648" s="4"/>
      <c r="AF648" s="4"/>
      <c r="AG648" s="4"/>
      <c r="AH648" s="4">
        <f>AH647/9</f>
        <v>2.2177777777777925E-3</v>
      </c>
      <c r="AI648" s="4">
        <f>AI647/9</f>
        <v>3.3877777777777947E-3</v>
      </c>
      <c r="AJ648" s="4">
        <f>AJ647/9</f>
        <v>4.255111111111106E-2</v>
      </c>
      <c r="AK648" s="4">
        <f>AK647/9</f>
        <v>3.4233333333333238E-3</v>
      </c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</row>
    <row r="649" spans="1:256" x14ac:dyDescent="0.4">
      <c r="A649" s="1" t="s">
        <v>223</v>
      </c>
      <c r="B649" s="2">
        <f>SQRT(B648)/SQRT(10)</f>
        <v>1.4922019523732842E-2</v>
      </c>
      <c r="C649" s="2">
        <f>SQRT(C648)/SQRT(10)</f>
        <v>3.4591264150874323E-2</v>
      </c>
      <c r="D649" s="2">
        <f>SQRT(D648)/SQRT(10)</f>
        <v>9.0921211313238996E-3</v>
      </c>
      <c r="E649" s="2"/>
      <c r="F649" s="2"/>
      <c r="G649" s="2"/>
      <c r="H649" s="2"/>
      <c r="I649" s="2"/>
      <c r="J649" s="2"/>
      <c r="K649" s="2"/>
      <c r="L649" s="2"/>
      <c r="M649" s="2"/>
      <c r="N649" s="2">
        <f>SQRT(N648)/SQRT(10)</f>
        <v>3.1664912232101154E-2</v>
      </c>
      <c r="O649" s="2">
        <f>SQRT(O648)/SQRT(10)</f>
        <v>1.380821011813866E-2</v>
      </c>
      <c r="P649" s="2">
        <f>SQRT(P648)/SQRT(10)</f>
        <v>6.1572901687529907E-2</v>
      </c>
      <c r="Q649" s="2">
        <f>SQRT(Q648)/SQRT(10)</f>
        <v>2.5647178748895074E-2</v>
      </c>
      <c r="R649" s="2"/>
      <c r="S649" s="2"/>
      <c r="T649" s="2"/>
      <c r="U649" s="2"/>
      <c r="V649" s="2">
        <f>SQRT(V648)/SQRT(10)</f>
        <v>2.1728117983642981E-2</v>
      </c>
      <c r="W649" s="2"/>
      <c r="X649" s="2"/>
      <c r="Y649" s="2">
        <f>SQRT(Y648)/SQRT(10)</f>
        <v>5.1627942477348913E-2</v>
      </c>
      <c r="Z649" s="2"/>
      <c r="AA649" s="2"/>
      <c r="AB649" s="2"/>
      <c r="AC649" s="2"/>
      <c r="AD649" s="2"/>
      <c r="AE649" s="2"/>
      <c r="AF649" s="2"/>
      <c r="AG649" s="2"/>
      <c r="AH649" s="2">
        <f>SQRT(AH648)/SQRT(10)</f>
        <v>1.4892205269125831E-2</v>
      </c>
      <c r="AI649" s="2">
        <f>SQRT(AI648)/SQRT(10)</f>
        <v>1.8405916923038074E-2</v>
      </c>
      <c r="AJ649" s="2">
        <f>SQRT(AJ648)/SQRT(10)</f>
        <v>6.5231212706120256E-2</v>
      </c>
      <c r="AK649" s="2">
        <f>SQRT(AK648)/SQRT(10)</f>
        <v>1.850225211517053E-2</v>
      </c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</row>
    <row r="650" spans="1:256" x14ac:dyDescent="0.4">
      <c r="A650" t="s">
        <v>178</v>
      </c>
      <c r="B650">
        <v>10.53</v>
      </c>
      <c r="C650">
        <v>11.98</v>
      </c>
      <c r="D650">
        <v>12.49</v>
      </c>
      <c r="E650">
        <v>11.76</v>
      </c>
      <c r="F650">
        <v>10.74</v>
      </c>
      <c r="G650">
        <v>11.34</v>
      </c>
      <c r="H650">
        <v>12.63</v>
      </c>
      <c r="I650">
        <v>12.46</v>
      </c>
      <c r="J650">
        <v>9.26</v>
      </c>
      <c r="K650">
        <v>9.76</v>
      </c>
      <c r="L650">
        <v>10.35</v>
      </c>
      <c r="M650">
        <v>10.42</v>
      </c>
      <c r="N650">
        <v>8.27</v>
      </c>
      <c r="O650">
        <v>6.47</v>
      </c>
      <c r="P650">
        <v>6.55</v>
      </c>
      <c r="Q650">
        <v>6.22</v>
      </c>
      <c r="V650">
        <v>10.37</v>
      </c>
      <c r="W650">
        <v>11.88</v>
      </c>
      <c r="X650">
        <v>12.59</v>
      </c>
      <c r="Y650">
        <v>11.86</v>
      </c>
      <c r="Z650">
        <v>10.93</v>
      </c>
      <c r="AA650">
        <v>11.79</v>
      </c>
      <c r="AB650">
        <v>12.96</v>
      </c>
      <c r="AC650">
        <v>12.24</v>
      </c>
      <c r="AD650">
        <v>9.56</v>
      </c>
      <c r="AE650">
        <v>9.91</v>
      </c>
      <c r="AF650">
        <v>10.61</v>
      </c>
      <c r="AG650">
        <v>10.47</v>
      </c>
      <c r="AH650">
        <v>8.77</v>
      </c>
      <c r="AI650">
        <v>6.72</v>
      </c>
      <c r="AJ650">
        <v>7.13</v>
      </c>
      <c r="AK650">
        <v>6.22</v>
      </c>
    </row>
    <row r="651" spans="1:256" x14ac:dyDescent="0.4">
      <c r="B651">
        <v>10.33</v>
      </c>
      <c r="C651">
        <v>11.76</v>
      </c>
      <c r="D651">
        <v>12.57</v>
      </c>
      <c r="E651">
        <v>11.83</v>
      </c>
      <c r="F651">
        <v>10.83</v>
      </c>
      <c r="G651">
        <v>11.49</v>
      </c>
      <c r="H651">
        <v>12.65</v>
      </c>
      <c r="I651">
        <v>12.52</v>
      </c>
      <c r="J651">
        <v>9.2200000000000006</v>
      </c>
      <c r="K651">
        <v>9.83</v>
      </c>
      <c r="L651">
        <v>10.45</v>
      </c>
      <c r="M651">
        <v>10.43</v>
      </c>
      <c r="N651">
        <v>8.2100000000000009</v>
      </c>
      <c r="O651">
        <v>6.26</v>
      </c>
      <c r="P651">
        <v>6.78</v>
      </c>
      <c r="Q651">
        <v>6.55</v>
      </c>
      <c r="V651">
        <v>10.32</v>
      </c>
      <c r="W651">
        <v>11.84</v>
      </c>
      <c r="X651">
        <v>12.68</v>
      </c>
      <c r="Y651">
        <v>12.08</v>
      </c>
      <c r="Z651">
        <v>10.95</v>
      </c>
      <c r="AA651">
        <v>11.85</v>
      </c>
      <c r="AB651">
        <v>12.96</v>
      </c>
      <c r="AC651">
        <v>12.29</v>
      </c>
      <c r="AD651">
        <v>9.64</v>
      </c>
      <c r="AE651">
        <v>9.5299999999999994</v>
      </c>
      <c r="AF651">
        <v>10.61</v>
      </c>
      <c r="AG651">
        <v>10.51</v>
      </c>
      <c r="AH651">
        <v>8.65</v>
      </c>
      <c r="AI651">
        <v>6.75</v>
      </c>
      <c r="AJ651">
        <v>7.14</v>
      </c>
      <c r="AK651">
        <v>6.26</v>
      </c>
    </row>
    <row r="652" spans="1:256" x14ac:dyDescent="0.4">
      <c r="B652">
        <v>10.53</v>
      </c>
      <c r="C652">
        <v>11.97</v>
      </c>
      <c r="D652">
        <v>12.55</v>
      </c>
      <c r="E652">
        <v>12.04</v>
      </c>
      <c r="F652">
        <v>10.59</v>
      </c>
      <c r="G652">
        <v>11.57</v>
      </c>
      <c r="H652">
        <v>12.59</v>
      </c>
      <c r="I652">
        <v>12.47</v>
      </c>
      <c r="J652">
        <v>9.09</v>
      </c>
      <c r="K652">
        <v>9.61</v>
      </c>
      <c r="L652">
        <v>10.44</v>
      </c>
      <c r="M652">
        <v>10.43</v>
      </c>
      <c r="N652">
        <v>7.98</v>
      </c>
      <c r="O652">
        <v>6.41</v>
      </c>
      <c r="P652">
        <v>6.58</v>
      </c>
      <c r="Q652">
        <v>6.54</v>
      </c>
      <c r="V652">
        <v>10.25</v>
      </c>
      <c r="W652">
        <v>11.95</v>
      </c>
      <c r="X652">
        <v>12.58</v>
      </c>
      <c r="Y652">
        <v>12.05</v>
      </c>
      <c r="Z652">
        <v>10.99</v>
      </c>
      <c r="AA652">
        <v>11.82</v>
      </c>
      <c r="AB652">
        <v>12.99</v>
      </c>
      <c r="AC652">
        <v>12.28</v>
      </c>
      <c r="AD652">
        <v>9.4700000000000006</v>
      </c>
      <c r="AE652">
        <v>9.65</v>
      </c>
      <c r="AF652">
        <v>10.74</v>
      </c>
      <c r="AG652">
        <v>10.63</v>
      </c>
      <c r="AH652">
        <v>8.82</v>
      </c>
      <c r="AI652">
        <v>6.76</v>
      </c>
      <c r="AJ652">
        <v>7.18</v>
      </c>
      <c r="AK652">
        <v>6.04</v>
      </c>
    </row>
    <row r="653" spans="1:256" x14ac:dyDescent="0.4">
      <c r="B653">
        <v>10.52</v>
      </c>
      <c r="C653">
        <v>11.89</v>
      </c>
      <c r="D653">
        <v>12.54</v>
      </c>
      <c r="E653">
        <v>11.87</v>
      </c>
      <c r="F653">
        <v>10.68</v>
      </c>
      <c r="G653">
        <v>11.47</v>
      </c>
      <c r="H653">
        <v>12.65</v>
      </c>
      <c r="I653">
        <v>12.49</v>
      </c>
      <c r="J653">
        <v>9.23</v>
      </c>
      <c r="K653">
        <v>9.83</v>
      </c>
      <c r="L653">
        <v>10.44</v>
      </c>
      <c r="M653">
        <v>10.53</v>
      </c>
      <c r="N653">
        <v>8.06</v>
      </c>
      <c r="O653">
        <v>6.37</v>
      </c>
      <c r="P653">
        <v>6.71</v>
      </c>
      <c r="Q653">
        <v>6.45</v>
      </c>
      <c r="V653">
        <v>10.19</v>
      </c>
      <c r="W653">
        <v>11.92</v>
      </c>
      <c r="X653">
        <v>12.64</v>
      </c>
      <c r="Y653">
        <v>12.03</v>
      </c>
      <c r="Z653">
        <v>10.92</v>
      </c>
      <c r="AA653">
        <v>11.89</v>
      </c>
      <c r="AB653">
        <v>13.06</v>
      </c>
      <c r="AC653">
        <v>12.25</v>
      </c>
      <c r="AD653">
        <v>9.59</v>
      </c>
      <c r="AE653">
        <v>9.74</v>
      </c>
      <c r="AF653">
        <v>10.69</v>
      </c>
      <c r="AG653">
        <v>10.52</v>
      </c>
      <c r="AH653">
        <v>8.77</v>
      </c>
      <c r="AI653">
        <v>6.68</v>
      </c>
      <c r="AJ653">
        <v>7.18</v>
      </c>
      <c r="AK653">
        <v>6.18</v>
      </c>
    </row>
    <row r="654" spans="1:256" x14ac:dyDescent="0.4">
      <c r="B654">
        <v>10.46</v>
      </c>
      <c r="C654">
        <v>11.92</v>
      </c>
      <c r="D654">
        <v>12.22</v>
      </c>
      <c r="E654">
        <v>11.78</v>
      </c>
      <c r="F654">
        <v>10.76</v>
      </c>
      <c r="G654">
        <v>11.76</v>
      </c>
      <c r="H654">
        <v>12.34</v>
      </c>
      <c r="I654">
        <v>12.39</v>
      </c>
      <c r="J654">
        <v>9.19</v>
      </c>
      <c r="K654">
        <v>9.4700000000000006</v>
      </c>
      <c r="L654">
        <v>10.14</v>
      </c>
      <c r="M654">
        <v>10.41</v>
      </c>
      <c r="N654">
        <v>7.93</v>
      </c>
      <c r="O654">
        <v>5.83</v>
      </c>
      <c r="P654">
        <v>6.61</v>
      </c>
      <c r="Q654">
        <v>6.36</v>
      </c>
      <c r="V654">
        <v>10.26</v>
      </c>
      <c r="W654">
        <v>11.99</v>
      </c>
      <c r="X654">
        <v>12.55</v>
      </c>
      <c r="Y654">
        <v>12.09</v>
      </c>
      <c r="Z654">
        <v>10.99</v>
      </c>
      <c r="AA654">
        <v>11.76</v>
      </c>
      <c r="AB654">
        <v>12.99</v>
      </c>
      <c r="AC654">
        <v>12.22</v>
      </c>
      <c r="AD654">
        <v>9.68</v>
      </c>
      <c r="AE654">
        <v>9.83</v>
      </c>
      <c r="AF654">
        <v>10.66</v>
      </c>
      <c r="AG654">
        <v>10.53</v>
      </c>
      <c r="AH654">
        <v>8.67</v>
      </c>
      <c r="AI654">
        <v>6.81</v>
      </c>
      <c r="AJ654">
        <v>7.15</v>
      </c>
      <c r="AK654">
        <v>6.23</v>
      </c>
    </row>
    <row r="655" spans="1:256" x14ac:dyDescent="0.4">
      <c r="B655">
        <v>10.49</v>
      </c>
      <c r="C655">
        <v>11.81</v>
      </c>
      <c r="D655">
        <v>12.28</v>
      </c>
      <c r="E655">
        <v>11.68</v>
      </c>
      <c r="F655">
        <v>10.75</v>
      </c>
      <c r="G655">
        <v>11.54</v>
      </c>
      <c r="H655">
        <v>12.39</v>
      </c>
      <c r="I655">
        <v>12.46</v>
      </c>
      <c r="J655">
        <v>9.14</v>
      </c>
      <c r="K655">
        <v>9.73</v>
      </c>
      <c r="L655">
        <v>10.45</v>
      </c>
      <c r="M655">
        <v>10.39</v>
      </c>
      <c r="N655">
        <v>7.93</v>
      </c>
      <c r="O655">
        <v>6.23</v>
      </c>
      <c r="P655">
        <v>6.58</v>
      </c>
      <c r="Q655">
        <v>6.39</v>
      </c>
      <c r="V655">
        <v>10.43</v>
      </c>
      <c r="W655">
        <v>11.89</v>
      </c>
      <c r="X655">
        <v>12.69</v>
      </c>
      <c r="Y655">
        <v>12.03</v>
      </c>
      <c r="Z655">
        <v>10.97</v>
      </c>
      <c r="AA655">
        <v>11.35</v>
      </c>
      <c r="AB655">
        <v>12.94</v>
      </c>
      <c r="AC655">
        <v>12.27</v>
      </c>
      <c r="AD655">
        <v>9.64</v>
      </c>
      <c r="AE655">
        <v>9.64</v>
      </c>
      <c r="AF655">
        <v>10.77</v>
      </c>
      <c r="AG655">
        <v>10.48</v>
      </c>
      <c r="AH655">
        <v>8.66</v>
      </c>
      <c r="AI655">
        <v>6.68</v>
      </c>
      <c r="AJ655">
        <v>7.13</v>
      </c>
      <c r="AK655">
        <v>6.17</v>
      </c>
    </row>
    <row r="656" spans="1:256" x14ac:dyDescent="0.4">
      <c r="B656">
        <v>10.58</v>
      </c>
      <c r="C656">
        <v>11.78</v>
      </c>
      <c r="D656">
        <v>12.39</v>
      </c>
      <c r="E656">
        <v>11.94</v>
      </c>
      <c r="F656">
        <v>10.73</v>
      </c>
      <c r="G656">
        <v>11.59</v>
      </c>
      <c r="H656">
        <v>12.49</v>
      </c>
      <c r="I656">
        <v>12.48</v>
      </c>
      <c r="J656">
        <v>9.2200000000000006</v>
      </c>
      <c r="K656">
        <v>9.7100000000000009</v>
      </c>
      <c r="L656">
        <v>10.43</v>
      </c>
      <c r="M656">
        <v>10.43</v>
      </c>
      <c r="N656">
        <v>8.11</v>
      </c>
      <c r="O656">
        <v>6.24</v>
      </c>
      <c r="P656">
        <v>6.53</v>
      </c>
      <c r="Q656">
        <v>6.21</v>
      </c>
      <c r="V656">
        <v>10.27</v>
      </c>
      <c r="W656">
        <v>11.97</v>
      </c>
      <c r="X656">
        <v>12.48</v>
      </c>
      <c r="Y656">
        <v>12.07</v>
      </c>
      <c r="Z656">
        <v>10.97</v>
      </c>
      <c r="AA656">
        <v>11.77</v>
      </c>
      <c r="AB656">
        <v>12.97</v>
      </c>
      <c r="AC656">
        <v>12.26</v>
      </c>
      <c r="AD656">
        <v>9.59</v>
      </c>
      <c r="AE656">
        <v>9.68</v>
      </c>
      <c r="AF656">
        <v>10.72</v>
      </c>
      <c r="AG656">
        <v>10.87</v>
      </c>
      <c r="AH656">
        <v>8.67</v>
      </c>
      <c r="AI656">
        <v>6.51</v>
      </c>
      <c r="AJ656">
        <v>7.14</v>
      </c>
      <c r="AK656">
        <v>6.19</v>
      </c>
    </row>
    <row r="657" spans="1:256" x14ac:dyDescent="0.4">
      <c r="B657">
        <v>10.38</v>
      </c>
      <c r="C657">
        <v>11.47</v>
      </c>
      <c r="D657">
        <v>12.44</v>
      </c>
      <c r="E657">
        <v>11.87</v>
      </c>
      <c r="F657">
        <v>10.61</v>
      </c>
      <c r="G657">
        <v>11.75</v>
      </c>
      <c r="H657">
        <v>12.52</v>
      </c>
      <c r="I657">
        <v>12.49</v>
      </c>
      <c r="J657">
        <v>9.16</v>
      </c>
      <c r="K657">
        <v>9.7799999999999994</v>
      </c>
      <c r="L657">
        <v>10.44</v>
      </c>
      <c r="M657">
        <v>10.25</v>
      </c>
      <c r="N657">
        <v>8.11</v>
      </c>
      <c r="O657">
        <v>6.34</v>
      </c>
      <c r="P657">
        <v>6.67</v>
      </c>
      <c r="Q657">
        <v>6.74</v>
      </c>
      <c r="V657">
        <v>10.39</v>
      </c>
      <c r="W657">
        <v>11.94</v>
      </c>
      <c r="X657">
        <v>12.61</v>
      </c>
      <c r="Y657">
        <v>12.09</v>
      </c>
      <c r="Z657">
        <v>10.94</v>
      </c>
      <c r="AA657">
        <v>11.34</v>
      </c>
      <c r="AB657">
        <v>13.07</v>
      </c>
      <c r="AC657">
        <v>12.25</v>
      </c>
      <c r="AD657">
        <v>9.69</v>
      </c>
      <c r="AE657">
        <v>9.94</v>
      </c>
      <c r="AF657">
        <v>10.37</v>
      </c>
      <c r="AG657">
        <v>10.56</v>
      </c>
      <c r="AH657">
        <v>8.7200000000000006</v>
      </c>
      <c r="AI657">
        <v>6.76</v>
      </c>
      <c r="AJ657">
        <v>7.04</v>
      </c>
      <c r="AK657">
        <v>6.87</v>
      </c>
    </row>
    <row r="658" spans="1:256" x14ac:dyDescent="0.4">
      <c r="B658">
        <v>10.64</v>
      </c>
      <c r="C658">
        <v>11.99</v>
      </c>
      <c r="D658">
        <v>12.52</v>
      </c>
      <c r="E658">
        <v>11.85</v>
      </c>
      <c r="F658">
        <v>10.82</v>
      </c>
      <c r="G658">
        <v>11.69</v>
      </c>
      <c r="H658">
        <v>12.53</v>
      </c>
      <c r="I658">
        <v>12.48</v>
      </c>
      <c r="J658">
        <v>9.16</v>
      </c>
      <c r="K658">
        <v>9.81</v>
      </c>
      <c r="L658">
        <v>10.35</v>
      </c>
      <c r="M658">
        <v>10.47</v>
      </c>
      <c r="N658">
        <v>8.1300000000000008</v>
      </c>
      <c r="O658">
        <v>6.53</v>
      </c>
      <c r="P658">
        <v>6.71</v>
      </c>
      <c r="Q658">
        <v>6.56</v>
      </c>
      <c r="V658">
        <v>10.36</v>
      </c>
      <c r="W658">
        <v>11.96</v>
      </c>
      <c r="X658">
        <v>12.66</v>
      </c>
      <c r="Y658">
        <v>12.11</v>
      </c>
      <c r="Z658">
        <v>10.97</v>
      </c>
      <c r="AA658">
        <v>11.47</v>
      </c>
      <c r="AB658">
        <v>12.97</v>
      </c>
      <c r="AC658">
        <v>12.27</v>
      </c>
      <c r="AD658">
        <v>9.6300000000000008</v>
      </c>
      <c r="AE658">
        <v>9.58</v>
      </c>
      <c r="AF658">
        <v>10.74</v>
      </c>
      <c r="AG658">
        <v>10.43</v>
      </c>
      <c r="AH658">
        <v>8.67</v>
      </c>
      <c r="AI658">
        <v>6.75</v>
      </c>
      <c r="AJ658">
        <v>7.16</v>
      </c>
      <c r="AK658">
        <v>6.13</v>
      </c>
    </row>
    <row r="659" spans="1:256" x14ac:dyDescent="0.4">
      <c r="B659">
        <v>10.53</v>
      </c>
      <c r="C659">
        <v>11.55</v>
      </c>
      <c r="D659">
        <v>12.39</v>
      </c>
      <c r="E659">
        <v>11.96</v>
      </c>
      <c r="F659">
        <v>10.71</v>
      </c>
      <c r="G659">
        <v>11.65</v>
      </c>
      <c r="H659">
        <v>12.37</v>
      </c>
      <c r="I659">
        <v>12.47</v>
      </c>
      <c r="J659">
        <v>9.25</v>
      </c>
      <c r="K659">
        <v>9.91</v>
      </c>
      <c r="L659">
        <v>10.36</v>
      </c>
      <c r="M659">
        <v>10.49</v>
      </c>
      <c r="N659">
        <v>7.96</v>
      </c>
      <c r="O659">
        <v>6.45</v>
      </c>
      <c r="P659">
        <v>6.67</v>
      </c>
      <c r="Q659">
        <v>6.55</v>
      </c>
      <c r="V659">
        <v>10.34</v>
      </c>
      <c r="W659">
        <v>11.97</v>
      </c>
      <c r="X659">
        <v>12.55</v>
      </c>
      <c r="Y659">
        <v>12.09</v>
      </c>
      <c r="Z659">
        <v>11.08</v>
      </c>
      <c r="AA659">
        <v>11.86</v>
      </c>
      <c r="AB659">
        <v>13.16</v>
      </c>
      <c r="AC659">
        <v>12.21</v>
      </c>
      <c r="AD659">
        <v>9.58</v>
      </c>
      <c r="AE659">
        <v>9.93</v>
      </c>
      <c r="AF659">
        <v>10.68</v>
      </c>
      <c r="AG659">
        <v>10.48</v>
      </c>
      <c r="AH659">
        <v>8.68</v>
      </c>
      <c r="AI659">
        <v>6.71</v>
      </c>
      <c r="AJ659">
        <v>7.19</v>
      </c>
      <c r="AK659">
        <v>6.41</v>
      </c>
    </row>
    <row r="660" spans="1:256" x14ac:dyDescent="0.4">
      <c r="A660" t="s">
        <v>84</v>
      </c>
      <c r="B660">
        <f t="shared" ref="B660:Q660" si="608">AVERAGE(B650:B659)</f>
        <v>10.498999999999999</v>
      </c>
      <c r="C660">
        <f t="shared" si="608"/>
        <v>11.811999999999999</v>
      </c>
      <c r="D660">
        <f t="shared" si="608"/>
        <v>12.438999999999998</v>
      </c>
      <c r="E660">
        <f t="shared" si="608"/>
        <v>11.857999999999999</v>
      </c>
      <c r="F660">
        <f t="shared" si="608"/>
        <v>10.722</v>
      </c>
      <c r="G660">
        <f t="shared" si="608"/>
        <v>11.584999999999999</v>
      </c>
      <c r="H660">
        <f t="shared" si="608"/>
        <v>12.516</v>
      </c>
      <c r="I660">
        <f t="shared" si="608"/>
        <v>12.471</v>
      </c>
      <c r="J660">
        <f t="shared" si="608"/>
        <v>9.1919999999999984</v>
      </c>
      <c r="K660">
        <f t="shared" si="608"/>
        <v>9.7439999999999998</v>
      </c>
      <c r="L660">
        <f t="shared" si="608"/>
        <v>10.384999999999998</v>
      </c>
      <c r="M660">
        <f t="shared" si="608"/>
        <v>10.424999999999999</v>
      </c>
      <c r="N660">
        <f t="shared" si="608"/>
        <v>8.0689999999999991</v>
      </c>
      <c r="O660">
        <f t="shared" si="608"/>
        <v>6.3130000000000006</v>
      </c>
      <c r="P660">
        <f t="shared" si="608"/>
        <v>6.6390000000000002</v>
      </c>
      <c r="Q660">
        <f t="shared" si="608"/>
        <v>6.4570000000000007</v>
      </c>
      <c r="V660">
        <f t="shared" ref="V660:AK660" si="609">AVERAGE(V650:V659)</f>
        <v>10.318</v>
      </c>
      <c r="W660">
        <f t="shared" si="609"/>
        <v>11.931000000000001</v>
      </c>
      <c r="X660">
        <f t="shared" si="609"/>
        <v>12.603</v>
      </c>
      <c r="Y660">
        <f t="shared" si="609"/>
        <v>12.05</v>
      </c>
      <c r="Z660">
        <f t="shared" si="609"/>
        <v>10.971</v>
      </c>
      <c r="AA660">
        <f t="shared" si="609"/>
        <v>11.69</v>
      </c>
      <c r="AB660">
        <f t="shared" si="609"/>
        <v>13.007</v>
      </c>
      <c r="AC660">
        <f t="shared" si="609"/>
        <v>12.254</v>
      </c>
      <c r="AD660">
        <f t="shared" si="609"/>
        <v>9.6069999999999993</v>
      </c>
      <c r="AE660">
        <f t="shared" si="609"/>
        <v>9.7429999999999986</v>
      </c>
      <c r="AF660">
        <f t="shared" si="609"/>
        <v>10.659000000000001</v>
      </c>
      <c r="AG660">
        <f t="shared" si="609"/>
        <v>10.548</v>
      </c>
      <c r="AH660">
        <f t="shared" si="609"/>
        <v>8.708000000000002</v>
      </c>
      <c r="AI660">
        <f t="shared" si="609"/>
        <v>6.7129999999999992</v>
      </c>
      <c r="AJ660">
        <f t="shared" si="609"/>
        <v>7.1440000000000001</v>
      </c>
      <c r="AK660">
        <f t="shared" si="609"/>
        <v>6.2700000000000005</v>
      </c>
    </row>
    <row r="661" spans="1:256" x14ac:dyDescent="0.4">
      <c r="A661" t="s">
        <v>85</v>
      </c>
      <c r="B661">
        <f t="shared" ref="B661:Q661" si="610">(ABS(B660-B659)+ABS(B660-B658)+ABS(B660-B657)+ABS(B660-B656)+ABS(B660-B655)+ABS(B660-B654)+ABS(B660-B653)+ABS(B660-B652)+ABS(B660-B651)+ABS(B660-B650))</f>
        <v>0.67199999999999882</v>
      </c>
      <c r="C661">
        <f t="shared" si="610"/>
        <v>1.3800000000000008</v>
      </c>
      <c r="D661">
        <f t="shared" si="610"/>
        <v>0.95200000000000173</v>
      </c>
      <c r="E661">
        <f t="shared" si="610"/>
        <v>0.77999999999999936</v>
      </c>
      <c r="F661">
        <f t="shared" si="610"/>
        <v>0.59600000000000186</v>
      </c>
      <c r="G661">
        <f t="shared" si="610"/>
        <v>1.0299999999999994</v>
      </c>
      <c r="H661">
        <f t="shared" si="610"/>
        <v>0.9480000000000004</v>
      </c>
      <c r="I661">
        <f t="shared" si="610"/>
        <v>0.2099999999999973</v>
      </c>
      <c r="J661">
        <f t="shared" si="610"/>
        <v>0.44000000000000128</v>
      </c>
      <c r="K661">
        <f t="shared" si="610"/>
        <v>0.91199999999999903</v>
      </c>
      <c r="L661">
        <f t="shared" si="610"/>
        <v>0.68000000000000149</v>
      </c>
      <c r="M661">
        <f t="shared" si="610"/>
        <v>0.46000000000000085</v>
      </c>
      <c r="N661">
        <f t="shared" si="610"/>
        <v>0.96999999999999975</v>
      </c>
      <c r="O661">
        <f t="shared" si="610"/>
        <v>1.3839999999999986</v>
      </c>
      <c r="P661">
        <f t="shared" si="610"/>
        <v>0.6899999999999995</v>
      </c>
      <c r="Q661">
        <f t="shared" si="610"/>
        <v>1.3099999999999996</v>
      </c>
      <c r="V661">
        <f t="shared" ref="V661:AK661" si="611">(ABS(V660-V659)+ABS(V660-V658)+ABS(V660-V657)+ABS(V660-V656)+ABS(V660-V655)+ABS(V660-V654)+ABS(V660-V653)+ABS(V660-V652)+ABS(V660-V651)+ABS(V660-V650))</f>
        <v>0.60400000000000098</v>
      </c>
      <c r="W661">
        <f t="shared" si="611"/>
        <v>0.38799999999999812</v>
      </c>
      <c r="X661">
        <f t="shared" si="611"/>
        <v>0.52999999999999758</v>
      </c>
      <c r="Y661">
        <f t="shared" si="611"/>
        <v>0.45999999999999908</v>
      </c>
      <c r="Z661">
        <f t="shared" si="611"/>
        <v>0.29400000000000048</v>
      </c>
      <c r="AA661">
        <f t="shared" si="611"/>
        <v>1.8200000000000003</v>
      </c>
      <c r="AB661">
        <f t="shared" si="611"/>
        <v>0.5379999999999967</v>
      </c>
      <c r="AC661">
        <f t="shared" si="611"/>
        <v>0.19999999999999574</v>
      </c>
      <c r="AD661">
        <f t="shared" si="611"/>
        <v>0.49000000000000021</v>
      </c>
      <c r="AE661">
        <f t="shared" si="611"/>
        <v>1.2759999999999962</v>
      </c>
      <c r="AF661">
        <f t="shared" si="611"/>
        <v>0.77399999999999913</v>
      </c>
      <c r="AG661">
        <f t="shared" si="611"/>
        <v>0.83200000000000074</v>
      </c>
      <c r="AH661">
        <f t="shared" si="611"/>
        <v>0.49600000000000399</v>
      </c>
      <c r="AI661">
        <f t="shared" si="611"/>
        <v>0.54400000000000137</v>
      </c>
      <c r="AJ661">
        <f t="shared" si="611"/>
        <v>0.28000000000000114</v>
      </c>
      <c r="AK661">
        <f t="shared" si="611"/>
        <v>1.4800000000000031</v>
      </c>
    </row>
    <row r="662" spans="1:256" x14ac:dyDescent="0.4">
      <c r="B662">
        <f t="shared" ref="B662:Q662" si="612">B661/10</f>
        <v>6.7199999999999885E-2</v>
      </c>
      <c r="C662">
        <f t="shared" si="612"/>
        <v>0.13800000000000007</v>
      </c>
      <c r="D662">
        <f t="shared" si="612"/>
        <v>9.5200000000000173E-2</v>
      </c>
      <c r="E662">
        <f t="shared" si="612"/>
        <v>7.7999999999999931E-2</v>
      </c>
      <c r="F662">
        <f t="shared" si="612"/>
        <v>5.9600000000000188E-2</v>
      </c>
      <c r="G662">
        <f t="shared" si="612"/>
        <v>0.10299999999999994</v>
      </c>
      <c r="H662">
        <f t="shared" si="612"/>
        <v>9.4800000000000037E-2</v>
      </c>
      <c r="I662">
        <f t="shared" si="612"/>
        <v>2.0999999999999731E-2</v>
      </c>
      <c r="J662">
        <f t="shared" si="612"/>
        <v>4.4000000000000129E-2</v>
      </c>
      <c r="K662">
        <f t="shared" si="612"/>
        <v>9.1199999999999906E-2</v>
      </c>
      <c r="L662">
        <f t="shared" si="612"/>
        <v>6.8000000000000144E-2</v>
      </c>
      <c r="M662">
        <f t="shared" si="612"/>
        <v>4.6000000000000082E-2</v>
      </c>
      <c r="N662">
        <f t="shared" si="612"/>
        <v>9.6999999999999975E-2</v>
      </c>
      <c r="O662">
        <f t="shared" si="612"/>
        <v>0.13839999999999986</v>
      </c>
      <c r="P662">
        <f t="shared" si="612"/>
        <v>6.899999999999995E-2</v>
      </c>
      <c r="Q662">
        <f t="shared" si="612"/>
        <v>0.13099999999999995</v>
      </c>
      <c r="V662">
        <f t="shared" ref="V662:AK662" si="613">V661/10</f>
        <v>6.0400000000000099E-2</v>
      </c>
      <c r="W662">
        <f t="shared" si="613"/>
        <v>3.8799999999999814E-2</v>
      </c>
      <c r="X662">
        <f t="shared" si="613"/>
        <v>5.2999999999999756E-2</v>
      </c>
      <c r="Y662">
        <f t="shared" si="613"/>
        <v>4.5999999999999909E-2</v>
      </c>
      <c r="Z662">
        <f t="shared" si="613"/>
        <v>2.9400000000000048E-2</v>
      </c>
      <c r="AA662">
        <f t="shared" si="613"/>
        <v>0.18200000000000002</v>
      </c>
      <c r="AB662">
        <f t="shared" si="613"/>
        <v>5.3799999999999668E-2</v>
      </c>
      <c r="AC662">
        <f t="shared" si="613"/>
        <v>1.9999999999999574E-2</v>
      </c>
      <c r="AD662">
        <f t="shared" si="613"/>
        <v>4.9000000000000023E-2</v>
      </c>
      <c r="AE662">
        <f t="shared" si="613"/>
        <v>0.12759999999999963</v>
      </c>
      <c r="AF662">
        <f t="shared" si="613"/>
        <v>7.7399999999999913E-2</v>
      </c>
      <c r="AG662">
        <f t="shared" si="613"/>
        <v>8.3200000000000079E-2</v>
      </c>
      <c r="AH662">
        <f t="shared" si="613"/>
        <v>4.9600000000000401E-2</v>
      </c>
      <c r="AI662">
        <f t="shared" si="613"/>
        <v>5.4400000000000136E-2</v>
      </c>
      <c r="AJ662">
        <f t="shared" si="613"/>
        <v>2.8000000000000115E-2</v>
      </c>
      <c r="AK662">
        <f t="shared" si="613"/>
        <v>0.1480000000000003</v>
      </c>
    </row>
    <row r="663" spans="1:256" x14ac:dyDescent="0.4">
      <c r="B663">
        <f t="shared" ref="B663:Q663" si="614">B662/B660</f>
        <v>6.4006095818649293E-3</v>
      </c>
      <c r="C663">
        <f t="shared" si="614"/>
        <v>1.1683034202505932E-2</v>
      </c>
      <c r="D663">
        <f t="shared" si="614"/>
        <v>7.6533483398987211E-3</v>
      </c>
      <c r="E663">
        <f t="shared" si="614"/>
        <v>6.5778377466689103E-3</v>
      </c>
      <c r="F663">
        <f t="shared" si="614"/>
        <v>5.5586644282783239E-3</v>
      </c>
      <c r="G663">
        <f t="shared" si="614"/>
        <v>8.890807078118252E-3</v>
      </c>
      <c r="H663">
        <f t="shared" si="614"/>
        <v>7.5743048897411345E-3</v>
      </c>
      <c r="I663">
        <f t="shared" si="614"/>
        <v>1.6839066634592038E-3</v>
      </c>
      <c r="J663">
        <f t="shared" si="614"/>
        <v>4.786771105308979E-3</v>
      </c>
      <c r="K663">
        <f t="shared" si="614"/>
        <v>9.3596059113300392E-3</v>
      </c>
      <c r="L663">
        <f t="shared" si="614"/>
        <v>6.5479056331247138E-3</v>
      </c>
      <c r="M663">
        <f t="shared" si="614"/>
        <v>4.4124700239808233E-3</v>
      </c>
      <c r="N663">
        <f t="shared" si="614"/>
        <v>1.2021316148221587E-2</v>
      </c>
      <c r="O663">
        <f t="shared" si="614"/>
        <v>2.192301599873275E-2</v>
      </c>
      <c r="P663">
        <f t="shared" si="614"/>
        <v>1.0393131495707177E-2</v>
      </c>
      <c r="Q663">
        <f t="shared" si="614"/>
        <v>2.0288059470342255E-2</v>
      </c>
      <c r="V663">
        <f t="shared" ref="V663:AK663" si="615">V662/V660</f>
        <v>5.8538476448924308E-3</v>
      </c>
      <c r="W663">
        <f t="shared" si="615"/>
        <v>3.2520325203251872E-3</v>
      </c>
      <c r="X663">
        <f t="shared" si="615"/>
        <v>4.2053479330317984E-3</v>
      </c>
      <c r="Y663">
        <f t="shared" si="615"/>
        <v>3.8174273858921086E-3</v>
      </c>
      <c r="Z663">
        <f t="shared" si="615"/>
        <v>2.6797921793820113E-3</v>
      </c>
      <c r="AA663">
        <f t="shared" si="615"/>
        <v>1.5568862275449104E-2</v>
      </c>
      <c r="AB663">
        <f t="shared" si="615"/>
        <v>4.1362343353578586E-3</v>
      </c>
      <c r="AC663">
        <f t="shared" si="615"/>
        <v>1.6321201240410946E-3</v>
      </c>
      <c r="AD663">
        <f t="shared" si="615"/>
        <v>5.1004475902987432E-3</v>
      </c>
      <c r="AE663">
        <f t="shared" si="615"/>
        <v>1.3096582161551847E-2</v>
      </c>
      <c r="AF663">
        <f t="shared" si="615"/>
        <v>7.2614691809738162E-3</v>
      </c>
      <c r="AG663">
        <f t="shared" si="615"/>
        <v>7.8877512324611373E-3</v>
      </c>
      <c r="AH663">
        <f t="shared" si="615"/>
        <v>5.6959118052366088E-3</v>
      </c>
      <c r="AI663">
        <f t="shared" si="615"/>
        <v>8.1036794279755915E-3</v>
      </c>
      <c r="AJ663">
        <f t="shared" si="615"/>
        <v>3.919372900335962E-3</v>
      </c>
      <c r="AK663">
        <f t="shared" si="615"/>
        <v>2.3604465709728913E-2</v>
      </c>
    </row>
    <row r="664" spans="1:256" x14ac:dyDescent="0.4">
      <c r="A664" s="1" t="s">
        <v>86</v>
      </c>
      <c r="B664" s="1">
        <f t="shared" ref="B664:Q664" si="616">B663*100</f>
        <v>0.64006095818649289</v>
      </c>
      <c r="C664" s="1">
        <f t="shared" si="616"/>
        <v>1.1683034202505933</v>
      </c>
      <c r="D664" s="1">
        <f t="shared" si="616"/>
        <v>0.76533483398987212</v>
      </c>
      <c r="E664" s="1">
        <f t="shared" si="616"/>
        <v>0.65778377466689109</v>
      </c>
      <c r="F664" s="1">
        <f t="shared" si="616"/>
        <v>0.55586644282783237</v>
      </c>
      <c r="G664" s="1">
        <f t="shared" si="616"/>
        <v>0.88908070781182524</v>
      </c>
      <c r="H664" s="1">
        <f t="shared" si="616"/>
        <v>0.75743048897411347</v>
      </c>
      <c r="I664" s="1">
        <f t="shared" si="616"/>
        <v>0.16839066634592037</v>
      </c>
      <c r="J664" s="1">
        <f t="shared" si="616"/>
        <v>0.4786771105308979</v>
      </c>
      <c r="K664" s="1">
        <f t="shared" si="616"/>
        <v>0.93596059113300389</v>
      </c>
      <c r="L664" s="1">
        <f t="shared" si="616"/>
        <v>0.65479056331247143</v>
      </c>
      <c r="M664" s="1">
        <f t="shared" si="616"/>
        <v>0.44124700239808234</v>
      </c>
      <c r="N664" s="1">
        <f t="shared" si="616"/>
        <v>1.2021316148221586</v>
      </c>
      <c r="O664" s="1">
        <f t="shared" si="616"/>
        <v>2.1923015998732751</v>
      </c>
      <c r="P664" s="1">
        <f t="shared" si="616"/>
        <v>1.0393131495707177</v>
      </c>
      <c r="Q664" s="1">
        <f t="shared" si="616"/>
        <v>2.0288059470342255</v>
      </c>
      <c r="R664" s="1"/>
      <c r="S664" s="1"/>
      <c r="T664" s="1"/>
      <c r="U664" s="1"/>
      <c r="V664" s="1">
        <f t="shared" ref="V664:AK664" si="617">V663*100</f>
        <v>0.58538476448924304</v>
      </c>
      <c r="W664" s="1">
        <f t="shared" si="617"/>
        <v>0.32520325203251871</v>
      </c>
      <c r="X664" s="1">
        <f t="shared" si="617"/>
        <v>0.42053479330317983</v>
      </c>
      <c r="Y664" s="1">
        <f t="shared" si="617"/>
        <v>0.38174273858921087</v>
      </c>
      <c r="Z664" s="1">
        <f t="shared" si="617"/>
        <v>0.26797921793820112</v>
      </c>
      <c r="AA664" s="1">
        <f t="shared" si="617"/>
        <v>1.5568862275449105</v>
      </c>
      <c r="AB664" s="1">
        <f t="shared" si="617"/>
        <v>0.41362343353578584</v>
      </c>
      <c r="AC664" s="1">
        <f t="shared" si="617"/>
        <v>0.16321201240410946</v>
      </c>
      <c r="AD664" s="1">
        <f t="shared" si="617"/>
        <v>0.51004475902987434</v>
      </c>
      <c r="AE664" s="1">
        <f t="shared" si="617"/>
        <v>1.3096582161551846</v>
      </c>
      <c r="AF664" s="1">
        <f t="shared" si="617"/>
        <v>0.72614691809738163</v>
      </c>
      <c r="AG664" s="1">
        <f t="shared" si="617"/>
        <v>0.78877512324611376</v>
      </c>
      <c r="AH664" s="1">
        <f t="shared" si="617"/>
        <v>0.56959118052366087</v>
      </c>
      <c r="AI664" s="1">
        <f t="shared" si="617"/>
        <v>0.81036794279755919</v>
      </c>
      <c r="AJ664" s="1">
        <f t="shared" si="617"/>
        <v>0.39193729003359618</v>
      </c>
      <c r="AK664" s="1">
        <f t="shared" si="617"/>
        <v>2.3604465709728912</v>
      </c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>
        <f>AVERAGE(B664:CA664)</f>
        <v>0.81740666601318102</v>
      </c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</row>
    <row r="665" spans="1:256" x14ac:dyDescent="0.4">
      <c r="A665" s="1" t="s">
        <v>222</v>
      </c>
      <c r="B665" s="4">
        <f t="shared" ref="B665:AK665" si="618">((POWER(ABS(B660-B650), 2))+(POWER(ABS(B660-B651), 2))+(POWER(ABS(B660-B652), 2))+(POWER(ABS(B660-B653), 2))+(POWER(ABS(B660-B654), 2))+(POWER(ABS(B660-B655), 2))+(POWER(ABS(B660-B656), 2))+(POWER(ABS(B660-B657), 2))+(POWER(ABS(B660-B658), 2))+(POWER(ABS(B660-B659), 2)))</f>
        <v>7.4089999999999753E-2</v>
      </c>
      <c r="C665" s="4">
        <f t="shared" si="618"/>
        <v>0.29195999999999972</v>
      </c>
      <c r="D665" s="4">
        <f t="shared" si="618"/>
        <v>0.12688999999999984</v>
      </c>
      <c r="E665" s="4">
        <f t="shared" si="618"/>
        <v>9.8759999999999987E-2</v>
      </c>
      <c r="F665" s="4">
        <f t="shared" si="618"/>
        <v>5.576000000000024E-2</v>
      </c>
      <c r="G665" s="4">
        <f t="shared" si="618"/>
        <v>0.15764999999999985</v>
      </c>
      <c r="H665" s="4">
        <f t="shared" si="618"/>
        <v>0.12344000000000047</v>
      </c>
      <c r="I665" s="4">
        <f t="shared" si="618"/>
        <v>1.0089999999999861E-2</v>
      </c>
      <c r="J665" s="4">
        <f t="shared" si="618"/>
        <v>2.616000000000003E-2</v>
      </c>
      <c r="K665" s="4">
        <f t="shared" si="618"/>
        <v>0.14263999999999979</v>
      </c>
      <c r="L665" s="4">
        <f t="shared" si="618"/>
        <v>8.2649999999999418E-2</v>
      </c>
      <c r="M665" s="4">
        <f t="shared" si="618"/>
        <v>4.9449999999999897E-2</v>
      </c>
      <c r="N665" s="4">
        <f t="shared" si="618"/>
        <v>0.12589000000000014</v>
      </c>
      <c r="O665" s="4">
        <f t="shared" si="618"/>
        <v>0.35220999999999997</v>
      </c>
      <c r="P665" s="4">
        <f t="shared" si="618"/>
        <v>5.9489999999999994E-2</v>
      </c>
      <c r="Q665" s="4">
        <f t="shared" si="618"/>
        <v>0.24601000000000009</v>
      </c>
      <c r="R665" s="4"/>
      <c r="S665" s="4"/>
      <c r="T665" s="4"/>
      <c r="U665" s="4"/>
      <c r="V665" s="4">
        <f t="shared" si="618"/>
        <v>4.9360000000000091E-2</v>
      </c>
      <c r="W665" s="4">
        <f t="shared" si="618"/>
        <v>2.0490000000000039E-2</v>
      </c>
      <c r="X665" s="4">
        <f t="shared" si="618"/>
        <v>3.9609999999999666E-2</v>
      </c>
      <c r="Y665" s="4">
        <f t="shared" si="618"/>
        <v>4.660000000000019E-2</v>
      </c>
      <c r="Z665" s="4">
        <f t="shared" si="618"/>
        <v>1.8290000000000122E-2</v>
      </c>
      <c r="AA665" s="4">
        <f t="shared" si="618"/>
        <v>0.4191999999999998</v>
      </c>
      <c r="AB665" s="4">
        <f t="shared" si="618"/>
        <v>4.2409999999999934E-2</v>
      </c>
      <c r="AC665" s="4">
        <f t="shared" si="618"/>
        <v>5.8399999999997516E-3</v>
      </c>
      <c r="AD665" s="4">
        <f t="shared" si="618"/>
        <v>3.7209999999999764E-2</v>
      </c>
      <c r="AE665" s="4">
        <f t="shared" si="618"/>
        <v>0.20440999999999987</v>
      </c>
      <c r="AF665" s="4">
        <f t="shared" si="618"/>
        <v>0.11889000000000058</v>
      </c>
      <c r="AG665" s="4">
        <f t="shared" si="618"/>
        <v>0.14235999999999954</v>
      </c>
      <c r="AH665" s="4">
        <f t="shared" si="618"/>
        <v>3.1159999999999945E-2</v>
      </c>
      <c r="AI665" s="4">
        <f t="shared" si="618"/>
        <v>6.0010000000000001E-2</v>
      </c>
      <c r="AJ665" s="4">
        <f t="shared" si="618"/>
        <v>1.6240000000000008E-2</v>
      </c>
      <c r="AK665" s="4">
        <f t="shared" si="618"/>
        <v>0.48080000000000023</v>
      </c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</row>
    <row r="666" spans="1:256" x14ac:dyDescent="0.4">
      <c r="A666" s="1"/>
      <c r="B666" s="4">
        <f t="shared" ref="B666:Q666" si="619">B665/9</f>
        <v>8.2322222222221946E-3</v>
      </c>
      <c r="C666" s="4">
        <f t="shared" si="619"/>
        <v>3.2439999999999969E-2</v>
      </c>
      <c r="D666" s="4">
        <f t="shared" si="619"/>
        <v>1.4098888888888871E-2</v>
      </c>
      <c r="E666" s="4">
        <f t="shared" si="619"/>
        <v>1.0973333333333331E-2</v>
      </c>
      <c r="F666" s="4">
        <f t="shared" si="619"/>
        <v>6.1955555555555826E-3</v>
      </c>
      <c r="G666" s="4">
        <f t="shared" si="619"/>
        <v>1.7516666666666649E-2</v>
      </c>
      <c r="H666" s="4">
        <f t="shared" si="619"/>
        <v>1.3715555555555608E-2</v>
      </c>
      <c r="I666" s="4">
        <f t="shared" si="619"/>
        <v>1.1211111111110957E-3</v>
      </c>
      <c r="J666" s="4">
        <f t="shared" si="619"/>
        <v>2.9066666666666702E-3</v>
      </c>
      <c r="K666" s="4">
        <f t="shared" si="619"/>
        <v>1.5848888888888867E-2</v>
      </c>
      <c r="L666" s="4">
        <f t="shared" si="619"/>
        <v>9.1833333333332691E-3</v>
      </c>
      <c r="M666" s="4">
        <f t="shared" si="619"/>
        <v>5.4944444444444329E-3</v>
      </c>
      <c r="N666" s="4">
        <f t="shared" si="619"/>
        <v>1.3987777777777793E-2</v>
      </c>
      <c r="O666" s="4">
        <f t="shared" si="619"/>
        <v>3.9134444444444444E-2</v>
      </c>
      <c r="P666" s="4">
        <f t="shared" si="619"/>
        <v>6.6099999999999996E-3</v>
      </c>
      <c r="Q666" s="4">
        <f t="shared" si="619"/>
        <v>2.7334444444444453E-2</v>
      </c>
      <c r="R666" s="4"/>
      <c r="S666" s="4"/>
      <c r="T666" s="4"/>
      <c r="U666" s="4"/>
      <c r="V666" s="4">
        <f t="shared" ref="V666:AK666" si="620">V665/9</f>
        <v>5.484444444444455E-3</v>
      </c>
      <c r="W666" s="4">
        <f t="shared" si="620"/>
        <v>2.2766666666666712E-3</v>
      </c>
      <c r="X666" s="4">
        <f t="shared" si="620"/>
        <v>4.4011111111110744E-3</v>
      </c>
      <c r="Y666" s="4">
        <f t="shared" si="620"/>
        <v>5.1777777777777985E-3</v>
      </c>
      <c r="Z666" s="4">
        <f t="shared" si="620"/>
        <v>2.0322222222222356E-3</v>
      </c>
      <c r="AA666" s="4">
        <f t="shared" si="620"/>
        <v>4.6577777777777753E-2</v>
      </c>
      <c r="AB666" s="4">
        <f t="shared" si="620"/>
        <v>4.7122222222222149E-3</v>
      </c>
      <c r="AC666" s="4">
        <f t="shared" si="620"/>
        <v>6.4888888888886131E-4</v>
      </c>
      <c r="AD666" s="4">
        <f t="shared" si="620"/>
        <v>4.134444444444418E-3</v>
      </c>
      <c r="AE666" s="4">
        <f t="shared" si="620"/>
        <v>2.2712222222222207E-2</v>
      </c>
      <c r="AF666" s="4">
        <f t="shared" si="620"/>
        <v>1.3210000000000064E-2</v>
      </c>
      <c r="AG666" s="4">
        <f t="shared" si="620"/>
        <v>1.5817777777777726E-2</v>
      </c>
      <c r="AH666" s="4">
        <f t="shared" si="620"/>
        <v>3.4622222222222159E-3</v>
      </c>
      <c r="AI666" s="4">
        <f t="shared" si="620"/>
        <v>6.6677777777777777E-3</v>
      </c>
      <c r="AJ666" s="4">
        <f t="shared" si="620"/>
        <v>1.8044444444444453E-3</v>
      </c>
      <c r="AK666" s="4">
        <f t="shared" si="620"/>
        <v>5.3422222222222246E-2</v>
      </c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</row>
    <row r="667" spans="1:256" x14ac:dyDescent="0.4">
      <c r="A667" s="1" t="s">
        <v>223</v>
      </c>
      <c r="B667" s="2">
        <f t="shared" ref="B667:Q667" si="621">SQRT(B666)/SQRT(10)</f>
        <v>2.8691849404007045E-2</v>
      </c>
      <c r="C667" s="2">
        <f t="shared" si="621"/>
        <v>5.6956123463592537E-2</v>
      </c>
      <c r="D667" s="2">
        <f t="shared" si="621"/>
        <v>3.7548487171774135E-2</v>
      </c>
      <c r="E667" s="2">
        <f t="shared" si="621"/>
        <v>3.3126021996812915E-2</v>
      </c>
      <c r="F667" s="2">
        <f t="shared" si="621"/>
        <v>2.489087293679268E-2</v>
      </c>
      <c r="G667" s="2">
        <f t="shared" si="621"/>
        <v>4.1852917062812536E-2</v>
      </c>
      <c r="H667" s="2">
        <f t="shared" si="621"/>
        <v>3.7034518432883134E-2</v>
      </c>
      <c r="I667" s="2">
        <f t="shared" si="621"/>
        <v>1.0588253449512322E-2</v>
      </c>
      <c r="J667" s="2">
        <f t="shared" si="621"/>
        <v>1.7048949136725906E-2</v>
      </c>
      <c r="K667" s="2">
        <f t="shared" si="621"/>
        <v>3.981066300488962E-2</v>
      </c>
      <c r="L667" s="2">
        <f t="shared" si="621"/>
        <v>3.0304015135511772E-2</v>
      </c>
      <c r="M667" s="2">
        <f t="shared" si="621"/>
        <v>2.3440231322332195E-2</v>
      </c>
      <c r="N667" s="2">
        <f t="shared" si="621"/>
        <v>3.7400237670070752E-2</v>
      </c>
      <c r="O667" s="2">
        <f t="shared" si="621"/>
        <v>6.255752907879629E-2</v>
      </c>
      <c r="P667" s="2">
        <f t="shared" si="621"/>
        <v>2.5709920264364878E-2</v>
      </c>
      <c r="Q667" s="2">
        <f t="shared" si="621"/>
        <v>5.2282353088250001E-2</v>
      </c>
      <c r="R667" s="2"/>
      <c r="S667" s="2"/>
      <c r="T667" s="2"/>
      <c r="U667" s="2"/>
      <c r="V667" s="2">
        <f t="shared" ref="V667:AK667" si="622">SQRT(V666)/SQRT(10)</f>
        <v>2.3418890760333752E-2</v>
      </c>
      <c r="W667" s="2">
        <f t="shared" si="622"/>
        <v>1.5088627063675046E-2</v>
      </c>
      <c r="X667" s="2">
        <f t="shared" si="622"/>
        <v>2.0978825303412663E-2</v>
      </c>
      <c r="Y667" s="2">
        <f t="shared" si="622"/>
        <v>2.2754730887834727E-2</v>
      </c>
      <c r="Z667" s="2">
        <f t="shared" si="622"/>
        <v>1.4255603186895444E-2</v>
      </c>
      <c r="AA667" s="2">
        <f t="shared" si="622"/>
        <v>6.8247914091038531E-2</v>
      </c>
      <c r="AB667" s="2">
        <f t="shared" si="622"/>
        <v>2.1707653540219897E-2</v>
      </c>
      <c r="AC667" s="2">
        <f t="shared" si="622"/>
        <v>8.0553639823962107E-3</v>
      </c>
      <c r="AD667" s="2">
        <f t="shared" si="622"/>
        <v>2.0333333333333266E-2</v>
      </c>
      <c r="AE667" s="2">
        <f t="shared" si="622"/>
        <v>4.7657341745236066E-2</v>
      </c>
      <c r="AF667" s="2">
        <f t="shared" si="622"/>
        <v>3.6345563690772582E-2</v>
      </c>
      <c r="AG667" s="2">
        <f t="shared" si="622"/>
        <v>3.9771569968732337E-2</v>
      </c>
      <c r="AH667" s="2">
        <f t="shared" si="622"/>
        <v>1.8607047649270465E-2</v>
      </c>
      <c r="AI667" s="2">
        <f t="shared" si="622"/>
        <v>2.5822040542485748E-2</v>
      </c>
      <c r="AJ667" s="2">
        <f t="shared" si="622"/>
        <v>1.3432961119739927E-2</v>
      </c>
      <c r="AK667" s="2">
        <f t="shared" si="622"/>
        <v>7.3090507059550655E-2</v>
      </c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</row>
    <row r="668" spans="1:256" x14ac:dyDescent="0.4">
      <c r="A668" t="s">
        <v>179</v>
      </c>
      <c r="AP668">
        <v>10.57</v>
      </c>
      <c r="AQ668">
        <v>14.88</v>
      </c>
      <c r="AR668">
        <v>13.56</v>
      </c>
      <c r="AS668">
        <v>12.36</v>
      </c>
      <c r="AX668">
        <v>8.0399999999999991</v>
      </c>
      <c r="AY668">
        <v>10.77</v>
      </c>
      <c r="AZ668">
        <v>11.14</v>
      </c>
      <c r="BA668">
        <v>10.58</v>
      </c>
      <c r="BE668">
        <v>8.7100000000000009</v>
      </c>
      <c r="BF668">
        <v>6.64</v>
      </c>
      <c r="BI668">
        <v>10.99</v>
      </c>
      <c r="BJ668">
        <v>14.83</v>
      </c>
      <c r="BK668">
        <v>13.87</v>
      </c>
      <c r="BL668">
        <v>12.43</v>
      </c>
      <c r="BQ668">
        <v>8.06</v>
      </c>
      <c r="BR668">
        <v>9.9700000000000006</v>
      </c>
      <c r="BS668">
        <v>10.99</v>
      </c>
      <c r="BT668">
        <v>10.77</v>
      </c>
      <c r="BX668">
        <v>8.92</v>
      </c>
      <c r="BY668">
        <v>6.98</v>
      </c>
    </row>
    <row r="669" spans="1:256" x14ac:dyDescent="0.4">
      <c r="AP669">
        <v>10.61</v>
      </c>
      <c r="AQ669">
        <v>15.46</v>
      </c>
      <c r="AR669">
        <v>13.69</v>
      </c>
      <c r="AS669">
        <v>12.55</v>
      </c>
      <c r="AX669">
        <v>8.1199999999999992</v>
      </c>
      <c r="AY669">
        <v>10.36</v>
      </c>
      <c r="AZ669">
        <v>11.03</v>
      </c>
      <c r="BA669">
        <v>10.67</v>
      </c>
      <c r="BE669">
        <v>8.9499999999999993</v>
      </c>
      <c r="BF669">
        <v>6.69</v>
      </c>
      <c r="BI669">
        <v>10.74</v>
      </c>
      <c r="BJ669">
        <v>15.24</v>
      </c>
      <c r="BK669">
        <v>13.89</v>
      </c>
      <c r="BL669">
        <v>12.51</v>
      </c>
      <c r="BQ669">
        <v>7.98</v>
      </c>
      <c r="BR669">
        <v>10.27</v>
      </c>
      <c r="BS669">
        <v>10.94</v>
      </c>
      <c r="BT669">
        <v>10.77</v>
      </c>
      <c r="BX669">
        <v>8.99</v>
      </c>
      <c r="BY669">
        <v>6.87</v>
      </c>
    </row>
    <row r="670" spans="1:256" x14ac:dyDescent="0.4">
      <c r="AP670">
        <v>10.53</v>
      </c>
      <c r="AQ670">
        <v>15.14</v>
      </c>
      <c r="AR670">
        <v>13.63</v>
      </c>
      <c r="AS670">
        <v>12.76</v>
      </c>
      <c r="AX670">
        <v>8.19</v>
      </c>
      <c r="AY670">
        <v>10.72</v>
      </c>
      <c r="AZ670">
        <v>10.96</v>
      </c>
      <c r="BA670">
        <v>10.67</v>
      </c>
      <c r="BE670">
        <v>8.66</v>
      </c>
      <c r="BF670">
        <v>6.51</v>
      </c>
      <c r="BI670">
        <v>10.69</v>
      </c>
      <c r="BJ670">
        <v>15.36</v>
      </c>
      <c r="BK670">
        <v>13.89</v>
      </c>
      <c r="BL670">
        <v>12.56</v>
      </c>
      <c r="BQ670">
        <v>8.2100000000000009</v>
      </c>
      <c r="BR670">
        <v>10.32</v>
      </c>
      <c r="BS670">
        <v>10.54</v>
      </c>
      <c r="BT670">
        <v>10.88</v>
      </c>
      <c r="BX670">
        <v>8.9600000000000009</v>
      </c>
      <c r="BY670">
        <v>6.89</v>
      </c>
    </row>
    <row r="671" spans="1:256" x14ac:dyDescent="0.4">
      <c r="AP671">
        <v>10.68</v>
      </c>
      <c r="AQ671">
        <v>15.14</v>
      </c>
      <c r="AR671">
        <v>12.48</v>
      </c>
      <c r="AS671">
        <v>12.37</v>
      </c>
      <c r="AX671">
        <v>8.08</v>
      </c>
      <c r="AY671">
        <v>10.52</v>
      </c>
      <c r="AZ671">
        <v>10.99</v>
      </c>
      <c r="BA671">
        <v>10.63</v>
      </c>
      <c r="BE671">
        <v>8.6300000000000008</v>
      </c>
      <c r="BF671">
        <v>6.59</v>
      </c>
      <c r="BI671">
        <v>10.96</v>
      </c>
      <c r="BJ671">
        <v>15.39</v>
      </c>
      <c r="BK671">
        <v>13.98</v>
      </c>
      <c r="BL671">
        <v>12.85</v>
      </c>
      <c r="BQ671">
        <v>8.11</v>
      </c>
      <c r="BR671">
        <v>10.44</v>
      </c>
      <c r="BS671">
        <v>10.97</v>
      </c>
      <c r="BT671">
        <v>10.88</v>
      </c>
      <c r="BX671">
        <v>8.86</v>
      </c>
      <c r="BY671">
        <v>6.98</v>
      </c>
    </row>
    <row r="672" spans="1:256" x14ac:dyDescent="0.4">
      <c r="AP672">
        <v>10.51</v>
      </c>
      <c r="AQ672">
        <v>15.17</v>
      </c>
      <c r="AR672">
        <v>13.57</v>
      </c>
      <c r="AS672">
        <v>12.52</v>
      </c>
      <c r="AX672">
        <v>8.19</v>
      </c>
      <c r="AY672">
        <v>10.66</v>
      </c>
      <c r="AZ672">
        <v>10.86</v>
      </c>
      <c r="BA672">
        <v>10.59</v>
      </c>
      <c r="BE672">
        <v>8.68</v>
      </c>
      <c r="BF672">
        <v>6.77</v>
      </c>
      <c r="BI672">
        <v>10.95</v>
      </c>
      <c r="BJ672">
        <v>15.29</v>
      </c>
      <c r="BK672">
        <v>13.74</v>
      </c>
      <c r="BL672">
        <v>12.99</v>
      </c>
      <c r="BQ672">
        <v>8.39</v>
      </c>
      <c r="BR672">
        <v>10.47</v>
      </c>
      <c r="BS672">
        <v>10.86</v>
      </c>
      <c r="BT672">
        <v>10.98</v>
      </c>
      <c r="BX672">
        <v>8.94</v>
      </c>
      <c r="BY672">
        <v>6.38</v>
      </c>
    </row>
    <row r="673" spans="1:256" x14ac:dyDescent="0.4">
      <c r="AP673">
        <v>10.68</v>
      </c>
      <c r="AQ673">
        <v>14.97</v>
      </c>
      <c r="AR673">
        <v>12.96</v>
      </c>
      <c r="AS673">
        <v>12.15</v>
      </c>
      <c r="AX673">
        <v>8.17</v>
      </c>
      <c r="AY673">
        <v>10.67</v>
      </c>
      <c r="AZ673">
        <v>10.93</v>
      </c>
      <c r="BA673">
        <v>10.49</v>
      </c>
      <c r="BE673">
        <v>8.75</v>
      </c>
      <c r="BF673">
        <v>6.99</v>
      </c>
      <c r="BI673">
        <v>10.95</v>
      </c>
      <c r="BJ673">
        <v>15.42</v>
      </c>
      <c r="BK673">
        <v>13.38</v>
      </c>
      <c r="BL673">
        <v>12.62</v>
      </c>
      <c r="BQ673">
        <v>8.25</v>
      </c>
      <c r="BR673">
        <v>10.43</v>
      </c>
      <c r="BS673">
        <v>10.86</v>
      </c>
      <c r="BT673">
        <v>10.99</v>
      </c>
      <c r="BX673">
        <v>8.82</v>
      </c>
      <c r="BY673">
        <v>6.43</v>
      </c>
    </row>
    <row r="674" spans="1:256" x14ac:dyDescent="0.4">
      <c r="AP674">
        <v>10.75</v>
      </c>
      <c r="AQ674">
        <v>15.52</v>
      </c>
      <c r="AR674">
        <v>13.25</v>
      </c>
      <c r="AS674">
        <v>12.46</v>
      </c>
      <c r="AX674">
        <v>8.17</v>
      </c>
      <c r="AY674">
        <v>10.220000000000001</v>
      </c>
      <c r="AZ674">
        <v>10.93</v>
      </c>
      <c r="BA674">
        <v>10.58</v>
      </c>
      <c r="BE674">
        <v>8.75</v>
      </c>
      <c r="BF674">
        <v>6.72</v>
      </c>
      <c r="BI674">
        <v>10.97</v>
      </c>
      <c r="BJ674">
        <v>15.75</v>
      </c>
      <c r="BK674">
        <v>13.76</v>
      </c>
      <c r="BL674">
        <v>12.37</v>
      </c>
      <c r="BQ674">
        <v>8.33</v>
      </c>
      <c r="BR674">
        <v>10.42</v>
      </c>
      <c r="BS674">
        <v>10.85</v>
      </c>
      <c r="BT674">
        <v>10.84</v>
      </c>
      <c r="BX674">
        <v>8.66</v>
      </c>
      <c r="BY674">
        <v>6.67</v>
      </c>
    </row>
    <row r="675" spans="1:256" x14ac:dyDescent="0.4">
      <c r="AP675">
        <v>10.63</v>
      </c>
      <c r="AQ675">
        <v>15.18</v>
      </c>
      <c r="AR675">
        <v>13.25</v>
      </c>
      <c r="AS675">
        <v>12.53</v>
      </c>
      <c r="AX675">
        <v>8.07</v>
      </c>
      <c r="AY675">
        <v>10.39</v>
      </c>
      <c r="AZ675">
        <v>10.92</v>
      </c>
      <c r="BA675">
        <v>10.67</v>
      </c>
      <c r="BE675">
        <v>8.7100000000000009</v>
      </c>
      <c r="BF675">
        <v>6.58</v>
      </c>
      <c r="BI675">
        <v>10.52</v>
      </c>
      <c r="BJ675">
        <v>15.77</v>
      </c>
      <c r="BK675">
        <v>13.81</v>
      </c>
      <c r="BL675">
        <v>12.68</v>
      </c>
      <c r="BQ675">
        <v>8.16</v>
      </c>
      <c r="BR675">
        <v>10.45</v>
      </c>
      <c r="BS675">
        <v>10.87</v>
      </c>
      <c r="BT675">
        <v>10.99</v>
      </c>
      <c r="BX675">
        <v>8.9499999999999993</v>
      </c>
      <c r="BY675">
        <v>6.62</v>
      </c>
    </row>
    <row r="676" spans="1:256" x14ac:dyDescent="0.4">
      <c r="AP676">
        <v>10.46</v>
      </c>
      <c r="AQ676">
        <v>15.33</v>
      </c>
      <c r="AR676">
        <v>13.15</v>
      </c>
      <c r="AS676">
        <v>12.58</v>
      </c>
      <c r="AX676">
        <v>8.16</v>
      </c>
      <c r="AY676">
        <v>10.63</v>
      </c>
      <c r="AZ676">
        <v>10.84</v>
      </c>
      <c r="BA676">
        <v>10.58</v>
      </c>
      <c r="BE676">
        <v>8.69</v>
      </c>
      <c r="BF676">
        <v>6.35</v>
      </c>
      <c r="BI676">
        <v>10.96</v>
      </c>
      <c r="BJ676">
        <v>15.71</v>
      </c>
      <c r="BK676">
        <v>13.68</v>
      </c>
      <c r="BL676">
        <v>12.43</v>
      </c>
      <c r="BQ676">
        <v>8.18</v>
      </c>
      <c r="BR676">
        <v>10.82</v>
      </c>
      <c r="BS676">
        <v>10.76</v>
      </c>
      <c r="BT676">
        <v>10.98</v>
      </c>
      <c r="BX676">
        <v>8.67</v>
      </c>
      <c r="BY676">
        <v>6.86</v>
      </c>
    </row>
    <row r="677" spans="1:256" x14ac:dyDescent="0.4">
      <c r="AP677">
        <v>10.56</v>
      </c>
      <c r="AQ677">
        <v>15.75</v>
      </c>
      <c r="AR677">
        <v>13.44</v>
      </c>
      <c r="AS677">
        <v>12.47</v>
      </c>
      <c r="AX677">
        <v>8.11</v>
      </c>
      <c r="AY677">
        <v>10.75</v>
      </c>
      <c r="AZ677">
        <v>10.97</v>
      </c>
      <c r="BA677">
        <v>10.68</v>
      </c>
      <c r="BE677">
        <v>8.77</v>
      </c>
      <c r="BF677">
        <v>6.77</v>
      </c>
      <c r="BI677">
        <v>10.97</v>
      </c>
      <c r="BJ677">
        <v>15.23</v>
      </c>
      <c r="BK677">
        <v>13.71</v>
      </c>
      <c r="BL677">
        <v>12.87</v>
      </c>
      <c r="BQ677">
        <v>8.23</v>
      </c>
      <c r="BR677">
        <v>10.51</v>
      </c>
      <c r="BS677">
        <v>10.61</v>
      </c>
      <c r="BT677">
        <v>10.96</v>
      </c>
      <c r="BX677">
        <v>8.81</v>
      </c>
      <c r="BY677">
        <v>6.94</v>
      </c>
    </row>
    <row r="678" spans="1:256" x14ac:dyDescent="0.4">
      <c r="A678" t="s">
        <v>84</v>
      </c>
      <c r="AP678">
        <f>AVERAGE(AP668:AP677)</f>
        <v>10.597999999999999</v>
      </c>
      <c r="AQ678">
        <f>AVERAGE(AQ668:AQ677)</f>
        <v>15.254000000000001</v>
      </c>
      <c r="AR678">
        <f>AVERAGE(AR668:AR677)</f>
        <v>13.298000000000002</v>
      </c>
      <c r="AS678">
        <f>AVERAGE(AS668:AS677)</f>
        <v>12.475000000000001</v>
      </c>
      <c r="AX678">
        <f>AVERAGE(AX668:AX677)</f>
        <v>8.129999999999999</v>
      </c>
      <c r="AY678">
        <f>AVERAGE(AY668:AY677)</f>
        <v>10.568999999999999</v>
      </c>
      <c r="AZ678">
        <f>AVERAGE(AZ668:AZ677)</f>
        <v>10.957000000000001</v>
      </c>
      <c r="BA678">
        <f>AVERAGE(BA668:BA677)</f>
        <v>10.614000000000001</v>
      </c>
      <c r="BE678">
        <f>AVERAGE(BE668:BE677)</f>
        <v>8.73</v>
      </c>
      <c r="BF678">
        <f>AVERAGE(BF668:BF677)</f>
        <v>6.6609999999999996</v>
      </c>
      <c r="BI678">
        <f>AVERAGE(BI668:BI677)</f>
        <v>10.87</v>
      </c>
      <c r="BJ678">
        <f>AVERAGE(BJ668:BJ677)</f>
        <v>15.398999999999997</v>
      </c>
      <c r="BK678">
        <f>AVERAGE(BK668:BK677)</f>
        <v>13.771000000000001</v>
      </c>
      <c r="BL678">
        <f>AVERAGE(BL668:BL677)</f>
        <v>12.631000000000004</v>
      </c>
      <c r="BQ678">
        <f>AVERAGE(BQ668:BQ677)</f>
        <v>8.19</v>
      </c>
      <c r="BR678">
        <f>AVERAGE(BR668:BR677)</f>
        <v>10.41</v>
      </c>
      <c r="BS678">
        <f>AVERAGE(BS668:BS677)</f>
        <v>10.824999999999999</v>
      </c>
      <c r="BT678">
        <f>AVERAGE(BT668:BT677)</f>
        <v>10.904</v>
      </c>
      <c r="BX678">
        <f>AVERAGE(BX668:BX677)</f>
        <v>8.8580000000000005</v>
      </c>
      <c r="BY678">
        <f>AVERAGE(BY668:BY677)</f>
        <v>6.7620000000000005</v>
      </c>
    </row>
    <row r="679" spans="1:256" x14ac:dyDescent="0.4">
      <c r="A679" t="s">
        <v>85</v>
      </c>
      <c r="AP679">
        <f>(ABS(AP678-AP677)+ABS(AP678-AP676)+ABS(AP678-AP675)+ABS(AP678-AP674)+ABS(AP678-AP673)+ABS(AP678-AP672)+ABS(AP678-AP671)+ABS(AP678-AP670)+ABS(AP678-AP669)+ABS(AP678-AP668))</f>
        <v>0.71999999999999886</v>
      </c>
      <c r="AQ679">
        <f>(ABS(AQ678-AQ677)+ABS(AQ678-AQ676)+ABS(AQ678-AQ675)+ABS(AQ678-AQ674)+ABS(AQ678-AQ673)+ABS(AQ678-AQ672)+ABS(AQ678-AQ671)+ABS(AQ678-AQ670)+ABS(AQ678-AQ669)+ABS(AQ678-AQ668))</f>
        <v>2.088000000000001</v>
      </c>
      <c r="AR679">
        <f>(ABS(AR678-AR677)+ABS(AR678-AR676)+ABS(AR678-AR675)+ABS(AR678-AR674)+ABS(AR678-AR673)+ABS(AR678-AR672)+ABS(AR678-AR671)+ABS(AR678-AR670)+ABS(AR678-AR669)+ABS(AR678-AR668))</f>
        <v>2.7999999999999989</v>
      </c>
      <c r="AS679">
        <f>(ABS(AS678-AS677)+ABS(AS678-AS676)+ABS(AS678-AS675)+ABS(AS678-AS674)+ABS(AS678-AS673)+ABS(AS678-AS672)+ABS(AS678-AS671)+ABS(AS678-AS670)+ABS(AS678-AS669)+ABS(AS678-AS668))</f>
        <v>1.129999999999999</v>
      </c>
      <c r="AX679">
        <f>(ABS(AX678-AX677)+ABS(AX678-AX676)+ABS(AX678-AX675)+ABS(AX678-AX674)+ABS(AX678-AX673)+ABS(AX678-AX672)+ABS(AX678-AX671)+ABS(AX678-AX670)+ABS(AX678-AX669)+ABS(AX678-AX668))</f>
        <v>0.46000000000000085</v>
      </c>
      <c r="AY679">
        <f>(ABS(AY678-AY677)+ABS(AY678-AY676)+ABS(AY678-AY675)+ABS(AY678-AY674)+ABS(AY678-AY673)+ABS(AY678-AY672)+ABS(AY678-AY671)+ABS(AY678-AY670)+ABS(AY678-AY669)+ABS(AY678-AY668))</f>
        <v>1.5720000000000027</v>
      </c>
      <c r="AZ679">
        <f>(ABS(AZ678-AZ677)+ABS(AZ678-AZ676)+ABS(AZ678-AZ675)+ABS(AZ678-AZ674)+ABS(AZ678-AZ673)+ABS(AZ678-AZ672)+ABS(AZ678-AZ671)+ABS(AZ678-AZ670)+ABS(AZ678-AZ669)+ABS(AZ678-AZ668))</f>
        <v>0.61000000000000298</v>
      </c>
      <c r="BA679">
        <f>(ABS(BA678-BA677)+ABS(BA678-BA676)+ABS(BA678-BA675)+ABS(BA678-BA674)+ABS(BA678-BA673)+ABS(BA678-BA672)+ABS(BA678-BA671)+ABS(BA678-BA670)+ABS(BA678-BA669)+ABS(BA678-BA668))</f>
        <v>0.5</v>
      </c>
      <c r="BE679">
        <f>(ABS(BE678-BE677)+ABS(BE678-BE676)+ABS(BE678-BE675)+ABS(BE678-BE674)+ABS(BE678-BE673)+ABS(BE678-BE672)+ABS(BE678-BE671)+ABS(BE678-BE670)+ABS(BE678-BE669)+ABS(BE678-BE668))</f>
        <v>0.59999999999999787</v>
      </c>
      <c r="BF679">
        <f>(ABS(BF678-BF677)+ABS(BF678-BF676)+ABS(BF678-BF675)+ABS(BF678-BF674)+ABS(BF678-BF673)+ABS(BF678-BF672)+ABS(BF678-BF671)+ABS(BF678-BF670)+ABS(BF678-BF669)+ABS(BF678-BF668))</f>
        <v>1.2700000000000005</v>
      </c>
      <c r="BI679">
        <f>(ABS(BI678-BI677)+ABS(BI678-BI676)+ABS(BI678-BI675)+ABS(BI678-BI674)+ABS(BI678-BI673)+ABS(BI678-BI672)+ABS(BI678-BI671)+ABS(BI678-BI670)+ABS(BI678-BI669)+ABS(BI678-BI668))</f>
        <v>1.3200000000000056</v>
      </c>
      <c r="BJ679">
        <f>(ABS(BJ678-BJ677)+ABS(BJ678-BJ676)+ABS(BJ678-BJ675)+ABS(BJ678-BJ674)+ABS(BJ678-BJ673)+ABS(BJ678-BJ672)+ABS(BJ678-BJ671)+ABS(BJ678-BJ670)+ABS(BJ678-BJ669)+ABS(BJ678-BJ668))</f>
        <v>2.1079999999999952</v>
      </c>
      <c r="BK679">
        <f>(ABS(BK678-BK677)+ABS(BK678-BK676)+ABS(BK678-BK675)+ABS(BK678-BK674)+ABS(BK678-BK673)+ABS(BK678-BK672)+ABS(BK678-BK671)+ABS(BK678-BK670)+ABS(BK678-BK669)+ABS(BK678-BK668))</f>
        <v>1.17</v>
      </c>
      <c r="BL679">
        <f>(ABS(BL678-BL677)+ABS(BL678-BL676)+ABS(BL678-BL675)+ABS(BL678-BL674)+ABS(BL678-BL673)+ABS(BL678-BL672)+ABS(BL678-BL671)+ABS(BL678-BL670)+ABS(BL678-BL669)+ABS(BL678-BL668))</f>
        <v>1.7320000000000082</v>
      </c>
      <c r="BQ679">
        <f>(ABS(BQ678-BQ677)+ABS(BQ678-BQ676)+ABS(BQ678-BQ675)+ABS(BQ678-BQ674)+ABS(BQ678-BQ673)+ABS(BQ678-BQ672)+ABS(BQ678-BQ671)+ABS(BQ678-BQ670)+ABS(BQ678-BQ669)+ABS(BQ678-BQ668))</f>
        <v>0.92000000000000171</v>
      </c>
      <c r="BR679">
        <f>(ABS(BR678-BR677)+ABS(BR678-BR676)+ABS(BR678-BR675)+ABS(BR678-BR674)+ABS(BR678-BR673)+ABS(BR678-BR672)+ABS(BR678-BR671)+ABS(BR678-BR670)+ABS(BR678-BR669)+ABS(BR678-BR668))</f>
        <v>1.3399999999999981</v>
      </c>
      <c r="BS679">
        <f>(ABS(BS678-BS677)+ABS(BS678-BS676)+ABS(BS678-BS675)+ABS(BS678-BS674)+ABS(BS678-BS673)+ABS(BS678-BS672)+ABS(BS678-BS671)+ABS(BS678-BS670)+ABS(BS678-BS669)+ABS(BS678-BS668))</f>
        <v>1.1300000000000026</v>
      </c>
      <c r="BT679">
        <f>(ABS(BT678-BT677)+ABS(BT678-BT676)+ABS(BT678-BT675)+ABS(BT678-BT674)+ABS(BT678-BT673)+ABS(BT678-BT672)+ABS(BT678-BT671)+ABS(BT678-BT670)+ABS(BT678-BT669)+ABS(BT678-BT668))</f>
        <v>0.76000000000000156</v>
      </c>
      <c r="BX679">
        <f>(ABS(BX678-BX677)+ABS(BX678-BX676)+ABS(BX678-BX675)+ABS(BX678-BX674)+ABS(BX678-BX673)+ABS(BX678-BX672)+ABS(BX678-BX671)+ABS(BX678-BX670)+ABS(BX678-BX669)+ABS(BX678-BX668))</f>
        <v>0.94399999999999729</v>
      </c>
      <c r="BY679">
        <f>(ABS(BY678-BY677)+ABS(BY678-BY676)+ABS(BY678-BY675)+ABS(BY678-BY674)+ABS(BY678-BY673)+ABS(BY678-BY672)+ABS(BY678-BY671)+ABS(BY678-BY670)+ABS(BY678-BY669)+ABS(BY678-BY668))</f>
        <v>1.8960000000000008</v>
      </c>
    </row>
    <row r="680" spans="1:256" x14ac:dyDescent="0.4">
      <c r="AP680">
        <f>AP679/10</f>
        <v>7.1999999999999884E-2</v>
      </c>
      <c r="AQ680">
        <f>AQ679/10</f>
        <v>0.2088000000000001</v>
      </c>
      <c r="AR680">
        <f>AR679/10</f>
        <v>0.27999999999999992</v>
      </c>
      <c r="AS680">
        <f>AS679/10</f>
        <v>0.11299999999999991</v>
      </c>
      <c r="AX680">
        <f>AX679/10</f>
        <v>4.6000000000000082E-2</v>
      </c>
      <c r="AY680">
        <f>AY679/10</f>
        <v>0.15720000000000028</v>
      </c>
      <c r="AZ680">
        <f>AZ679/10</f>
        <v>6.1000000000000297E-2</v>
      </c>
      <c r="BA680">
        <f>BA679/10</f>
        <v>0.05</v>
      </c>
      <c r="BE680">
        <f>BE679/10</f>
        <v>5.999999999999979E-2</v>
      </c>
      <c r="BF680">
        <f>BF679/10</f>
        <v>0.12700000000000006</v>
      </c>
      <c r="BI680">
        <f>BI679/10</f>
        <v>0.13200000000000056</v>
      </c>
      <c r="BJ680">
        <f>BJ679/10</f>
        <v>0.21079999999999952</v>
      </c>
      <c r="BK680">
        <f>BK679/10</f>
        <v>0.11699999999999999</v>
      </c>
      <c r="BL680">
        <f>BL679/10</f>
        <v>0.17320000000000083</v>
      </c>
      <c r="BQ680">
        <f>BQ679/10</f>
        <v>9.2000000000000165E-2</v>
      </c>
      <c r="BR680">
        <f>BR679/10</f>
        <v>0.13399999999999981</v>
      </c>
      <c r="BS680">
        <f>BS679/10</f>
        <v>0.11300000000000025</v>
      </c>
      <c r="BT680">
        <f>BT679/10</f>
        <v>7.6000000000000151E-2</v>
      </c>
      <c r="BX680">
        <f>BX679/10</f>
        <v>9.4399999999999734E-2</v>
      </c>
      <c r="BY680">
        <f>BY679/10</f>
        <v>0.18960000000000007</v>
      </c>
    </row>
    <row r="681" spans="1:256" x14ac:dyDescent="0.4">
      <c r="AP681">
        <f>AP680/AP678</f>
        <v>6.7937346669182759E-3</v>
      </c>
      <c r="AQ681">
        <f>AQ680/AQ678</f>
        <v>1.368821292775666E-2</v>
      </c>
      <c r="AR681">
        <f>AR680/AR678</f>
        <v>2.1055797864340493E-2</v>
      </c>
      <c r="AS681">
        <f>AS680/AS678</f>
        <v>9.058116232464922E-3</v>
      </c>
      <c r="AX681">
        <f>AX680/AX678</f>
        <v>5.6580565805658166E-3</v>
      </c>
      <c r="AY681">
        <f>AY680/AY678</f>
        <v>1.4873687198410474E-2</v>
      </c>
      <c r="AZ681">
        <f>AZ680/AZ678</f>
        <v>5.5672173040065978E-3</v>
      </c>
      <c r="BA681">
        <f>BA680/BA678</f>
        <v>4.710759374411155E-3</v>
      </c>
      <c r="BE681">
        <f>BE680/BE678</f>
        <v>6.8728522336769515E-3</v>
      </c>
      <c r="BF681">
        <f>BF680/BF678</f>
        <v>1.9066206275334042E-2</v>
      </c>
      <c r="BI681">
        <f>BI680/BI678</f>
        <v>1.2143514259429675E-2</v>
      </c>
      <c r="BJ681">
        <f>BJ680/BJ678</f>
        <v>1.3689200597441362E-2</v>
      </c>
      <c r="BK681">
        <f>BK680/BK678</f>
        <v>8.4961150243264821E-3</v>
      </c>
      <c r="BL681">
        <f>BL680/BL678</f>
        <v>1.3712295146860959E-2</v>
      </c>
      <c r="BQ681">
        <f>BQ680/BQ678</f>
        <v>1.1233211233211254E-2</v>
      </c>
      <c r="BR681">
        <f>BR680/BR678</f>
        <v>1.2872238232468762E-2</v>
      </c>
      <c r="BS681">
        <f>BS680/BS678</f>
        <v>1.0438799076212495E-2</v>
      </c>
      <c r="BT681">
        <f>BT680/BT678</f>
        <v>6.9699192956713275E-3</v>
      </c>
      <c r="BX681">
        <f>BX680/BX678</f>
        <v>1.0657033190336389E-2</v>
      </c>
      <c r="BY681">
        <f>BY680/BY678</f>
        <v>2.8039041703637985E-2</v>
      </c>
    </row>
    <row r="682" spans="1:256" x14ac:dyDescent="0.4">
      <c r="A682" s="1" t="s">
        <v>86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>
        <f>AP681*100</f>
        <v>0.67937346669182763</v>
      </c>
      <c r="AQ682" s="1">
        <f>AQ681*100</f>
        <v>1.368821292775666</v>
      </c>
      <c r="AR682" s="1">
        <f>AR681*100</f>
        <v>2.1055797864340491</v>
      </c>
      <c r="AS682" s="1">
        <f>AS681*100</f>
        <v>0.90581162324649223</v>
      </c>
      <c r="AT682" s="1"/>
      <c r="AU682" s="1"/>
      <c r="AV682" s="1"/>
      <c r="AW682" s="1"/>
      <c r="AX682" s="1">
        <f>AX681*100</f>
        <v>0.56580565805658167</v>
      </c>
      <c r="AY682" s="1">
        <f>AY681*100</f>
        <v>1.4873687198410475</v>
      </c>
      <c r="AZ682" s="1">
        <f>AZ681*100</f>
        <v>0.55672173040065975</v>
      </c>
      <c r="BA682" s="1">
        <f>BA681*100</f>
        <v>0.47107593744111548</v>
      </c>
      <c r="BB682" s="1"/>
      <c r="BC682" s="1"/>
      <c r="BD682" s="1"/>
      <c r="BE682" s="1">
        <f>BE681*100</f>
        <v>0.68728522336769515</v>
      </c>
      <c r="BF682" s="1">
        <f>BF681*100</f>
        <v>1.9066206275334043</v>
      </c>
      <c r="BG682" s="1"/>
      <c r="BH682" s="1"/>
      <c r="BI682" s="1">
        <f>BI681*100</f>
        <v>1.2143514259429675</v>
      </c>
      <c r="BJ682" s="1">
        <f>BJ681*100</f>
        <v>1.3689200597441362</v>
      </c>
      <c r="BK682" s="1">
        <f>BK681*100</f>
        <v>0.84961150243264816</v>
      </c>
      <c r="BL682" s="1">
        <f>BL681*100</f>
        <v>1.3712295146860958</v>
      </c>
      <c r="BM682" s="1"/>
      <c r="BN682" s="1"/>
      <c r="BO682" s="1"/>
      <c r="BP682" s="1"/>
      <c r="BQ682" s="1">
        <f>BQ681*100</f>
        <v>1.1233211233211253</v>
      </c>
      <c r="BR682" s="1">
        <f>BR681*100</f>
        <v>1.2872238232468762</v>
      </c>
      <c r="BS682" s="1">
        <f>BS681*100</f>
        <v>1.0438799076212495</v>
      </c>
      <c r="BT682" s="1">
        <f>BT681*100</f>
        <v>0.69699192956713274</v>
      </c>
      <c r="BU682" s="1"/>
      <c r="BV682" s="1"/>
      <c r="BW682" s="1"/>
      <c r="BX682" s="1">
        <f>BX681*100</f>
        <v>1.0657033190336389</v>
      </c>
      <c r="BY682" s="1">
        <f>BY681*100</f>
        <v>2.8039041703637984</v>
      </c>
      <c r="BZ682" s="1"/>
      <c r="CA682" s="1"/>
      <c r="CB682" s="1">
        <f>AVERAGE(B682:CA682)</f>
        <v>1.1779800420874103</v>
      </c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</row>
    <row r="683" spans="1:256" x14ac:dyDescent="0.4">
      <c r="A683" s="1" t="s">
        <v>222</v>
      </c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>
        <f>((POWER(ABS(AP678-AP668), 2))+(POWER(ABS(AP678-AP669), 2))+(POWER(ABS(AP678-AP670), 2))+(POWER(ABS(AP678-AP671), 2))+(POWER(ABS(AP678-AP672), 2))+(POWER(ABS(AP678-AP673), 2))+(POWER(ABS(AP678-AP674), 2))+(POWER(ABS(AP678-AP675), 2))+(POWER(ABS(AP678-AP676), 2))+(POWER(ABS(AP678-AP677), 2)))</f>
        <v>7.1359999999999785E-2</v>
      </c>
      <c r="AQ683" s="4">
        <f>((POWER(ABS(AQ678-AQ668), 2))+(POWER(ABS(AQ678-AQ669), 2))+(POWER(ABS(AQ678-AQ670), 2))+(POWER(ABS(AQ678-AQ671), 2))+(POWER(ABS(AQ678-AQ672), 2))+(POWER(ABS(AQ678-AQ673), 2))+(POWER(ABS(AQ678-AQ674), 2))+(POWER(ABS(AQ678-AQ675), 2))+(POWER(ABS(AQ678-AQ676), 2))+(POWER(ABS(AQ678-AQ677), 2)))</f>
        <v>0.62403999999999893</v>
      </c>
      <c r="AR683" s="4">
        <f>((POWER(ABS(AR678-AR668), 2))+(POWER(ABS(AR678-AR669), 2))+(POWER(ABS(AR678-AR670), 2))+(POWER(ABS(AR678-AR671), 2))+(POWER(ABS(AR678-AR672), 2))+(POWER(ABS(AR678-AR673), 2))+(POWER(ABS(AR678-AR674), 2))+(POWER(ABS(AR678-AR675), 2))+(POWER(ABS(AR678-AR676), 2))+(POWER(ABS(AR678-AR677), 2)))</f>
        <v>1.236559999999999</v>
      </c>
      <c r="AS683" s="4">
        <f>((POWER(ABS(AS678-AS668), 2))+(POWER(ABS(AS678-AS669), 2))+(POWER(ABS(AS678-AS670), 2))+(POWER(ABS(AS678-AS671), 2))+(POWER(ABS(AS678-AS672), 2))+(POWER(ABS(AS678-AS673), 2))+(POWER(ABS(AS678-AS674), 2))+(POWER(ABS(AS678-AS675), 2))+(POWER(ABS(AS678-AS676), 2))+(POWER(ABS(AS678-AS677), 2)))</f>
        <v>0.23304999999999992</v>
      </c>
      <c r="AT683" s="4"/>
      <c r="AU683" s="4"/>
      <c r="AV683" s="4"/>
      <c r="AW683" s="4"/>
      <c r="AX683" s="4">
        <f>((POWER(ABS(AX678-AX668), 2))+(POWER(ABS(AX678-AX669), 2))+(POWER(ABS(AX678-AX670), 2))+(POWER(ABS(AX678-AX671), 2))+(POWER(ABS(AX678-AX672), 2))+(POWER(ABS(AX678-AX673), 2))+(POWER(ABS(AX678-AX674), 2))+(POWER(ABS(AX678-AX675), 2))+(POWER(ABS(AX678-AX676), 2))+(POWER(ABS(AX678-AX677), 2)))</f>
        <v>2.600000000000003E-2</v>
      </c>
      <c r="AY683" s="4">
        <f>((POWER(ABS(AY678-AY668), 2))+(POWER(ABS(AY678-AY669), 2))+(POWER(ABS(AY678-AY670), 2))+(POWER(ABS(AY678-AY671), 2))+(POWER(ABS(AY678-AY672), 2))+(POWER(ABS(AY678-AY673), 2))+(POWER(ABS(AY678-AY674), 2))+(POWER(ABS(AY678-AY675), 2))+(POWER(ABS(AY678-AY676), 2))+(POWER(ABS(AY678-AY677), 2)))</f>
        <v>0.31808999999999971</v>
      </c>
      <c r="AZ683" s="4">
        <f>((POWER(ABS(AZ678-AZ668), 2))+(POWER(ABS(AZ678-AZ669), 2))+(POWER(ABS(AZ678-AZ670), 2))+(POWER(ABS(AZ678-AZ671), 2))+(POWER(ABS(AZ678-AZ672), 2))+(POWER(ABS(AZ678-AZ673), 2))+(POWER(ABS(AZ678-AZ674), 2))+(POWER(ABS(AZ678-AZ675), 2))+(POWER(ABS(AZ678-AZ676), 2))+(POWER(ABS(AZ678-AZ677), 2)))</f>
        <v>6.6010000000000332E-2</v>
      </c>
      <c r="BA683" s="4">
        <f>((POWER(ABS(BA678-BA668), 2))+(POWER(ABS(BA678-BA669), 2))+(POWER(ABS(BA678-BA670), 2))+(POWER(ABS(BA678-BA671), 2))+(POWER(ABS(BA678-BA672), 2))+(POWER(ABS(BA678-BA673), 2))+(POWER(ABS(BA678-BA674), 2))+(POWER(ABS(BA678-BA675), 2))+(POWER(ABS(BA678-BA676), 2))+(POWER(ABS(BA678-BA677), 2)))</f>
        <v>3.34399999999999E-2</v>
      </c>
      <c r="BB683" s="4"/>
      <c r="BC683" s="4"/>
      <c r="BD683" s="4"/>
      <c r="BE683" s="4">
        <f>((POWER(ABS(BE678-BE668), 2))+(POWER(ABS(BE678-BE669), 2))+(POWER(ABS(BE678-BE670), 2))+(POWER(ABS(BE678-BE671), 2))+(POWER(ABS(BE678-BE672), 2))+(POWER(ABS(BE678-BE673), 2))+(POWER(ABS(BE678-BE674), 2))+(POWER(ABS(BE678-BE675), 2))+(POWER(ABS(BE678-BE676), 2))+(POWER(ABS(BE678-BE677), 2)))</f>
        <v>7.0599999999999483E-2</v>
      </c>
      <c r="BF683" s="4">
        <f>((POWER(ABS(BF678-BF668), 2))+(POWER(ABS(BF678-BF669), 2))+(POWER(ABS(BF678-BF670), 2))+(POWER(ABS(BF678-BF671), 2))+(POWER(ABS(BF678-BF672), 2))+(POWER(ABS(BF678-BF673), 2))+(POWER(ABS(BF678-BF674), 2))+(POWER(ABS(BF678-BF675), 2))+(POWER(ABS(BF678-BF676), 2))+(POWER(ABS(BF678-BF677), 2)))</f>
        <v>0.26789000000000024</v>
      </c>
      <c r="BG683" s="4"/>
      <c r="BH683" s="4"/>
      <c r="BI683" s="4">
        <f>((POWER(ABS(BI678-BI668), 2))+(POWER(ABS(BI678-BI669), 2))+(POWER(ABS(BI678-BI670), 2))+(POWER(ABS(BI678-BI671), 2))+(POWER(ABS(BI678-BI672), 2))+(POWER(ABS(BI678-BI673), 2))+(POWER(ABS(BI678-BI674), 2))+(POWER(ABS(BI678-BI675), 2))+(POWER(ABS(BI678-BI676), 2))+(POWER(ABS(BI678-BI677), 2)))</f>
        <v>0.23520000000000083</v>
      </c>
      <c r="BJ683" s="4">
        <f>((POWER(ABS(BJ678-BJ668), 2))+(POWER(ABS(BJ678-BJ669), 2))+(POWER(ABS(BJ678-BJ670), 2))+(POWER(ABS(BJ678-BJ671), 2))+(POWER(ABS(BJ678-BJ672), 2))+(POWER(ABS(BJ678-BJ673), 2))+(POWER(ABS(BJ678-BJ674), 2))+(POWER(ABS(BJ678-BJ675), 2))+(POWER(ABS(BJ678-BJ676), 2))+(POWER(ABS(BJ678-BJ677), 2)))</f>
        <v>0.74909000000000014</v>
      </c>
      <c r="BK683" s="4">
        <f>((POWER(ABS(BK678-BK668), 2))+(POWER(ABS(BK678-BK669), 2))+(POWER(ABS(BK678-BK670), 2))+(POWER(ABS(BK678-BK671), 2))+(POWER(ABS(BK678-BK672), 2))+(POWER(ABS(BK678-BK673), 2))+(POWER(ABS(BK678-BK674), 2))+(POWER(ABS(BK678-BK675), 2))+(POWER(ABS(BK678-BK676), 2))+(POWER(ABS(BK678-BK677), 2)))</f>
        <v>0.24928999999999965</v>
      </c>
      <c r="BL683" s="4">
        <f>((POWER(ABS(BL678-BL668), 2))+(POWER(ABS(BL678-BL669), 2))+(POWER(ABS(BL678-BL670), 2))+(POWER(ABS(BL678-BL671), 2))+(POWER(ABS(BL678-BL672), 2))+(POWER(ABS(BL678-BL673), 2))+(POWER(ABS(BL678-BL674), 2))+(POWER(ABS(BL678-BL675), 2))+(POWER(ABS(BL678-BL676), 2))+(POWER(ABS(BL678-BL677), 2)))</f>
        <v>0.40509000000000023</v>
      </c>
      <c r="BM683" s="4"/>
      <c r="BN683" s="4"/>
      <c r="BO683" s="4"/>
      <c r="BP683" s="4"/>
      <c r="BQ683" s="4">
        <f>((POWER(ABS(BQ678-BQ668), 2))+(POWER(ABS(BQ678-BQ669), 2))+(POWER(ABS(BQ678-BQ670), 2))+(POWER(ABS(BQ678-BQ671), 2))+(POWER(ABS(BQ678-BQ672), 2))+(POWER(ABS(BQ678-BQ673), 2))+(POWER(ABS(BQ678-BQ674), 2))+(POWER(ABS(BQ678-BQ675), 2))+(POWER(ABS(BQ678-BQ676), 2))+(POWER(ABS(BQ678-BQ677), 2)))</f>
        <v>0.13360000000000008</v>
      </c>
      <c r="BR683" s="4">
        <f>((POWER(ABS(BR678-BR668), 2))+(POWER(ABS(BR678-BR669), 2))+(POWER(ABS(BR678-BR670), 2))+(POWER(ABS(BR678-BR671), 2))+(POWER(ABS(BR678-BR672), 2))+(POWER(ABS(BR678-BR673), 2))+(POWER(ABS(BR678-BR674), 2))+(POWER(ABS(BR678-BR675), 2))+(POWER(ABS(BR678-BR676), 2))+(POWER(ABS(BR678-BR677), 2)))</f>
        <v>0.40599999999999964</v>
      </c>
      <c r="BS683" s="4">
        <f>((POWER(ABS(BS678-BS668), 2))+(POWER(ABS(BS678-BS669), 2))+(POWER(ABS(BS678-BS670), 2))+(POWER(ABS(BS678-BS671), 2))+(POWER(ABS(BS678-BS672), 2))+(POWER(ABS(BS678-BS673), 2))+(POWER(ABS(BS678-BS674), 2))+(POWER(ABS(BS678-BS675), 2))+(POWER(ABS(BS678-BS676), 2))+(POWER(ABS(BS678-BS677), 2)))</f>
        <v>0.1982500000000007</v>
      </c>
      <c r="BT683" s="4">
        <f>((POWER(ABS(BT678-BT668), 2))+(POWER(ABS(BT678-BT669), 2))+(POWER(ABS(BT678-BT670), 2))+(POWER(ABS(BT678-BT671), 2))+(POWER(ABS(BT678-BT672), 2))+(POWER(ABS(BT678-BT673), 2))+(POWER(ABS(BT678-BT674), 2))+(POWER(ABS(BT678-BT675), 2))+(POWER(ABS(BT678-BT676), 2))+(POWER(ABS(BT678-BT677), 2)))</f>
        <v>7.0640000000000466E-2</v>
      </c>
      <c r="BU683" s="4"/>
      <c r="BV683" s="4"/>
      <c r="BW683" s="4"/>
      <c r="BX683" s="4">
        <f>((POWER(ABS(BX678-BX668), 2))+(POWER(ABS(BX678-BX669), 2))+(POWER(ABS(BX678-BX670), 2))+(POWER(ABS(BX678-BX671), 2))+(POWER(ABS(BX678-BX672), 2))+(POWER(ABS(BX678-BX673), 2))+(POWER(ABS(BX678-BX674), 2))+(POWER(ABS(BX678-BX675), 2))+(POWER(ABS(BX678-BX676), 2))+(POWER(ABS(BX678-BX677), 2)))</f>
        <v>0.12515999999999991</v>
      </c>
      <c r="BY683" s="4">
        <f>((POWER(ABS(BY678-BY668), 2))+(POWER(ABS(BY678-BY669), 2))+(POWER(ABS(BY678-BY670), 2))+(POWER(ABS(BY678-BY671), 2))+(POWER(ABS(BY678-BY672), 2))+(POWER(ABS(BY678-BY673), 2))+(POWER(ABS(BY678-BY674), 2))+(POWER(ABS(BY678-BY675), 2))+(POWER(ABS(BY678-BY676), 2))+(POWER(ABS(BY678-BY677), 2)))</f>
        <v>0.44916000000000073</v>
      </c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</row>
    <row r="684" spans="1:256" x14ac:dyDescent="0.4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>
        <f>AP683/9</f>
        <v>7.9288888888888655E-3</v>
      </c>
      <c r="AQ684" s="4">
        <f>AQ683/9</f>
        <v>6.9337777777777665E-2</v>
      </c>
      <c r="AR684" s="4">
        <f>AR683/9</f>
        <v>0.13739555555555544</v>
      </c>
      <c r="AS684" s="4">
        <f>AS683/9</f>
        <v>2.5894444444444435E-2</v>
      </c>
      <c r="AT684" s="4"/>
      <c r="AU684" s="4"/>
      <c r="AV684" s="4"/>
      <c r="AW684" s="4"/>
      <c r="AX684" s="4">
        <f>AX683/9</f>
        <v>2.8888888888888922E-3</v>
      </c>
      <c r="AY684" s="4">
        <f>AY683/9</f>
        <v>3.5343333333333303E-2</v>
      </c>
      <c r="AZ684" s="4">
        <f>AZ683/9</f>
        <v>7.3344444444444811E-3</v>
      </c>
      <c r="BA684" s="4">
        <f>BA683/9</f>
        <v>3.7155555555555444E-3</v>
      </c>
      <c r="BB684" s="4"/>
      <c r="BC684" s="4"/>
      <c r="BD684" s="4"/>
      <c r="BE684" s="4">
        <f>BE683/9</f>
        <v>7.8444444444443866E-3</v>
      </c>
      <c r="BF684" s="4">
        <f>BF683/9</f>
        <v>2.9765555555555583E-2</v>
      </c>
      <c r="BG684" s="4"/>
      <c r="BH684" s="4"/>
      <c r="BI684" s="4">
        <f>BI683/9</f>
        <v>2.6133333333333425E-2</v>
      </c>
      <c r="BJ684" s="4">
        <f>BJ683/9</f>
        <v>8.3232222222222235E-2</v>
      </c>
      <c r="BK684" s="4">
        <f>BK683/9</f>
        <v>2.7698888888888849E-2</v>
      </c>
      <c r="BL684" s="4">
        <f>BL683/9</f>
        <v>4.5010000000000022E-2</v>
      </c>
      <c r="BM684" s="4"/>
      <c r="BN684" s="4"/>
      <c r="BO684" s="4"/>
      <c r="BP684" s="4"/>
      <c r="BQ684" s="4">
        <f>BQ683/9</f>
        <v>1.4844444444444454E-2</v>
      </c>
      <c r="BR684" s="4">
        <f>BR683/9</f>
        <v>4.5111111111111074E-2</v>
      </c>
      <c r="BS684" s="4">
        <f>BS683/9</f>
        <v>2.2027777777777854E-2</v>
      </c>
      <c r="BT684" s="4">
        <f>BT683/9</f>
        <v>7.8488888888889399E-3</v>
      </c>
      <c r="BU684" s="4"/>
      <c r="BV684" s="4"/>
      <c r="BW684" s="4"/>
      <c r="BX684" s="4">
        <f>BX683/9</f>
        <v>1.3906666666666657E-2</v>
      </c>
      <c r="BY684" s="4">
        <f>BY683/9</f>
        <v>4.9906666666666745E-2</v>
      </c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</row>
    <row r="685" spans="1:256" x14ac:dyDescent="0.4">
      <c r="A685" s="1" t="s">
        <v>223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>
        <f>SQRT(AP684)/SQRT(10)</f>
        <v>2.815828277592379E-2</v>
      </c>
      <c r="AQ685" s="2">
        <f>SQRT(AQ684)/SQRT(10)</f>
        <v>8.3269308738440753E-2</v>
      </c>
      <c r="AR685" s="2">
        <f>SQRT(AR684)/SQRT(10)</f>
        <v>0.11721585027442126</v>
      </c>
      <c r="AS685" s="2">
        <f>SQRT(AS684)/SQRT(10)</f>
        <v>5.0886584130244418E-2</v>
      </c>
      <c r="AT685" s="2"/>
      <c r="AU685" s="2"/>
      <c r="AV685" s="2"/>
      <c r="AW685" s="2"/>
      <c r="AX685" s="2">
        <f>SQRT(AX684)/SQRT(10)</f>
        <v>1.6996731711975958E-2</v>
      </c>
      <c r="AY685" s="2">
        <f>SQRT(AY684)/SQRT(10)</f>
        <v>5.9450259320993126E-2</v>
      </c>
      <c r="AZ685" s="2">
        <f>SQRT(AZ684)/SQRT(10)</f>
        <v>2.7082179462599536E-2</v>
      </c>
      <c r="BA685" s="2">
        <f>SQRT(BA684)/SQRT(10)</f>
        <v>1.9275776393067916E-2</v>
      </c>
      <c r="BB685" s="2"/>
      <c r="BC685" s="2"/>
      <c r="BD685" s="2"/>
      <c r="BE685" s="2">
        <f>SQRT(BE684)/SQRT(10)</f>
        <v>2.8007935383466569E-2</v>
      </c>
      <c r="BF685" s="2">
        <f>SQRT(BF684)/SQRT(10)</f>
        <v>5.455781846404379E-2</v>
      </c>
      <c r="BG685" s="2"/>
      <c r="BH685" s="2"/>
      <c r="BI685" s="2">
        <f>SQRT(BI684)/SQRT(10)</f>
        <v>5.1120772033815598E-2</v>
      </c>
      <c r="BJ685" s="2">
        <f>SQRT(BJ684)/SQRT(10)</f>
        <v>9.1231695272104993E-2</v>
      </c>
      <c r="BK685" s="2">
        <f>SQRT(BK684)/SQRT(10)</f>
        <v>5.2629733885788219E-2</v>
      </c>
      <c r="BL685" s="2">
        <f>SQRT(BL684)/SQRT(10)</f>
        <v>6.7089492470878045E-2</v>
      </c>
      <c r="BM685" s="2"/>
      <c r="BN685" s="2"/>
      <c r="BO685" s="2"/>
      <c r="BP685" s="2"/>
      <c r="BQ685" s="2">
        <f>SQRT(BQ684)/SQRT(10)</f>
        <v>3.8528488738133047E-2</v>
      </c>
      <c r="BR685" s="2">
        <f>SQRT(BR684)/SQRT(10)</f>
        <v>6.7164805598699584E-2</v>
      </c>
      <c r="BS685" s="2">
        <f>SQRT(BS684)/SQRT(10)</f>
        <v>4.6933759467762487E-2</v>
      </c>
      <c r="BT685" s="2">
        <f>SQRT(BT684)/SQRT(10)</f>
        <v>2.801586851926768E-2</v>
      </c>
      <c r="BU685" s="2"/>
      <c r="BV685" s="2"/>
      <c r="BW685" s="2"/>
      <c r="BX685" s="2">
        <f>SQRT(BX684)/SQRT(10)</f>
        <v>3.7291643389191977E-2</v>
      </c>
      <c r="BY685" s="2">
        <f>SQRT(BY684)/SQRT(10)</f>
        <v>7.064465065853659E-2</v>
      </c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</row>
    <row r="686" spans="1:256" x14ac:dyDescent="0.4">
      <c r="A686" t="s">
        <v>180</v>
      </c>
      <c r="B686">
        <v>10.68</v>
      </c>
      <c r="C686">
        <v>11.53</v>
      </c>
      <c r="D686">
        <v>12.54</v>
      </c>
      <c r="E686">
        <v>12.13</v>
      </c>
      <c r="F686">
        <v>11.77</v>
      </c>
      <c r="G686">
        <v>11.66</v>
      </c>
      <c r="H686">
        <v>13.45</v>
      </c>
      <c r="I686">
        <v>13.27</v>
      </c>
      <c r="J686">
        <v>10.08</v>
      </c>
      <c r="K686">
        <v>9.17</v>
      </c>
      <c r="L686">
        <v>11.23</v>
      </c>
      <c r="M686">
        <v>11.33</v>
      </c>
      <c r="V686">
        <v>11.28</v>
      </c>
      <c r="W686">
        <v>11.99</v>
      </c>
      <c r="X686">
        <v>13.03</v>
      </c>
      <c r="Y686">
        <v>12.43</v>
      </c>
      <c r="Z686">
        <v>11.95</v>
      </c>
      <c r="AA686">
        <v>11.73</v>
      </c>
      <c r="AB686">
        <v>14.02</v>
      </c>
      <c r="AC686">
        <v>13.34</v>
      </c>
      <c r="AD686">
        <v>10.29</v>
      </c>
      <c r="AE686">
        <v>9.0500000000000007</v>
      </c>
      <c r="AF686">
        <v>11.44</v>
      </c>
      <c r="AG686">
        <v>11.16</v>
      </c>
    </row>
    <row r="687" spans="1:256" x14ac:dyDescent="0.4">
      <c r="B687">
        <v>10.71</v>
      </c>
      <c r="C687">
        <v>11.57</v>
      </c>
      <c r="D687">
        <v>12.47</v>
      </c>
      <c r="E687">
        <v>12.22</v>
      </c>
      <c r="F687">
        <v>11.81</v>
      </c>
      <c r="G687">
        <v>11.77</v>
      </c>
      <c r="H687">
        <v>13.45</v>
      </c>
      <c r="I687">
        <v>13.22</v>
      </c>
      <c r="J687">
        <v>10.09</v>
      </c>
      <c r="K687">
        <v>9.4600000000000009</v>
      </c>
      <c r="L687">
        <v>11.26</v>
      </c>
      <c r="M687">
        <v>11.51</v>
      </c>
      <c r="V687">
        <v>11.09</v>
      </c>
      <c r="W687">
        <v>11.89</v>
      </c>
      <c r="X687">
        <v>13.11</v>
      </c>
      <c r="Y687">
        <v>12.41</v>
      </c>
      <c r="Z687">
        <v>11.99</v>
      </c>
      <c r="AA687">
        <v>11.74</v>
      </c>
      <c r="AB687">
        <v>14.02</v>
      </c>
      <c r="AC687">
        <v>13.36</v>
      </c>
      <c r="AD687">
        <v>10.45</v>
      </c>
      <c r="AE687">
        <v>9.27</v>
      </c>
      <c r="AF687">
        <v>11.92</v>
      </c>
      <c r="AG687">
        <v>11.38</v>
      </c>
    </row>
    <row r="688" spans="1:256" x14ac:dyDescent="0.4">
      <c r="B688">
        <v>10.76</v>
      </c>
      <c r="C688">
        <v>11.22</v>
      </c>
      <c r="D688">
        <v>12.59</v>
      </c>
      <c r="E688">
        <v>11.91</v>
      </c>
      <c r="F688">
        <v>11.77</v>
      </c>
      <c r="G688">
        <v>11.15</v>
      </c>
      <c r="H688">
        <v>13.43</v>
      </c>
      <c r="I688">
        <v>13.18</v>
      </c>
      <c r="J688">
        <v>9.9499999999999993</v>
      </c>
      <c r="K688">
        <v>9.26</v>
      </c>
      <c r="L688">
        <v>11.14</v>
      </c>
      <c r="M688">
        <v>11.31</v>
      </c>
      <c r="V688">
        <v>11.13</v>
      </c>
      <c r="W688">
        <v>11.98</v>
      </c>
      <c r="X688">
        <v>13.09</v>
      </c>
      <c r="Y688">
        <v>12.57</v>
      </c>
      <c r="Z688">
        <v>12.03</v>
      </c>
      <c r="AA688">
        <v>11.87</v>
      </c>
      <c r="AB688">
        <v>14.08</v>
      </c>
      <c r="AC688">
        <v>13.43</v>
      </c>
      <c r="AD688">
        <v>10.47</v>
      </c>
      <c r="AE688">
        <v>9.27</v>
      </c>
      <c r="AF688">
        <v>11.88</v>
      </c>
      <c r="AG688">
        <v>11.28</v>
      </c>
    </row>
    <row r="689" spans="1:256" x14ac:dyDescent="0.4">
      <c r="B689">
        <v>10.68</v>
      </c>
      <c r="C689">
        <v>11.56</v>
      </c>
      <c r="D689">
        <v>12.63</v>
      </c>
      <c r="E689">
        <v>12.26</v>
      </c>
      <c r="F689">
        <v>11.84</v>
      </c>
      <c r="G689">
        <v>11.71</v>
      </c>
      <c r="H689">
        <v>13.57</v>
      </c>
      <c r="I689">
        <v>13.17</v>
      </c>
      <c r="J689">
        <v>9.99</v>
      </c>
      <c r="K689">
        <v>9.41</v>
      </c>
      <c r="L689">
        <v>11.39</v>
      </c>
      <c r="M689">
        <v>11.46</v>
      </c>
      <c r="V689">
        <v>10.95</v>
      </c>
      <c r="W689">
        <v>11.93</v>
      </c>
      <c r="X689">
        <v>13.31</v>
      </c>
      <c r="Y689">
        <v>12.56</v>
      </c>
      <c r="Z689">
        <v>11.99</v>
      </c>
      <c r="AA689">
        <v>11.96</v>
      </c>
      <c r="AB689">
        <v>14.19</v>
      </c>
      <c r="AC689">
        <v>13.33</v>
      </c>
      <c r="AD689">
        <v>10.33</v>
      </c>
      <c r="AE689">
        <v>9.3800000000000008</v>
      </c>
      <c r="AF689">
        <v>11.73</v>
      </c>
      <c r="AG689">
        <v>11.28</v>
      </c>
    </row>
    <row r="690" spans="1:256" x14ac:dyDescent="0.4">
      <c r="B690">
        <v>10.65</v>
      </c>
      <c r="C690">
        <v>11.57</v>
      </c>
      <c r="D690">
        <v>12.54</v>
      </c>
      <c r="E690">
        <v>12.31</v>
      </c>
      <c r="F690">
        <v>11.86</v>
      </c>
      <c r="G690">
        <v>11.38</v>
      </c>
      <c r="H690">
        <v>13.43</v>
      </c>
      <c r="I690">
        <v>13.21</v>
      </c>
      <c r="J690">
        <v>9.9499999999999993</v>
      </c>
      <c r="K690">
        <v>9.2799999999999994</v>
      </c>
      <c r="L690">
        <v>11.24</v>
      </c>
      <c r="M690">
        <v>11.22</v>
      </c>
      <c r="V690">
        <v>11.09</v>
      </c>
      <c r="W690">
        <v>11.93</v>
      </c>
      <c r="X690">
        <v>13.17</v>
      </c>
      <c r="Y690">
        <v>12.49</v>
      </c>
      <c r="Z690">
        <v>12.07</v>
      </c>
      <c r="AA690">
        <v>11.87</v>
      </c>
      <c r="AB690">
        <v>14.26</v>
      </c>
      <c r="AC690">
        <v>13.34</v>
      </c>
      <c r="AD690">
        <v>10.43</v>
      </c>
      <c r="AE690">
        <v>9.31</v>
      </c>
      <c r="AF690">
        <v>11.75</v>
      </c>
      <c r="AG690">
        <v>11.58</v>
      </c>
    </row>
    <row r="691" spans="1:256" x14ac:dyDescent="0.4">
      <c r="B691">
        <v>10.69</v>
      </c>
      <c r="C691">
        <v>11.56</v>
      </c>
      <c r="D691">
        <v>12.66</v>
      </c>
      <c r="E691">
        <v>12.28</v>
      </c>
      <c r="F691">
        <v>11.95</v>
      </c>
      <c r="G691">
        <v>11.87</v>
      </c>
      <c r="H691">
        <v>13.44</v>
      </c>
      <c r="I691">
        <v>13.19</v>
      </c>
      <c r="J691">
        <v>10.119999999999999</v>
      </c>
      <c r="K691">
        <v>9.11</v>
      </c>
      <c r="L691">
        <v>11.25</v>
      </c>
      <c r="M691">
        <v>11.29</v>
      </c>
      <c r="V691">
        <v>10.97</v>
      </c>
      <c r="W691">
        <v>11.77</v>
      </c>
      <c r="X691">
        <v>13.19</v>
      </c>
      <c r="Y691">
        <v>12.54</v>
      </c>
      <c r="Z691">
        <v>11.98</v>
      </c>
      <c r="AA691">
        <v>11.67</v>
      </c>
      <c r="AB691">
        <v>14.14</v>
      </c>
      <c r="AC691">
        <v>13.35</v>
      </c>
      <c r="AD691">
        <v>10.38</v>
      </c>
      <c r="AE691">
        <v>9.26</v>
      </c>
      <c r="AF691">
        <v>11.76</v>
      </c>
      <c r="AG691">
        <v>11.32</v>
      </c>
    </row>
    <row r="692" spans="1:256" x14ac:dyDescent="0.4">
      <c r="B692">
        <v>10.72</v>
      </c>
      <c r="C692">
        <v>11.54</v>
      </c>
      <c r="D692">
        <v>12.65</v>
      </c>
      <c r="E692">
        <v>12.19</v>
      </c>
      <c r="F692">
        <v>11.89</v>
      </c>
      <c r="G692">
        <v>11.97</v>
      </c>
      <c r="H692">
        <v>13.48</v>
      </c>
      <c r="I692">
        <v>13.23</v>
      </c>
      <c r="J692">
        <v>10.119999999999999</v>
      </c>
      <c r="K692">
        <v>9.1199999999999992</v>
      </c>
      <c r="L692">
        <v>11.24</v>
      </c>
      <c r="M692">
        <v>11.25</v>
      </c>
      <c r="V692">
        <v>11.12</v>
      </c>
      <c r="W692">
        <v>11.65</v>
      </c>
      <c r="X692">
        <v>13.24</v>
      </c>
      <c r="Y692">
        <v>12.52</v>
      </c>
      <c r="Z692">
        <v>11.99</v>
      </c>
      <c r="AA692">
        <v>11.88</v>
      </c>
      <c r="AB692">
        <v>14.03</v>
      </c>
      <c r="AC692">
        <v>13.34</v>
      </c>
      <c r="AD692">
        <v>10.42</v>
      </c>
      <c r="AE692">
        <v>9.94</v>
      </c>
      <c r="AF692">
        <v>11.67</v>
      </c>
      <c r="AG692">
        <v>11.35</v>
      </c>
    </row>
    <row r="693" spans="1:256" x14ac:dyDescent="0.4">
      <c r="B693">
        <v>10.68</v>
      </c>
      <c r="C693">
        <v>11.41</v>
      </c>
      <c r="D693">
        <v>12.59</v>
      </c>
      <c r="E693">
        <v>12.16</v>
      </c>
      <c r="F693">
        <v>11.81</v>
      </c>
      <c r="G693">
        <v>11.19</v>
      </c>
      <c r="H693">
        <v>13.48</v>
      </c>
      <c r="I693">
        <v>13.18</v>
      </c>
      <c r="J693">
        <v>9.99</v>
      </c>
      <c r="K693">
        <v>9.2200000000000006</v>
      </c>
      <c r="L693">
        <v>11.31</v>
      </c>
      <c r="M693">
        <v>11.52</v>
      </c>
      <c r="V693">
        <v>11.13</v>
      </c>
      <c r="W693">
        <v>11.97</v>
      </c>
      <c r="X693">
        <v>13.22</v>
      </c>
      <c r="Y693">
        <v>12.49</v>
      </c>
      <c r="Z693">
        <v>12.09</v>
      </c>
      <c r="AA693">
        <v>11.98</v>
      </c>
      <c r="AB693">
        <v>14.03</v>
      </c>
      <c r="AC693">
        <v>13.33</v>
      </c>
      <c r="AD693">
        <v>10.41</v>
      </c>
      <c r="AE693">
        <v>9.68</v>
      </c>
      <c r="AF693">
        <v>11.62</v>
      </c>
      <c r="AG693">
        <v>11.28</v>
      </c>
    </row>
    <row r="694" spans="1:256" x14ac:dyDescent="0.4">
      <c r="B694">
        <v>10.81</v>
      </c>
      <c r="C694">
        <v>11.48</v>
      </c>
      <c r="D694">
        <v>12.47</v>
      </c>
      <c r="E694">
        <v>12.05</v>
      </c>
      <c r="F694">
        <v>11.87</v>
      </c>
      <c r="G694">
        <v>11.92</v>
      </c>
      <c r="H694">
        <v>13.53</v>
      </c>
      <c r="I694">
        <v>13.25</v>
      </c>
      <c r="J694">
        <v>10.14</v>
      </c>
      <c r="K694">
        <v>9.31</v>
      </c>
      <c r="L694">
        <v>11.47</v>
      </c>
      <c r="M694">
        <v>11.51</v>
      </c>
      <c r="V694">
        <v>11.28</v>
      </c>
      <c r="W694">
        <v>11.87</v>
      </c>
      <c r="X694">
        <v>13.08</v>
      </c>
      <c r="Y694">
        <v>12.51</v>
      </c>
      <c r="Z694">
        <v>12.09</v>
      </c>
      <c r="AA694">
        <v>11.95</v>
      </c>
      <c r="AB694">
        <v>14.04</v>
      </c>
      <c r="AC694">
        <v>13.35</v>
      </c>
      <c r="AD694">
        <v>10.45</v>
      </c>
      <c r="AE694">
        <v>9.3699999999999992</v>
      </c>
      <c r="AF694">
        <v>11.88</v>
      </c>
      <c r="AG694">
        <v>11.29</v>
      </c>
    </row>
    <row r="695" spans="1:256" x14ac:dyDescent="0.4">
      <c r="B695">
        <v>10.64</v>
      </c>
      <c r="C695">
        <v>11.36</v>
      </c>
      <c r="D695">
        <v>12.64</v>
      </c>
      <c r="E695">
        <v>12.25</v>
      </c>
      <c r="F695">
        <v>11.86</v>
      </c>
      <c r="G695">
        <v>11.86</v>
      </c>
      <c r="H695">
        <v>13.54</v>
      </c>
      <c r="I695">
        <v>13.31</v>
      </c>
      <c r="J695">
        <v>10.06</v>
      </c>
      <c r="K695">
        <v>9.4499999999999993</v>
      </c>
      <c r="L695">
        <v>11.24</v>
      </c>
      <c r="M695">
        <v>11.27</v>
      </c>
      <c r="V695">
        <v>11.23</v>
      </c>
      <c r="W695">
        <v>11.96</v>
      </c>
      <c r="X695">
        <v>13.31</v>
      </c>
      <c r="Y695">
        <v>12.41</v>
      </c>
      <c r="Z695">
        <v>12.11</v>
      </c>
      <c r="AA695">
        <v>11.72</v>
      </c>
      <c r="AB695">
        <v>14.07</v>
      </c>
      <c r="AC695">
        <v>13.38</v>
      </c>
      <c r="AD695">
        <v>10.44</v>
      </c>
      <c r="AE695">
        <v>9.24</v>
      </c>
      <c r="AF695">
        <v>11.96</v>
      </c>
      <c r="AG695">
        <v>11.39</v>
      </c>
    </row>
    <row r="696" spans="1:256" x14ac:dyDescent="0.4">
      <c r="A696" t="s">
        <v>84</v>
      </c>
      <c r="B696">
        <f t="shared" ref="B696:M696" si="623">AVERAGE(B686:B695)</f>
        <v>10.702</v>
      </c>
      <c r="C696">
        <f t="shared" si="623"/>
        <v>11.48</v>
      </c>
      <c r="D696">
        <f t="shared" si="623"/>
        <v>12.577999999999999</v>
      </c>
      <c r="E696">
        <f t="shared" si="623"/>
        <v>12.175999999999998</v>
      </c>
      <c r="F696">
        <f t="shared" si="623"/>
        <v>11.843</v>
      </c>
      <c r="G696">
        <f t="shared" si="623"/>
        <v>11.648</v>
      </c>
      <c r="H696">
        <f t="shared" si="623"/>
        <v>13.48</v>
      </c>
      <c r="I696">
        <f t="shared" si="623"/>
        <v>13.221</v>
      </c>
      <c r="J696">
        <f t="shared" si="623"/>
        <v>10.048999999999999</v>
      </c>
      <c r="K696">
        <f t="shared" si="623"/>
        <v>9.2789999999999999</v>
      </c>
      <c r="L696">
        <f t="shared" si="623"/>
        <v>11.276999999999999</v>
      </c>
      <c r="M696">
        <f t="shared" si="623"/>
        <v>11.367000000000001</v>
      </c>
      <c r="V696">
        <f t="shared" ref="V696:AG696" si="624">AVERAGE(V686:V695)</f>
        <v>11.127000000000001</v>
      </c>
      <c r="W696">
        <f t="shared" si="624"/>
        <v>11.894</v>
      </c>
      <c r="X696">
        <f t="shared" si="624"/>
        <v>13.175000000000001</v>
      </c>
      <c r="Y696">
        <f t="shared" si="624"/>
        <v>12.492999999999999</v>
      </c>
      <c r="Z696">
        <f t="shared" si="624"/>
        <v>12.029</v>
      </c>
      <c r="AA696">
        <f t="shared" si="624"/>
        <v>11.837</v>
      </c>
      <c r="AB696">
        <f t="shared" si="624"/>
        <v>14.087999999999999</v>
      </c>
      <c r="AC696">
        <f t="shared" si="624"/>
        <v>13.354999999999999</v>
      </c>
      <c r="AD696">
        <f t="shared" si="624"/>
        <v>10.407</v>
      </c>
      <c r="AE696">
        <f t="shared" si="624"/>
        <v>9.3769999999999989</v>
      </c>
      <c r="AF696">
        <f t="shared" si="624"/>
        <v>11.761000000000001</v>
      </c>
      <c r="AG696">
        <f t="shared" si="624"/>
        <v>11.331</v>
      </c>
    </row>
    <row r="697" spans="1:256" x14ac:dyDescent="0.4">
      <c r="A697" t="s">
        <v>85</v>
      </c>
      <c r="B697">
        <f t="shared" ref="B697:M697" si="625">(ABS(B696-B695)+ABS(B696-B694)+ABS(B696-B693)+ABS(B696-B692)+ABS(B696-B691)+ABS(B696-B690)+ABS(B696-B689)+ABS(B696-B688)+ABS(B696-B687)+ABS(B696-B686))</f>
        <v>0.38400000000000212</v>
      </c>
      <c r="C697">
        <f t="shared" si="625"/>
        <v>0.89999999999999858</v>
      </c>
      <c r="D697">
        <f t="shared" si="625"/>
        <v>0.58400000000000318</v>
      </c>
      <c r="E697">
        <f t="shared" si="625"/>
        <v>0.90800000000000125</v>
      </c>
      <c r="F697">
        <f t="shared" si="625"/>
        <v>0.42999999999999794</v>
      </c>
      <c r="G697">
        <f t="shared" si="625"/>
        <v>2.4480000000000004</v>
      </c>
      <c r="H697">
        <f t="shared" si="625"/>
        <v>0.40000000000000213</v>
      </c>
      <c r="I697">
        <f t="shared" si="625"/>
        <v>0.35200000000000031</v>
      </c>
      <c r="J697">
        <f t="shared" si="625"/>
        <v>0.63200000000000145</v>
      </c>
      <c r="K697">
        <f t="shared" si="625"/>
        <v>1.0300000000000011</v>
      </c>
      <c r="L697">
        <f t="shared" si="625"/>
        <v>0.67799999999999727</v>
      </c>
      <c r="M697">
        <f t="shared" si="625"/>
        <v>1.0640000000000018</v>
      </c>
      <c r="V697">
        <f t="shared" ref="V697:AG697" si="626">(ABS(V696-V695)+ABS(V696-V694)+ABS(V696-V693)+ABS(V696-V692)+ABS(V696-V691)+ABS(V696-V690)+ABS(V696-V689)+ABS(V696-V688)+ABS(V696-V687)+ABS(V696-V686))</f>
        <v>0.83000000000000185</v>
      </c>
      <c r="W697">
        <f t="shared" si="626"/>
        <v>0.79200000000000159</v>
      </c>
      <c r="X697">
        <f t="shared" si="626"/>
        <v>0.7900000000000027</v>
      </c>
      <c r="Y697">
        <f t="shared" si="626"/>
        <v>0.46999999999999886</v>
      </c>
      <c r="Z697">
        <f t="shared" si="626"/>
        <v>0.48999999999999844</v>
      </c>
      <c r="AA697">
        <f t="shared" si="626"/>
        <v>0.97599999999999909</v>
      </c>
      <c r="AB697">
        <f t="shared" si="626"/>
        <v>0.65199999999999925</v>
      </c>
      <c r="AC697">
        <f t="shared" si="626"/>
        <v>0.20999999999999552</v>
      </c>
      <c r="AD697">
        <f t="shared" si="626"/>
        <v>0.44199999999999839</v>
      </c>
      <c r="AE697">
        <f t="shared" si="626"/>
        <v>1.737999999999996</v>
      </c>
      <c r="AF697">
        <f t="shared" si="626"/>
        <v>1.1920000000000055</v>
      </c>
      <c r="AG697">
        <f t="shared" si="626"/>
        <v>0.75200000000000244</v>
      </c>
    </row>
    <row r="698" spans="1:256" x14ac:dyDescent="0.4">
      <c r="B698">
        <f t="shared" ref="B698:M698" si="627">B697/10</f>
        <v>3.8400000000000212E-2</v>
      </c>
      <c r="C698">
        <f t="shared" si="627"/>
        <v>8.9999999999999858E-2</v>
      </c>
      <c r="D698">
        <f t="shared" si="627"/>
        <v>5.840000000000032E-2</v>
      </c>
      <c r="E698">
        <f t="shared" si="627"/>
        <v>9.0800000000000131E-2</v>
      </c>
      <c r="F698">
        <f t="shared" si="627"/>
        <v>4.2999999999999795E-2</v>
      </c>
      <c r="G698">
        <f t="shared" si="627"/>
        <v>0.24480000000000005</v>
      </c>
      <c r="H698">
        <f t="shared" si="627"/>
        <v>4.0000000000000216E-2</v>
      </c>
      <c r="I698">
        <f t="shared" si="627"/>
        <v>3.520000000000003E-2</v>
      </c>
      <c r="J698">
        <f t="shared" si="627"/>
        <v>6.3200000000000145E-2</v>
      </c>
      <c r="K698">
        <f t="shared" si="627"/>
        <v>0.10300000000000012</v>
      </c>
      <c r="L698">
        <f t="shared" si="627"/>
        <v>6.7799999999999722E-2</v>
      </c>
      <c r="M698">
        <f t="shared" si="627"/>
        <v>0.10640000000000019</v>
      </c>
      <c r="V698">
        <f t="shared" ref="V698:AG698" si="628">V697/10</f>
        <v>8.3000000000000185E-2</v>
      </c>
      <c r="W698">
        <f t="shared" si="628"/>
        <v>7.9200000000000159E-2</v>
      </c>
      <c r="X698">
        <f t="shared" si="628"/>
        <v>7.9000000000000264E-2</v>
      </c>
      <c r="Y698">
        <f t="shared" si="628"/>
        <v>4.6999999999999889E-2</v>
      </c>
      <c r="Z698">
        <f t="shared" si="628"/>
        <v>4.8999999999999842E-2</v>
      </c>
      <c r="AA698">
        <f t="shared" si="628"/>
        <v>9.7599999999999909E-2</v>
      </c>
      <c r="AB698">
        <f t="shared" si="628"/>
        <v>6.5199999999999925E-2</v>
      </c>
      <c r="AC698">
        <f t="shared" si="628"/>
        <v>2.0999999999999554E-2</v>
      </c>
      <c r="AD698">
        <f t="shared" si="628"/>
        <v>4.4199999999999837E-2</v>
      </c>
      <c r="AE698">
        <f t="shared" si="628"/>
        <v>0.17379999999999959</v>
      </c>
      <c r="AF698">
        <f t="shared" si="628"/>
        <v>0.11920000000000056</v>
      </c>
      <c r="AG698">
        <f t="shared" si="628"/>
        <v>7.5200000000000239E-2</v>
      </c>
    </row>
    <row r="699" spans="1:256" x14ac:dyDescent="0.4">
      <c r="B699">
        <f t="shared" ref="B699:M699" si="629">B698/B696</f>
        <v>3.5881143711456003E-3</v>
      </c>
      <c r="C699">
        <f t="shared" si="629"/>
        <v>7.8397212543553883E-3</v>
      </c>
      <c r="D699">
        <f t="shared" si="629"/>
        <v>4.643027508347935E-3</v>
      </c>
      <c r="E699">
        <f t="shared" si="629"/>
        <v>7.4572930354796438E-3</v>
      </c>
      <c r="F699">
        <f t="shared" si="629"/>
        <v>3.630836781220957E-3</v>
      </c>
      <c r="G699">
        <f t="shared" si="629"/>
        <v>2.1016483516483522E-2</v>
      </c>
      <c r="H699">
        <f t="shared" si="629"/>
        <v>2.9673590504451196E-3</v>
      </c>
      <c r="I699">
        <f t="shared" si="629"/>
        <v>2.6624309810150543E-3</v>
      </c>
      <c r="J699">
        <f t="shared" si="629"/>
        <v>6.2891830032839238E-3</v>
      </c>
      <c r="K699">
        <f t="shared" si="629"/>
        <v>1.1100334087724983E-2</v>
      </c>
      <c r="L699">
        <f t="shared" si="629"/>
        <v>6.0122372971534738E-3</v>
      </c>
      <c r="M699">
        <f t="shared" si="629"/>
        <v>9.3604293129233903E-3</v>
      </c>
      <c r="V699">
        <f t="shared" ref="V699:AG699" si="630">V698/V696</f>
        <v>7.459333153590382E-3</v>
      </c>
      <c r="W699">
        <f t="shared" si="630"/>
        <v>6.6588195728939092E-3</v>
      </c>
      <c r="X699">
        <f t="shared" si="630"/>
        <v>5.9962049335863573E-3</v>
      </c>
      <c r="Y699">
        <f t="shared" si="630"/>
        <v>3.7621067797966776E-3</v>
      </c>
      <c r="Z699">
        <f t="shared" si="630"/>
        <v>4.0734890680854475E-3</v>
      </c>
      <c r="AA699">
        <f t="shared" si="630"/>
        <v>8.2453324322040982E-3</v>
      </c>
      <c r="AB699">
        <f t="shared" si="630"/>
        <v>4.6280522430437203E-3</v>
      </c>
      <c r="AC699">
        <f t="shared" si="630"/>
        <v>1.5724447772369565E-3</v>
      </c>
      <c r="AD699">
        <f t="shared" si="630"/>
        <v>4.2471413471701584E-3</v>
      </c>
      <c r="AE699">
        <f t="shared" si="630"/>
        <v>1.8534712594646435E-2</v>
      </c>
      <c r="AF699">
        <f t="shared" si="630"/>
        <v>1.013519258566453E-2</v>
      </c>
      <c r="AG699">
        <f t="shared" si="630"/>
        <v>6.6366604889242118E-3</v>
      </c>
    </row>
    <row r="700" spans="1:256" x14ac:dyDescent="0.4">
      <c r="A700" s="1" t="s">
        <v>86</v>
      </c>
      <c r="B700" s="1">
        <f t="shared" ref="B700:M700" si="631">B699*100</f>
        <v>0.35881143711456004</v>
      </c>
      <c r="C700" s="1">
        <f t="shared" si="631"/>
        <v>0.78397212543553885</v>
      </c>
      <c r="D700" s="1">
        <f t="shared" si="631"/>
        <v>0.4643027508347935</v>
      </c>
      <c r="E700" s="1">
        <f t="shared" si="631"/>
        <v>0.74572930354796441</v>
      </c>
      <c r="F700" s="1">
        <f t="shared" si="631"/>
        <v>0.36308367812209569</v>
      </c>
      <c r="G700" s="1">
        <f t="shared" si="631"/>
        <v>2.1016483516483522</v>
      </c>
      <c r="H700" s="1">
        <f t="shared" si="631"/>
        <v>0.29673590504451197</v>
      </c>
      <c r="I700" s="1">
        <f t="shared" si="631"/>
        <v>0.26624309810150543</v>
      </c>
      <c r="J700" s="1">
        <f t="shared" si="631"/>
        <v>0.62891830032839235</v>
      </c>
      <c r="K700" s="1">
        <f t="shared" si="631"/>
        <v>1.1100334087724983</v>
      </c>
      <c r="L700" s="1">
        <f t="shared" si="631"/>
        <v>0.60122372971534743</v>
      </c>
      <c r="M700" s="1">
        <f t="shared" si="631"/>
        <v>0.93604293129233906</v>
      </c>
      <c r="N700" s="1"/>
      <c r="O700" s="1"/>
      <c r="P700" s="1"/>
      <c r="Q700" s="1"/>
      <c r="R700" s="1"/>
      <c r="S700" s="1"/>
      <c r="T700" s="1"/>
      <c r="U700" s="1"/>
      <c r="V700" s="1">
        <f t="shared" ref="V700:AG700" si="632">V699*100</f>
        <v>0.74593331535903817</v>
      </c>
      <c r="W700" s="1">
        <f t="shared" si="632"/>
        <v>0.66588195728939092</v>
      </c>
      <c r="X700" s="1">
        <f t="shared" si="632"/>
        <v>0.59962049335863576</v>
      </c>
      <c r="Y700" s="1">
        <f t="shared" si="632"/>
        <v>0.37621067797966778</v>
      </c>
      <c r="Z700" s="1">
        <f t="shared" si="632"/>
        <v>0.40734890680854474</v>
      </c>
      <c r="AA700" s="1">
        <f t="shared" si="632"/>
        <v>0.82453324322040977</v>
      </c>
      <c r="AB700" s="1">
        <f t="shared" si="632"/>
        <v>0.46280522430437204</v>
      </c>
      <c r="AC700" s="1">
        <f t="shared" si="632"/>
        <v>0.15724447772369565</v>
      </c>
      <c r="AD700" s="1">
        <f t="shared" si="632"/>
        <v>0.42471413471701586</v>
      </c>
      <c r="AE700" s="1">
        <f t="shared" si="632"/>
        <v>1.8534712594646434</v>
      </c>
      <c r="AF700" s="1">
        <f t="shared" si="632"/>
        <v>1.013519258566453</v>
      </c>
      <c r="AG700" s="1">
        <f t="shared" si="632"/>
        <v>0.6636660488924212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>
        <f>AVERAGE(B700:CA700)</f>
        <v>0.70215391740175781</v>
      </c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</row>
    <row r="701" spans="1:256" x14ac:dyDescent="0.4">
      <c r="A701" s="1" t="s">
        <v>222</v>
      </c>
      <c r="B701" s="4">
        <f t="shared" ref="B701:M701" si="633">((POWER(ABS(B696-B686), 2))+(POWER(ABS(B696-B687), 2))+(POWER(ABS(B696-B688), 2))+(POWER(ABS(B696-B689), 2))+(POWER(ABS(B696-B690), 2))+(POWER(ABS(B696-B691), 2))+(POWER(ABS(B696-B692), 2))+(POWER(ABS(B696-B693), 2))+(POWER(ABS(B696-B694), 2))+(POWER(ABS(B696-B695), 2)))</f>
        <v>2.356000000000006E-2</v>
      </c>
      <c r="C701" s="4">
        <f t="shared" si="633"/>
        <v>0.12199999999999991</v>
      </c>
      <c r="D701" s="4">
        <f t="shared" si="633"/>
        <v>4.4960000000000076E-2</v>
      </c>
      <c r="E701" s="4">
        <f t="shared" si="633"/>
        <v>0.13243999999999964</v>
      </c>
      <c r="F701" s="4">
        <f t="shared" si="633"/>
        <v>2.7809999999999876E-2</v>
      </c>
      <c r="G701" s="4">
        <f t="shared" si="633"/>
        <v>0.82035999999999942</v>
      </c>
      <c r="H701" s="4">
        <f t="shared" si="633"/>
        <v>2.2600000000000068E-2</v>
      </c>
      <c r="I701" s="4">
        <f t="shared" si="633"/>
        <v>1.8290000000000119E-2</v>
      </c>
      <c r="J701" s="4">
        <f t="shared" si="633"/>
        <v>4.7690000000000114E-2</v>
      </c>
      <c r="K701" s="4">
        <f t="shared" si="633"/>
        <v>0.14969000000000052</v>
      </c>
      <c r="L701" s="4">
        <f t="shared" si="633"/>
        <v>7.7210000000000167E-2</v>
      </c>
      <c r="M701" s="4">
        <f t="shared" si="633"/>
        <v>0.12820999999999988</v>
      </c>
      <c r="N701" s="4"/>
      <c r="O701" s="4"/>
      <c r="P701" s="4"/>
      <c r="Q701" s="4"/>
      <c r="R701" s="4"/>
      <c r="S701" s="4"/>
      <c r="T701" s="4"/>
      <c r="U701" s="4"/>
      <c r="V701" s="4">
        <f t="shared" ref="V701:AG701" si="634">((POWER(ABS(V696-V686), 2))+(POWER(ABS(V696-V687), 2))+(POWER(ABS(V696-V688), 2))+(POWER(ABS(V696-V689), 2))+(POWER(ABS(V696-V690), 2))+(POWER(ABS(V696-V691), 2))+(POWER(ABS(V696-V692), 2))+(POWER(ABS(V696-V693), 2))+(POWER(ABS(V696-V694), 2))+(POWER(ABS(V696-V695), 2)))</f>
        <v>0.11620999999999979</v>
      </c>
      <c r="W701" s="4">
        <f t="shared" si="634"/>
        <v>0.10484000000000024</v>
      </c>
      <c r="X701" s="4">
        <f t="shared" si="634"/>
        <v>8.4450000000000608E-2</v>
      </c>
      <c r="Y701" s="4">
        <f t="shared" si="634"/>
        <v>3.1409999999999993E-2</v>
      </c>
      <c r="Z701" s="4">
        <f t="shared" si="634"/>
        <v>2.8889999999999916E-2</v>
      </c>
      <c r="AA701" s="4">
        <f t="shared" si="634"/>
        <v>0.11480999999999986</v>
      </c>
      <c r="AB701" s="4">
        <f t="shared" si="634"/>
        <v>6.136000000000022E-2</v>
      </c>
      <c r="AC701" s="4">
        <f t="shared" si="634"/>
        <v>8.2500000000000056E-3</v>
      </c>
      <c r="AD701" s="4">
        <f t="shared" si="634"/>
        <v>2.9810000000000059E-2</v>
      </c>
      <c r="AE701" s="4">
        <f t="shared" si="634"/>
        <v>0.57560999999999884</v>
      </c>
      <c r="AF701" s="4">
        <f t="shared" si="634"/>
        <v>0.22549000000000124</v>
      </c>
      <c r="AG701" s="4">
        <f t="shared" si="634"/>
        <v>0.10709000000000037</v>
      </c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</row>
    <row r="702" spans="1:256" x14ac:dyDescent="0.4">
      <c r="A702" s="1"/>
      <c r="B702" s="4">
        <f t="shared" ref="B702:M702" si="635">B701/9</f>
        <v>2.6177777777777844E-3</v>
      </c>
      <c r="C702" s="4">
        <f t="shared" si="635"/>
        <v>1.3555555555555546E-2</v>
      </c>
      <c r="D702" s="4">
        <f t="shared" si="635"/>
        <v>4.9955555555555638E-3</v>
      </c>
      <c r="E702" s="4">
        <f t="shared" si="635"/>
        <v>1.4715555555555516E-2</v>
      </c>
      <c r="F702" s="4">
        <f t="shared" si="635"/>
        <v>3.0899999999999864E-3</v>
      </c>
      <c r="G702" s="4">
        <f t="shared" si="635"/>
        <v>9.1151111111111044E-2</v>
      </c>
      <c r="H702" s="4">
        <f t="shared" si="635"/>
        <v>2.5111111111111185E-3</v>
      </c>
      <c r="I702" s="4">
        <f t="shared" si="635"/>
        <v>2.0322222222222356E-3</v>
      </c>
      <c r="J702" s="4">
        <f t="shared" si="635"/>
        <v>5.2988888888889016E-3</v>
      </c>
      <c r="K702" s="4">
        <f t="shared" si="635"/>
        <v>1.6632222222222281E-2</v>
      </c>
      <c r="L702" s="4">
        <f t="shared" si="635"/>
        <v>8.5788888888889067E-3</v>
      </c>
      <c r="M702" s="4">
        <f t="shared" si="635"/>
        <v>1.4245555555555543E-2</v>
      </c>
      <c r="N702" s="4"/>
      <c r="O702" s="4"/>
      <c r="P702" s="4"/>
      <c r="Q702" s="4"/>
      <c r="R702" s="4"/>
      <c r="S702" s="4"/>
      <c r="T702" s="4"/>
      <c r="U702" s="4"/>
      <c r="V702" s="4">
        <f t="shared" ref="V702:AG702" si="636">V701/9</f>
        <v>1.2912222222222198E-2</v>
      </c>
      <c r="W702" s="4">
        <f t="shared" si="636"/>
        <v>1.1648888888888915E-2</v>
      </c>
      <c r="X702" s="4">
        <f t="shared" si="636"/>
        <v>9.3833333333334015E-3</v>
      </c>
      <c r="Y702" s="4">
        <f t="shared" si="636"/>
        <v>3.4899999999999992E-3</v>
      </c>
      <c r="Z702" s="4">
        <f t="shared" si="636"/>
        <v>3.2099999999999906E-3</v>
      </c>
      <c r="AA702" s="4">
        <f t="shared" si="636"/>
        <v>1.2756666666666651E-2</v>
      </c>
      <c r="AB702" s="4">
        <f t="shared" si="636"/>
        <v>6.8177777777778019E-3</v>
      </c>
      <c r="AC702" s="4">
        <f t="shared" si="636"/>
        <v>9.166666666666673E-4</v>
      </c>
      <c r="AD702" s="4">
        <f t="shared" si="636"/>
        <v>3.3122222222222285E-3</v>
      </c>
      <c r="AE702" s="4">
        <f t="shared" si="636"/>
        <v>6.3956666666666537E-2</v>
      </c>
      <c r="AF702" s="4">
        <f t="shared" si="636"/>
        <v>2.5054444444444584E-2</v>
      </c>
      <c r="AG702" s="4">
        <f t="shared" si="636"/>
        <v>1.1898888888888929E-2</v>
      </c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</row>
    <row r="703" spans="1:256" x14ac:dyDescent="0.4">
      <c r="A703" s="1" t="s">
        <v>223</v>
      </c>
      <c r="B703" s="2">
        <f t="shared" ref="B703:M703" si="637">SQRT(B702)/SQRT(10)</f>
        <v>1.6179548132682148E-2</v>
      </c>
      <c r="C703" s="2">
        <f t="shared" si="637"/>
        <v>3.6817870057290855E-2</v>
      </c>
      <c r="D703" s="2">
        <f t="shared" si="637"/>
        <v>2.235073948565363E-2</v>
      </c>
      <c r="E703" s="2">
        <f t="shared" si="637"/>
        <v>3.8360859682175417E-2</v>
      </c>
      <c r="F703" s="2">
        <f t="shared" si="637"/>
        <v>1.7578395831246905E-2</v>
      </c>
      <c r="G703" s="2">
        <f t="shared" si="637"/>
        <v>9.5473091031510568E-2</v>
      </c>
      <c r="H703" s="2">
        <f t="shared" si="637"/>
        <v>1.5846485765339639E-2</v>
      </c>
      <c r="I703" s="2">
        <f t="shared" si="637"/>
        <v>1.4255603186895444E-2</v>
      </c>
      <c r="J703" s="2">
        <f t="shared" si="637"/>
        <v>2.3019315560826089E-2</v>
      </c>
      <c r="K703" s="2">
        <f t="shared" si="637"/>
        <v>4.0782621571230901E-2</v>
      </c>
      <c r="L703" s="2">
        <f t="shared" si="637"/>
        <v>2.9289740334951599E-2</v>
      </c>
      <c r="M703" s="2">
        <f t="shared" si="637"/>
        <v>3.7743284906795724E-2</v>
      </c>
      <c r="N703" s="2"/>
      <c r="O703" s="2"/>
      <c r="P703" s="2"/>
      <c r="Q703" s="2"/>
      <c r="R703" s="2"/>
      <c r="S703" s="2"/>
      <c r="T703" s="2"/>
      <c r="U703" s="2"/>
      <c r="V703" s="2">
        <f t="shared" ref="V703:AG703" si="638">SQRT(V702)/SQRT(10)</f>
        <v>3.5933580704157773E-2</v>
      </c>
      <c r="W703" s="2">
        <f t="shared" si="638"/>
        <v>3.4130468629787247E-2</v>
      </c>
      <c r="X703" s="2">
        <f t="shared" si="638"/>
        <v>3.0632227038420501E-2</v>
      </c>
      <c r="Y703" s="2">
        <f t="shared" si="638"/>
        <v>1.8681541692269401E-2</v>
      </c>
      <c r="Z703" s="2">
        <f t="shared" si="638"/>
        <v>1.7916472867168892E-2</v>
      </c>
      <c r="AA703" s="2">
        <f t="shared" si="638"/>
        <v>3.5716476123305682E-2</v>
      </c>
      <c r="AB703" s="2">
        <f t="shared" si="638"/>
        <v>2.6110874703421563E-2</v>
      </c>
      <c r="AC703" s="2">
        <f t="shared" si="638"/>
        <v>9.5742710775633833E-3</v>
      </c>
      <c r="AD703" s="2">
        <f t="shared" si="638"/>
        <v>1.8199511592958278E-2</v>
      </c>
      <c r="AE703" s="2">
        <f t="shared" si="638"/>
        <v>7.9972912080695513E-2</v>
      </c>
      <c r="AF703" s="2">
        <f t="shared" si="638"/>
        <v>5.0054414834702222E-2</v>
      </c>
      <c r="AG703" s="2">
        <f t="shared" si="638"/>
        <v>3.4494766108627159E-2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</row>
    <row r="704" spans="1:256" x14ac:dyDescent="0.4">
      <c r="A704" t="s">
        <v>186</v>
      </c>
      <c r="AP704">
        <v>10.119999999999999</v>
      </c>
      <c r="AQ704">
        <v>15.69</v>
      </c>
      <c r="AR704">
        <v>12.34</v>
      </c>
      <c r="AS704">
        <v>12.41</v>
      </c>
      <c r="AT704">
        <v>9.64</v>
      </c>
      <c r="AU704">
        <v>11.52</v>
      </c>
      <c r="AV704">
        <v>11.98</v>
      </c>
      <c r="AW704">
        <v>11.98</v>
      </c>
      <c r="AX704">
        <v>7.58</v>
      </c>
      <c r="AY704">
        <v>9.2100000000000009</v>
      </c>
      <c r="AZ704">
        <v>10.28</v>
      </c>
      <c r="BA704">
        <v>10.48</v>
      </c>
      <c r="BD704">
        <v>5.23</v>
      </c>
      <c r="BI704">
        <v>10.43</v>
      </c>
      <c r="BJ704">
        <v>15.19</v>
      </c>
      <c r="BK704">
        <v>12.61</v>
      </c>
      <c r="BL704">
        <v>12.44</v>
      </c>
      <c r="BM704">
        <v>9.67</v>
      </c>
      <c r="BN704">
        <v>11.55</v>
      </c>
      <c r="BO704">
        <v>12.44</v>
      </c>
      <c r="BP704">
        <v>12.81</v>
      </c>
      <c r="BQ704">
        <v>7.72</v>
      </c>
      <c r="BR704">
        <v>9.35</v>
      </c>
      <c r="BS704">
        <v>10.73</v>
      </c>
      <c r="BT704">
        <v>10.75</v>
      </c>
      <c r="BW704">
        <v>5.35</v>
      </c>
    </row>
    <row r="705" spans="1:256" x14ac:dyDescent="0.4">
      <c r="AP705">
        <v>10.119999999999999</v>
      </c>
      <c r="AQ705">
        <v>15.33</v>
      </c>
      <c r="AR705">
        <v>12.23</v>
      </c>
      <c r="AS705">
        <v>12.56</v>
      </c>
      <c r="AT705">
        <v>9.58</v>
      </c>
      <c r="AU705">
        <v>11.33</v>
      </c>
      <c r="AV705">
        <v>11.86</v>
      </c>
      <c r="AW705">
        <v>11.92</v>
      </c>
      <c r="AX705">
        <v>7.61</v>
      </c>
      <c r="AY705">
        <v>9.14</v>
      </c>
      <c r="AZ705">
        <v>10.119999999999999</v>
      </c>
      <c r="BA705">
        <v>10.23</v>
      </c>
      <c r="BD705">
        <v>5.28</v>
      </c>
      <c r="BI705">
        <v>10.23</v>
      </c>
      <c r="BJ705">
        <v>15.38</v>
      </c>
      <c r="BK705">
        <v>12.57</v>
      </c>
      <c r="BL705">
        <v>12.36</v>
      </c>
      <c r="BM705">
        <v>9.59</v>
      </c>
      <c r="BN705">
        <v>11.25</v>
      </c>
      <c r="BO705">
        <v>12.28</v>
      </c>
      <c r="BP705">
        <v>12.32</v>
      </c>
      <c r="BQ705">
        <v>7.66</v>
      </c>
      <c r="BR705">
        <v>9.48</v>
      </c>
      <c r="BS705">
        <v>10.54</v>
      </c>
      <c r="BT705">
        <v>10.65</v>
      </c>
      <c r="BW705">
        <v>5.32</v>
      </c>
    </row>
    <row r="706" spans="1:256" x14ac:dyDescent="0.4">
      <c r="AP706">
        <v>10.119999999999999</v>
      </c>
      <c r="AQ706">
        <v>15.45</v>
      </c>
      <c r="AR706">
        <v>12.46</v>
      </c>
      <c r="AS706">
        <v>12.72</v>
      </c>
      <c r="AT706">
        <v>9.6199999999999992</v>
      </c>
      <c r="AU706">
        <v>11.58</v>
      </c>
      <c r="AV706">
        <v>12.24</v>
      </c>
      <c r="AW706">
        <v>12.42</v>
      </c>
      <c r="AX706">
        <v>7.57</v>
      </c>
      <c r="AY706">
        <v>9.44</v>
      </c>
      <c r="AZ706">
        <v>10.28</v>
      </c>
      <c r="BA706">
        <v>10.76</v>
      </c>
      <c r="BD706">
        <v>5.24</v>
      </c>
      <c r="BI706">
        <v>10.28</v>
      </c>
      <c r="BJ706">
        <v>15.25</v>
      </c>
      <c r="BK706">
        <v>12.44</v>
      </c>
      <c r="BL706">
        <v>12.43</v>
      </c>
      <c r="BM706">
        <v>9.65</v>
      </c>
      <c r="BN706">
        <v>11.28</v>
      </c>
      <c r="BO706">
        <v>12.39</v>
      </c>
      <c r="BP706">
        <v>12.24</v>
      </c>
      <c r="BQ706">
        <v>7.66</v>
      </c>
      <c r="BR706">
        <v>9.66</v>
      </c>
      <c r="BS706">
        <v>10.92</v>
      </c>
      <c r="BT706">
        <v>10.67</v>
      </c>
      <c r="BW706">
        <v>5.32</v>
      </c>
    </row>
    <row r="707" spans="1:256" x14ac:dyDescent="0.4">
      <c r="AP707">
        <v>10.15</v>
      </c>
      <c r="AQ707">
        <v>15.25</v>
      </c>
      <c r="AR707">
        <v>12.34</v>
      </c>
      <c r="AS707">
        <v>12.37</v>
      </c>
      <c r="AT707">
        <v>9.6199999999999992</v>
      </c>
      <c r="AU707">
        <v>11.51</v>
      </c>
      <c r="AV707">
        <v>12.11</v>
      </c>
      <c r="AW707">
        <v>12.32</v>
      </c>
      <c r="AX707">
        <v>7.55</v>
      </c>
      <c r="AY707">
        <v>9.75</v>
      </c>
      <c r="AZ707">
        <v>10.15</v>
      </c>
      <c r="BA707">
        <v>10.35</v>
      </c>
      <c r="BD707">
        <v>5.31</v>
      </c>
      <c r="BI707">
        <v>10.35</v>
      </c>
      <c r="BJ707">
        <v>15.21</v>
      </c>
      <c r="BK707">
        <v>12.25</v>
      </c>
      <c r="BL707">
        <v>12.36</v>
      </c>
      <c r="BM707">
        <v>9.68</v>
      </c>
      <c r="BN707">
        <v>11.35</v>
      </c>
      <c r="BO707">
        <v>12.11</v>
      </c>
      <c r="BP707">
        <v>12.38</v>
      </c>
      <c r="BQ707">
        <v>7.59</v>
      </c>
      <c r="BR707">
        <v>9.65</v>
      </c>
      <c r="BS707">
        <v>10.62</v>
      </c>
      <c r="BT707">
        <v>10.68</v>
      </c>
      <c r="BW707">
        <v>5.25</v>
      </c>
    </row>
    <row r="708" spans="1:256" x14ac:dyDescent="0.4">
      <c r="AP708">
        <v>10.16</v>
      </c>
      <c r="AQ708">
        <v>15.32</v>
      </c>
      <c r="AR708">
        <v>12.52</v>
      </c>
      <c r="AS708">
        <v>12.28</v>
      </c>
      <c r="AT708">
        <v>9.5299999999999994</v>
      </c>
      <c r="AU708">
        <v>11.55</v>
      </c>
      <c r="AV708">
        <v>11.93</v>
      </c>
      <c r="AW708">
        <v>12.27</v>
      </c>
      <c r="AX708">
        <v>7.61</v>
      </c>
      <c r="AY708">
        <v>9.68</v>
      </c>
      <c r="AZ708">
        <v>10.37</v>
      </c>
      <c r="BA708">
        <v>10.41</v>
      </c>
      <c r="BD708">
        <v>5.36</v>
      </c>
      <c r="BI708">
        <v>10.29</v>
      </c>
      <c r="BJ708">
        <v>15.28</v>
      </c>
      <c r="BK708">
        <v>12.63</v>
      </c>
      <c r="BL708">
        <v>12.36</v>
      </c>
      <c r="BM708">
        <v>9.76</v>
      </c>
      <c r="BN708">
        <v>11.41</v>
      </c>
      <c r="BO708">
        <v>12.24</v>
      </c>
      <c r="BP708">
        <v>12.47</v>
      </c>
      <c r="BQ708">
        <v>7.61</v>
      </c>
      <c r="BR708">
        <v>9.61</v>
      </c>
      <c r="BS708">
        <v>10.67</v>
      </c>
      <c r="BT708">
        <v>10.57</v>
      </c>
      <c r="BW708">
        <v>5.33</v>
      </c>
    </row>
    <row r="709" spans="1:256" x14ac:dyDescent="0.4">
      <c r="AP709">
        <v>10.11</v>
      </c>
      <c r="AQ709">
        <v>15.43</v>
      </c>
      <c r="AR709">
        <v>12.37</v>
      </c>
      <c r="AS709">
        <v>12.38</v>
      </c>
      <c r="AT709">
        <v>9.6199999999999992</v>
      </c>
      <c r="AU709">
        <v>11.35</v>
      </c>
      <c r="AV709">
        <v>12.19</v>
      </c>
      <c r="AW709">
        <v>12.24</v>
      </c>
      <c r="AX709">
        <v>7.56</v>
      </c>
      <c r="AY709">
        <v>9.57</v>
      </c>
      <c r="AZ709">
        <v>10.38</v>
      </c>
      <c r="BA709">
        <v>10.49</v>
      </c>
      <c r="BD709">
        <v>5.25</v>
      </c>
      <c r="BI709">
        <v>10.39</v>
      </c>
      <c r="BJ709">
        <v>15.24</v>
      </c>
      <c r="BK709">
        <v>12.35</v>
      </c>
      <c r="BL709">
        <v>12.42</v>
      </c>
      <c r="BM709">
        <v>9.6199999999999992</v>
      </c>
      <c r="BN709">
        <v>11.47</v>
      </c>
      <c r="BO709">
        <v>12.44</v>
      </c>
      <c r="BP709">
        <v>12.55</v>
      </c>
      <c r="BQ709">
        <v>7.69</v>
      </c>
      <c r="BR709">
        <v>9.61</v>
      </c>
      <c r="BS709">
        <v>10.66</v>
      </c>
      <c r="BT709">
        <v>10.76</v>
      </c>
      <c r="BW709">
        <v>5.29</v>
      </c>
    </row>
    <row r="710" spans="1:256" x14ac:dyDescent="0.4">
      <c r="AP710">
        <v>10.14</v>
      </c>
      <c r="AQ710">
        <v>15.24</v>
      </c>
      <c r="AR710">
        <v>12.35</v>
      </c>
      <c r="AS710">
        <v>12.39</v>
      </c>
      <c r="AT710">
        <v>9.6199999999999992</v>
      </c>
      <c r="AU710">
        <v>11.43</v>
      </c>
      <c r="AV710">
        <v>12.13</v>
      </c>
      <c r="AW710">
        <v>12.32</v>
      </c>
      <c r="AX710">
        <v>7.53</v>
      </c>
      <c r="AY710">
        <v>9.6300000000000008</v>
      </c>
      <c r="AZ710">
        <v>10.31</v>
      </c>
      <c r="BA710">
        <v>10.29</v>
      </c>
      <c r="BD710">
        <v>5.27</v>
      </c>
      <c r="BI710">
        <v>10.16</v>
      </c>
      <c r="BJ710">
        <v>15.26</v>
      </c>
      <c r="BK710">
        <v>12.57</v>
      </c>
      <c r="BL710">
        <v>12.35</v>
      </c>
      <c r="BM710">
        <v>9.84</v>
      </c>
      <c r="BN710">
        <v>11.43</v>
      </c>
      <c r="BO710">
        <v>12.32</v>
      </c>
      <c r="BP710">
        <v>12.49</v>
      </c>
      <c r="BQ710">
        <v>7.74</v>
      </c>
      <c r="BR710">
        <v>9.3699999999999992</v>
      </c>
      <c r="BS710">
        <v>10.51</v>
      </c>
      <c r="BT710">
        <v>10.85</v>
      </c>
      <c r="BW710">
        <v>5.21</v>
      </c>
    </row>
    <row r="711" spans="1:256" x14ac:dyDescent="0.4">
      <c r="AP711">
        <v>10.15</v>
      </c>
      <c r="AQ711">
        <v>15.57</v>
      </c>
      <c r="AR711">
        <v>12.26</v>
      </c>
      <c r="AS711">
        <v>12.63</v>
      </c>
      <c r="AT711">
        <v>9.57</v>
      </c>
      <c r="AU711">
        <v>11.94</v>
      </c>
      <c r="AV711">
        <v>12.21</v>
      </c>
      <c r="AW711">
        <v>12.34</v>
      </c>
      <c r="AX711">
        <v>7.59</v>
      </c>
      <c r="AY711">
        <v>9.84</v>
      </c>
      <c r="AZ711">
        <v>10.31</v>
      </c>
      <c r="BA711">
        <v>10.44</v>
      </c>
      <c r="BD711">
        <v>5.22</v>
      </c>
      <c r="BI711">
        <v>10.28</v>
      </c>
      <c r="BJ711">
        <v>15.21</v>
      </c>
      <c r="BK711">
        <v>12.39</v>
      </c>
      <c r="BL711">
        <v>12.55</v>
      </c>
      <c r="BM711">
        <v>9.64</v>
      </c>
      <c r="BN711">
        <v>11.35</v>
      </c>
      <c r="BO711">
        <v>12.39</v>
      </c>
      <c r="BP711">
        <v>12.81</v>
      </c>
      <c r="BQ711">
        <v>7.68</v>
      </c>
      <c r="BR711">
        <v>9.7799999999999994</v>
      </c>
      <c r="BS711">
        <v>10.67</v>
      </c>
      <c r="BT711">
        <v>10.61</v>
      </c>
      <c r="BW711">
        <v>5.34</v>
      </c>
    </row>
    <row r="712" spans="1:256" x14ac:dyDescent="0.4">
      <c r="AP712">
        <v>10.130000000000001</v>
      </c>
      <c r="AQ712">
        <v>15.52</v>
      </c>
      <c r="AR712">
        <v>12.31</v>
      </c>
      <c r="AS712">
        <v>12.39</v>
      </c>
      <c r="AT712">
        <v>9.5500000000000007</v>
      </c>
      <c r="AU712">
        <v>11.21</v>
      </c>
      <c r="AV712">
        <v>12.12</v>
      </c>
      <c r="AW712">
        <v>12.36</v>
      </c>
      <c r="AX712">
        <v>7.52</v>
      </c>
      <c r="AY712">
        <v>9.6300000000000008</v>
      </c>
      <c r="AZ712">
        <v>10.49</v>
      </c>
      <c r="BA712">
        <v>10.47</v>
      </c>
      <c r="BD712">
        <v>5.26</v>
      </c>
      <c r="BI712">
        <v>10.14</v>
      </c>
      <c r="BJ712">
        <v>15.44</v>
      </c>
      <c r="BK712">
        <v>12.26</v>
      </c>
      <c r="BL712">
        <v>12.43</v>
      </c>
      <c r="BM712">
        <v>9.67</v>
      </c>
      <c r="BN712">
        <v>11.66</v>
      </c>
      <c r="BO712">
        <v>12.39</v>
      </c>
      <c r="BP712">
        <v>12.88</v>
      </c>
      <c r="BQ712">
        <v>7.77</v>
      </c>
      <c r="BR712">
        <v>9.56</v>
      </c>
      <c r="BS712">
        <v>10.73</v>
      </c>
      <c r="BT712">
        <v>10.72</v>
      </c>
      <c r="BW712">
        <v>5.28</v>
      </c>
    </row>
    <row r="713" spans="1:256" x14ac:dyDescent="0.4">
      <c r="AP713">
        <v>10.14</v>
      </c>
      <c r="AQ713">
        <v>15.46</v>
      </c>
      <c r="AR713">
        <v>12.24</v>
      </c>
      <c r="AS713">
        <v>12.47</v>
      </c>
      <c r="AT713">
        <v>9.65</v>
      </c>
      <c r="AU713">
        <v>11.35</v>
      </c>
      <c r="AV713">
        <v>12.21</v>
      </c>
      <c r="AW713">
        <v>12.22</v>
      </c>
      <c r="AX713">
        <v>7.57</v>
      </c>
      <c r="AY713">
        <v>9.64</v>
      </c>
      <c r="AZ713">
        <v>10.17</v>
      </c>
      <c r="BA713">
        <v>10.17</v>
      </c>
      <c r="BD713">
        <v>5.23</v>
      </c>
      <c r="BI713">
        <v>10.24</v>
      </c>
      <c r="BJ713">
        <v>15.23</v>
      </c>
      <c r="BK713">
        <v>12.44</v>
      </c>
      <c r="BL713">
        <v>12.23</v>
      </c>
      <c r="BM713">
        <v>9.68</v>
      </c>
      <c r="BN713">
        <v>11.55</v>
      </c>
      <c r="BO713">
        <v>12.38</v>
      </c>
      <c r="BP713">
        <v>12.53</v>
      </c>
      <c r="BQ713">
        <v>7.68</v>
      </c>
      <c r="BR713">
        <v>9.48</v>
      </c>
      <c r="BS713">
        <v>10.65</v>
      </c>
      <c r="BT713">
        <v>10.63</v>
      </c>
      <c r="BW713">
        <v>5.26</v>
      </c>
    </row>
    <row r="714" spans="1:256" x14ac:dyDescent="0.4">
      <c r="A714" t="s">
        <v>84</v>
      </c>
      <c r="AP714">
        <f t="shared" ref="AP714:BA714" si="639">AVERAGE(AP704:AP713)</f>
        <v>10.134</v>
      </c>
      <c r="AQ714">
        <f t="shared" si="639"/>
        <v>15.426000000000002</v>
      </c>
      <c r="AR714">
        <f t="shared" si="639"/>
        <v>12.342000000000001</v>
      </c>
      <c r="AS714">
        <f t="shared" si="639"/>
        <v>12.459999999999999</v>
      </c>
      <c r="AT714">
        <f t="shared" si="639"/>
        <v>9.5999999999999979</v>
      </c>
      <c r="AU714">
        <f t="shared" si="639"/>
        <v>11.476999999999999</v>
      </c>
      <c r="AV714">
        <f t="shared" si="639"/>
        <v>12.098000000000003</v>
      </c>
      <c r="AW714">
        <f t="shared" si="639"/>
        <v>12.239000000000001</v>
      </c>
      <c r="AX714">
        <f t="shared" si="639"/>
        <v>7.569</v>
      </c>
      <c r="AY714">
        <f t="shared" si="639"/>
        <v>9.5530000000000008</v>
      </c>
      <c r="AZ714">
        <f t="shared" si="639"/>
        <v>10.286</v>
      </c>
      <c r="BA714">
        <f t="shared" si="639"/>
        <v>10.409000000000001</v>
      </c>
      <c r="BD714">
        <f>AVERAGE(BD704:BD713)</f>
        <v>5.2649999999999988</v>
      </c>
      <c r="BI714">
        <f t="shared" ref="BI714:BT714" si="640">AVERAGE(BI704:BI713)</f>
        <v>10.279</v>
      </c>
      <c r="BJ714">
        <f t="shared" si="640"/>
        <v>15.269</v>
      </c>
      <c r="BK714">
        <f t="shared" si="640"/>
        <v>12.450999999999999</v>
      </c>
      <c r="BL714">
        <f t="shared" si="640"/>
        <v>12.392999999999999</v>
      </c>
      <c r="BM714">
        <f t="shared" si="640"/>
        <v>9.6799999999999979</v>
      </c>
      <c r="BN714">
        <f t="shared" si="640"/>
        <v>11.43</v>
      </c>
      <c r="BO714">
        <f t="shared" si="640"/>
        <v>12.337999999999999</v>
      </c>
      <c r="BP714">
        <f t="shared" si="640"/>
        <v>12.548</v>
      </c>
      <c r="BQ714">
        <f t="shared" si="640"/>
        <v>7.6800000000000015</v>
      </c>
      <c r="BR714">
        <f t="shared" si="640"/>
        <v>9.5550000000000015</v>
      </c>
      <c r="BS714">
        <f t="shared" si="640"/>
        <v>10.670000000000002</v>
      </c>
      <c r="BT714">
        <f t="shared" si="640"/>
        <v>10.688999999999998</v>
      </c>
      <c r="BW714">
        <f>AVERAGE(BW704:BW713)</f>
        <v>5.2949999999999999</v>
      </c>
    </row>
    <row r="715" spans="1:256" x14ac:dyDescent="0.4">
      <c r="A715" t="s">
        <v>85</v>
      </c>
      <c r="AP715">
        <f t="shared" ref="AP715:BA715" si="641">(ABS(AP714-AP713)+ABS(AP714-AP712)+ABS(AP714-AP711)+ABS(AP714-AP710)+ABS(AP714-AP709)+ABS(AP714-AP708)+ABS(AP714-AP707)+ABS(AP714-AP706)+ABS(AP714-AP705)+ABS(AP714-AP704))</f>
        <v>0.14000000000000412</v>
      </c>
      <c r="AQ715">
        <f t="shared" si="641"/>
        <v>1.1279999999999948</v>
      </c>
      <c r="AR715">
        <f t="shared" si="641"/>
        <v>0.6639999999999997</v>
      </c>
      <c r="AS715">
        <f t="shared" si="641"/>
        <v>1.08</v>
      </c>
      <c r="AT715">
        <f t="shared" si="641"/>
        <v>0.34000000000000163</v>
      </c>
      <c r="AU715">
        <f t="shared" si="641"/>
        <v>1.4299999999999997</v>
      </c>
      <c r="AV715">
        <f t="shared" si="641"/>
        <v>1.0479999999999912</v>
      </c>
      <c r="AW715">
        <f t="shared" si="641"/>
        <v>1.1939999999999955</v>
      </c>
      <c r="AX715">
        <f t="shared" si="641"/>
        <v>0.23200000000000198</v>
      </c>
      <c r="AY715">
        <f t="shared" si="641"/>
        <v>1.7379999999999978</v>
      </c>
      <c r="AZ715">
        <f t="shared" si="641"/>
        <v>0.86000000000000298</v>
      </c>
      <c r="BA715">
        <f t="shared" si="641"/>
        <v>1.1920000000000002</v>
      </c>
      <c r="BD715">
        <f>(ABS(BD714-BD713)+ABS(BD714-BD712)+ABS(BD714-BD711)+ABS(BD714-BD710)+ABS(BD714-BD709)+ABS(BD714-BD708)+ABS(BD714-BD707)+ABS(BD714-BD706)+ABS(BD714-BD705)+ABS(BD714-BD704))</f>
        <v>0.31999999999999673</v>
      </c>
      <c r="BI715">
        <f t="shared" ref="BI715:BT715" si="642">(ABS(BI714-BI713)+ABS(BI714-BI712)+ABS(BI714-BI711)+ABS(BI714-BI710)+ABS(BI714-BI709)+ABS(BI714-BI708)+ABS(BI714-BI707)+ABS(BI714-BI706)+ABS(BI714-BI705)+ABS(BI714-BI704))</f>
        <v>0.69199999999999662</v>
      </c>
      <c r="BJ715">
        <f t="shared" si="642"/>
        <v>0.58599999999999852</v>
      </c>
      <c r="BK715">
        <f t="shared" si="642"/>
        <v>1.1519999999999992</v>
      </c>
      <c r="BL715">
        <f t="shared" si="642"/>
        <v>0.61000000000000121</v>
      </c>
      <c r="BM715">
        <f t="shared" si="642"/>
        <v>0.4799999999999951</v>
      </c>
      <c r="BN715">
        <f t="shared" si="642"/>
        <v>1.0200000000000031</v>
      </c>
      <c r="BO715">
        <f t="shared" si="642"/>
        <v>0.80400000000000382</v>
      </c>
      <c r="BP715">
        <f t="shared" si="642"/>
        <v>1.7160000000000011</v>
      </c>
      <c r="BQ715">
        <f t="shared" si="642"/>
        <v>0.40000000000000302</v>
      </c>
      <c r="BR715">
        <f t="shared" si="642"/>
        <v>1.0799999999999965</v>
      </c>
      <c r="BS715">
        <f t="shared" si="642"/>
        <v>0.74000000000000909</v>
      </c>
      <c r="BT715">
        <f t="shared" si="642"/>
        <v>0.64799999999999613</v>
      </c>
      <c r="BW715">
        <f>(ABS(BW714-BW713)+ABS(BW714-BW712)+ABS(BW714-BW711)+ABS(BW714-BW710)+ABS(BW714-BW709)+ABS(BW714-BW708)+ABS(BW714-BW707)+ABS(BW714-BW706)+ABS(BW714-BW705)+ABS(BW714-BW704))</f>
        <v>0.37000000000000011</v>
      </c>
    </row>
    <row r="716" spans="1:256" x14ac:dyDescent="0.4">
      <c r="AP716">
        <f t="shared" ref="AP716:BA716" si="643">AP715/10</f>
        <v>1.4000000000000411E-2</v>
      </c>
      <c r="AQ716">
        <f t="shared" si="643"/>
        <v>0.11279999999999948</v>
      </c>
      <c r="AR716">
        <f t="shared" si="643"/>
        <v>6.6399999999999973E-2</v>
      </c>
      <c r="AS716">
        <f t="shared" si="643"/>
        <v>0.10800000000000001</v>
      </c>
      <c r="AT716">
        <f t="shared" si="643"/>
        <v>3.4000000000000162E-2</v>
      </c>
      <c r="AU716">
        <f t="shared" si="643"/>
        <v>0.14299999999999996</v>
      </c>
      <c r="AV716">
        <f t="shared" si="643"/>
        <v>0.10479999999999912</v>
      </c>
      <c r="AW716">
        <f t="shared" si="643"/>
        <v>0.11939999999999955</v>
      </c>
      <c r="AX716">
        <f t="shared" si="643"/>
        <v>2.32000000000002E-2</v>
      </c>
      <c r="AY716">
        <f t="shared" si="643"/>
        <v>0.17379999999999979</v>
      </c>
      <c r="AZ716">
        <f t="shared" si="643"/>
        <v>8.6000000000000298E-2</v>
      </c>
      <c r="BA716">
        <f t="shared" si="643"/>
        <v>0.11920000000000001</v>
      </c>
      <c r="BD716">
        <f>BD715/10</f>
        <v>3.1999999999999675E-2</v>
      </c>
      <c r="BI716">
        <f t="shared" ref="BI716:BT716" si="644">BI715/10</f>
        <v>6.9199999999999665E-2</v>
      </c>
      <c r="BJ716">
        <f t="shared" si="644"/>
        <v>5.8599999999999854E-2</v>
      </c>
      <c r="BK716">
        <f t="shared" si="644"/>
        <v>0.11519999999999993</v>
      </c>
      <c r="BL716">
        <f t="shared" si="644"/>
        <v>6.1000000000000124E-2</v>
      </c>
      <c r="BM716">
        <f t="shared" si="644"/>
        <v>4.7999999999999508E-2</v>
      </c>
      <c r="BN716">
        <f t="shared" si="644"/>
        <v>0.10200000000000031</v>
      </c>
      <c r="BO716">
        <f t="shared" si="644"/>
        <v>8.0400000000000388E-2</v>
      </c>
      <c r="BP716">
        <f t="shared" si="644"/>
        <v>0.17160000000000011</v>
      </c>
      <c r="BQ716">
        <f t="shared" si="644"/>
        <v>4.0000000000000299E-2</v>
      </c>
      <c r="BR716">
        <f t="shared" si="644"/>
        <v>0.10799999999999965</v>
      </c>
      <c r="BS716">
        <f t="shared" si="644"/>
        <v>7.4000000000000912E-2</v>
      </c>
      <c r="BT716">
        <f t="shared" si="644"/>
        <v>6.4799999999999608E-2</v>
      </c>
      <c r="BW716">
        <f>BW715/10</f>
        <v>3.7000000000000012E-2</v>
      </c>
    </row>
    <row r="717" spans="1:256" x14ac:dyDescent="0.4">
      <c r="AP717">
        <f t="shared" ref="AP717:BA717" si="645">AP716/AP714</f>
        <v>1.3814880599960935E-3</v>
      </c>
      <c r="AQ717">
        <f t="shared" si="645"/>
        <v>7.3123298327498684E-3</v>
      </c>
      <c r="AR717">
        <f t="shared" si="645"/>
        <v>5.380003240965805E-3</v>
      </c>
      <c r="AS717">
        <f t="shared" si="645"/>
        <v>8.6677367576243995E-3</v>
      </c>
      <c r="AT717">
        <f t="shared" si="645"/>
        <v>3.5416666666666843E-3</v>
      </c>
      <c r="AU717">
        <f t="shared" si="645"/>
        <v>1.2459702012721093E-2</v>
      </c>
      <c r="AV717">
        <f t="shared" si="645"/>
        <v>8.662588857662348E-3</v>
      </c>
      <c r="AW717">
        <f t="shared" si="645"/>
        <v>9.7556989950158945E-3</v>
      </c>
      <c r="AX717">
        <f t="shared" si="645"/>
        <v>3.0651340996168848E-3</v>
      </c>
      <c r="AY717">
        <f t="shared" si="645"/>
        <v>1.8193237726368657E-2</v>
      </c>
      <c r="AZ717">
        <f t="shared" si="645"/>
        <v>8.3608788644760155E-3</v>
      </c>
      <c r="BA717">
        <f t="shared" si="645"/>
        <v>1.1451628398501298E-2</v>
      </c>
      <c r="BD717">
        <f>BD716/BD714</f>
        <v>6.077872744539351E-3</v>
      </c>
      <c r="BI717">
        <f t="shared" ref="BI717:BT717" si="646">BI716/BI714</f>
        <v>6.7321723903103091E-3</v>
      </c>
      <c r="BJ717">
        <f t="shared" si="646"/>
        <v>3.8378413779553248E-3</v>
      </c>
      <c r="BK717">
        <f t="shared" si="646"/>
        <v>9.2522688940647295E-3</v>
      </c>
      <c r="BL717">
        <f t="shared" si="646"/>
        <v>4.9221334624384838E-3</v>
      </c>
      <c r="BM717">
        <f t="shared" si="646"/>
        <v>4.9586776859503632E-3</v>
      </c>
      <c r="BN717">
        <f t="shared" si="646"/>
        <v>8.9238845144357232E-3</v>
      </c>
      <c r="BO717">
        <f t="shared" si="646"/>
        <v>6.5164532339115249E-3</v>
      </c>
      <c r="BP717">
        <f t="shared" si="646"/>
        <v>1.3675486133248335E-2</v>
      </c>
      <c r="BQ717">
        <f t="shared" si="646"/>
        <v>5.2083333333333712E-3</v>
      </c>
      <c r="BR717">
        <f t="shared" si="646"/>
        <v>1.1302982731554122E-2</v>
      </c>
      <c r="BS717">
        <f t="shared" si="646"/>
        <v>6.9353327085286695E-3</v>
      </c>
      <c r="BT717">
        <f t="shared" si="646"/>
        <v>6.0623070446252803E-3</v>
      </c>
      <c r="BW717">
        <f>BW716/BW714</f>
        <v>6.9877242681775286E-3</v>
      </c>
    </row>
    <row r="718" spans="1:256" x14ac:dyDescent="0.4">
      <c r="A718" s="1" t="s">
        <v>86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>
        <f t="shared" ref="AP718:BA718" si="647">AP717*100</f>
        <v>0.13814880599960935</v>
      </c>
      <c r="AQ718" s="1">
        <f t="shared" si="647"/>
        <v>0.73123298327498687</v>
      </c>
      <c r="AR718" s="1">
        <f t="shared" si="647"/>
        <v>0.5380003240965805</v>
      </c>
      <c r="AS718" s="1">
        <f t="shared" si="647"/>
        <v>0.86677367576243991</v>
      </c>
      <c r="AT718" s="1">
        <f t="shared" si="647"/>
        <v>0.35416666666666841</v>
      </c>
      <c r="AU718" s="1">
        <f t="shared" si="647"/>
        <v>1.2459702012721092</v>
      </c>
      <c r="AV718" s="1">
        <f t="shared" si="647"/>
        <v>0.86625888576623478</v>
      </c>
      <c r="AW718" s="1">
        <f t="shared" si="647"/>
        <v>0.97556989950158945</v>
      </c>
      <c r="AX718" s="1">
        <f t="shared" si="647"/>
        <v>0.30651340996168847</v>
      </c>
      <c r="AY718" s="1">
        <f t="shared" si="647"/>
        <v>1.8193237726368656</v>
      </c>
      <c r="AZ718" s="1">
        <f t="shared" si="647"/>
        <v>0.83608788644760157</v>
      </c>
      <c r="BA718" s="1">
        <f t="shared" si="647"/>
        <v>1.1451628398501299</v>
      </c>
      <c r="BB718" s="1"/>
      <c r="BC718" s="1"/>
      <c r="BD718" s="1">
        <f>BD717*100</f>
        <v>0.6077872744539351</v>
      </c>
      <c r="BE718" s="1"/>
      <c r="BF718" s="1"/>
      <c r="BG718" s="1"/>
      <c r="BH718" s="1"/>
      <c r="BI718" s="1">
        <f t="shared" ref="BI718:BT718" si="648">BI717*100</f>
        <v>0.67321723903103092</v>
      </c>
      <c r="BJ718" s="1">
        <f t="shared" si="648"/>
        <v>0.3837841377955325</v>
      </c>
      <c r="BK718" s="1">
        <f t="shared" si="648"/>
        <v>0.92522688940647291</v>
      </c>
      <c r="BL718" s="1">
        <f t="shared" si="648"/>
        <v>0.49221334624384838</v>
      </c>
      <c r="BM718" s="1">
        <f t="shared" si="648"/>
        <v>0.49586776859503634</v>
      </c>
      <c r="BN718" s="1">
        <f t="shared" si="648"/>
        <v>0.89238845144357226</v>
      </c>
      <c r="BO718" s="1">
        <f t="shared" si="648"/>
        <v>0.65164532339115244</v>
      </c>
      <c r="BP718" s="1">
        <f t="shared" si="648"/>
        <v>1.3675486133248336</v>
      </c>
      <c r="BQ718" s="1">
        <f t="shared" si="648"/>
        <v>0.52083333333333715</v>
      </c>
      <c r="BR718" s="1">
        <f t="shared" si="648"/>
        <v>1.1302982731554123</v>
      </c>
      <c r="BS718" s="1">
        <f t="shared" si="648"/>
        <v>0.69353327085286698</v>
      </c>
      <c r="BT718" s="1">
        <f t="shared" si="648"/>
        <v>0.60623070446252803</v>
      </c>
      <c r="BU718" s="1"/>
      <c r="BV718" s="1"/>
      <c r="BW718" s="1">
        <f>BW717*100</f>
        <v>0.69877242681775287</v>
      </c>
      <c r="BX718" s="1"/>
      <c r="BY718" s="1"/>
      <c r="BZ718" s="1"/>
      <c r="CA718" s="1"/>
      <c r="CB718" s="1">
        <f>AVERAGE(B718:CA718)</f>
        <v>0.76779063090553135</v>
      </c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</row>
    <row r="719" spans="1:256" x14ac:dyDescent="0.4">
      <c r="A719" s="1" t="s">
        <v>222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>
        <f t="shared" ref="AP719:BA719" si="649">((POWER(ABS(AP714-AP704), 2))+(POWER(ABS(AP714-AP705), 2))+(POWER(ABS(AP714-AP706), 2))+(POWER(ABS(AP714-AP707), 2))+(POWER(ABS(AP714-AP708), 2))+(POWER(ABS(AP714-AP709), 2))+(POWER(ABS(AP714-AP710), 2))+(POWER(ABS(AP714-AP711), 2))+(POWER(ABS(AP714-AP712), 2))+(POWER(ABS(AP714-AP713), 2)))</f>
        <v>2.4400000000001304E-3</v>
      </c>
      <c r="AQ719" s="4">
        <f t="shared" si="649"/>
        <v>0.18703999999999965</v>
      </c>
      <c r="AR719" s="4">
        <f t="shared" si="649"/>
        <v>7.7159999999999868E-2</v>
      </c>
      <c r="AS719" s="4">
        <f t="shared" si="649"/>
        <v>0.16580000000000084</v>
      </c>
      <c r="AT719" s="4">
        <f t="shared" si="649"/>
        <v>1.4399999999999956E-2</v>
      </c>
      <c r="AU719" s="4">
        <f t="shared" si="649"/>
        <v>0.36060999999999938</v>
      </c>
      <c r="AV719" s="4">
        <f t="shared" si="649"/>
        <v>0.15416000000000063</v>
      </c>
      <c r="AW719" s="4">
        <f t="shared" si="649"/>
        <v>0.24088999999999972</v>
      </c>
      <c r="AX719" s="4">
        <f t="shared" si="649"/>
        <v>8.2900000000000855E-3</v>
      </c>
      <c r="AY719" s="4">
        <f t="shared" si="649"/>
        <v>0.45800999999999931</v>
      </c>
      <c r="AZ719" s="4">
        <f t="shared" si="649"/>
        <v>0.11824000000000036</v>
      </c>
      <c r="BA719" s="4">
        <f t="shared" si="649"/>
        <v>0.24629000000000015</v>
      </c>
      <c r="BB719" s="4"/>
      <c r="BC719" s="4"/>
      <c r="BD719" s="4">
        <f>((POWER(ABS(BD714-BD704), 2))+(POWER(ABS(BD714-BD705), 2))+(POWER(ABS(BD714-BD706), 2))+(POWER(ABS(BD714-BD707), 2))+(POWER(ABS(BD714-BD708), 2))+(POWER(ABS(BD714-BD709), 2))+(POWER(ABS(BD714-BD710), 2))+(POWER(ABS(BD714-BD711), 2))+(POWER(ABS(BD714-BD712), 2))+(POWER(ABS(BD714-BD713), 2)))</f>
        <v>1.6649999999999981E-2</v>
      </c>
      <c r="BE719" s="4"/>
      <c r="BF719" s="4"/>
      <c r="BG719" s="4"/>
      <c r="BH719" s="4"/>
      <c r="BI719" s="4">
        <f t="shared" ref="BI719:BT719" si="650">((POWER(ABS(BI714-BI704), 2))+(POWER(ABS(BI714-BI705), 2))+(POWER(ABS(BI714-BI706), 2))+(POWER(ABS(BI714-BI707), 2))+(POWER(ABS(BI714-BI708), 2))+(POWER(ABS(BI714-BI709), 2))+(POWER(ABS(BI714-BI710), 2))+(POWER(ABS(BI714-BI711), 2))+(POWER(ABS(BI714-BI712), 2))+(POWER(ABS(BI714-BI713), 2)))</f>
        <v>7.7689999999999718E-2</v>
      </c>
      <c r="BJ719" s="4">
        <f t="shared" si="650"/>
        <v>5.7689999999999818E-2</v>
      </c>
      <c r="BK719" s="4">
        <f t="shared" si="650"/>
        <v>0.17669000000000035</v>
      </c>
      <c r="BL719" s="4">
        <f t="shared" si="650"/>
        <v>6.2010000000000128E-2</v>
      </c>
      <c r="BM719" s="4">
        <f t="shared" si="650"/>
        <v>4.6399999999999976E-2</v>
      </c>
      <c r="BN719" s="4">
        <f t="shared" si="650"/>
        <v>0.15140000000000078</v>
      </c>
      <c r="BO719" s="4">
        <f t="shared" si="650"/>
        <v>9.5960000000000323E-2</v>
      </c>
      <c r="BP719" s="4">
        <f t="shared" si="650"/>
        <v>0.43236000000000041</v>
      </c>
      <c r="BQ719" s="4">
        <f t="shared" si="650"/>
        <v>2.7199999999999905E-2</v>
      </c>
      <c r="BR719" s="4">
        <f t="shared" si="650"/>
        <v>0.16425000000000001</v>
      </c>
      <c r="BS719" s="4">
        <f t="shared" si="650"/>
        <v>0.11520000000000043</v>
      </c>
      <c r="BT719" s="4">
        <f t="shared" si="650"/>
        <v>6.1489999999999802E-2</v>
      </c>
      <c r="BU719" s="4"/>
      <c r="BV719" s="4"/>
      <c r="BW719" s="4">
        <f>((POWER(ABS(BW714-BW704), 2))+(POWER(ABS(BW714-BW705), 2))+(POWER(ABS(BW714-BW706), 2))+(POWER(ABS(BW714-BW707), 2))+(POWER(ABS(BW714-BW708), 2))+(POWER(ABS(BW714-BW709), 2))+(POWER(ABS(BW714-BW710), 2))+(POWER(ABS(BW714-BW711), 2))+(POWER(ABS(BW714-BW712), 2))+(POWER(ABS(BW714-BW713), 2)))</f>
        <v>1.8249999999999995E-2</v>
      </c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</row>
    <row r="720" spans="1:256" x14ac:dyDescent="0.4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>
        <f t="shared" ref="AP720:BA720" si="651">AP719/9</f>
        <v>2.711111111111256E-4</v>
      </c>
      <c r="AQ720" s="4">
        <f t="shared" si="651"/>
        <v>2.0782222222222185E-2</v>
      </c>
      <c r="AR720" s="4">
        <f t="shared" si="651"/>
        <v>8.5733333333333182E-3</v>
      </c>
      <c r="AS720" s="4">
        <f t="shared" si="651"/>
        <v>1.8422222222222315E-2</v>
      </c>
      <c r="AT720" s="4">
        <f t="shared" si="651"/>
        <v>1.5999999999999951E-3</v>
      </c>
      <c r="AU720" s="4">
        <f t="shared" si="651"/>
        <v>4.0067777777777709E-2</v>
      </c>
      <c r="AV720" s="4">
        <f t="shared" si="651"/>
        <v>1.7128888888888957E-2</v>
      </c>
      <c r="AW720" s="4">
        <f t="shared" si="651"/>
        <v>2.6765555555555525E-2</v>
      </c>
      <c r="AX720" s="4">
        <f t="shared" si="651"/>
        <v>9.2111111111112059E-4</v>
      </c>
      <c r="AY720" s="4">
        <f t="shared" si="651"/>
        <v>5.0889999999999921E-2</v>
      </c>
      <c r="AZ720" s="4">
        <f t="shared" si="651"/>
        <v>1.3137777777777818E-2</v>
      </c>
      <c r="BA720" s="4">
        <f t="shared" si="651"/>
        <v>2.7365555555555574E-2</v>
      </c>
      <c r="BB720" s="4"/>
      <c r="BC720" s="4"/>
      <c r="BD720" s="4">
        <f>BD719/9</f>
        <v>1.8499999999999979E-3</v>
      </c>
      <c r="BE720" s="4"/>
      <c r="BF720" s="4"/>
      <c r="BG720" s="4"/>
      <c r="BH720" s="4"/>
      <c r="BI720" s="4">
        <f t="shared" ref="BI720:BT720" si="652">BI719/9</f>
        <v>8.6322222222221905E-3</v>
      </c>
      <c r="BJ720" s="4">
        <f t="shared" si="652"/>
        <v>6.4099999999999799E-3</v>
      </c>
      <c r="BK720" s="4">
        <f t="shared" si="652"/>
        <v>1.9632222222222259E-2</v>
      </c>
      <c r="BL720" s="4">
        <f t="shared" si="652"/>
        <v>6.8900000000000142E-3</v>
      </c>
      <c r="BM720" s="4">
        <f t="shared" si="652"/>
        <v>5.155555555555553E-3</v>
      </c>
      <c r="BN720" s="4">
        <f t="shared" si="652"/>
        <v>1.6822222222222308E-2</v>
      </c>
      <c r="BO720" s="4">
        <f t="shared" si="652"/>
        <v>1.0662222222222259E-2</v>
      </c>
      <c r="BP720" s="4">
        <f t="shared" si="652"/>
        <v>4.8040000000000048E-2</v>
      </c>
      <c r="BQ720" s="4">
        <f t="shared" si="652"/>
        <v>3.0222222222222117E-3</v>
      </c>
      <c r="BR720" s="4">
        <f t="shared" si="652"/>
        <v>1.8250000000000002E-2</v>
      </c>
      <c r="BS720" s="4">
        <f t="shared" si="652"/>
        <v>1.2800000000000047E-2</v>
      </c>
      <c r="BT720" s="4">
        <f t="shared" si="652"/>
        <v>6.8322222222222005E-3</v>
      </c>
      <c r="BU720" s="4"/>
      <c r="BV720" s="4"/>
      <c r="BW720" s="4">
        <f>BW719/9</f>
        <v>2.0277777777777772E-3</v>
      </c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</row>
    <row r="721" spans="1:256" x14ac:dyDescent="0.4">
      <c r="A721" s="1" t="s">
        <v>223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>
        <f t="shared" ref="AP721:BA721" si="653">SQRT(AP720)/SQRT(10)</f>
        <v>5.2068331172712414E-3</v>
      </c>
      <c r="AQ721" s="2">
        <f t="shared" si="653"/>
        <v>4.5587522659409976E-2</v>
      </c>
      <c r="AR721" s="2">
        <f t="shared" si="653"/>
        <v>2.9280255007996969E-2</v>
      </c>
      <c r="AS721" s="2">
        <f t="shared" si="653"/>
        <v>4.2921116274186433E-2</v>
      </c>
      <c r="AT721" s="2">
        <f t="shared" si="653"/>
        <v>1.2649110640673497E-2</v>
      </c>
      <c r="AU721" s="2">
        <f t="shared" si="653"/>
        <v>6.3299113562338069E-2</v>
      </c>
      <c r="AV721" s="2">
        <f t="shared" si="653"/>
        <v>4.1387061853783429E-2</v>
      </c>
      <c r="AW721" s="2">
        <f t="shared" si="653"/>
        <v>5.1735438101513667E-2</v>
      </c>
      <c r="AX721" s="2">
        <f t="shared" si="653"/>
        <v>9.5974533659253618E-3</v>
      </c>
      <c r="AY721" s="2">
        <f t="shared" si="653"/>
        <v>7.1337227308047174E-2</v>
      </c>
      <c r="AZ721" s="2">
        <f t="shared" si="653"/>
        <v>3.6246072584181881E-2</v>
      </c>
      <c r="BA721" s="2">
        <f t="shared" si="653"/>
        <v>5.2312097602328633E-2</v>
      </c>
      <c r="BB721" s="2"/>
      <c r="BC721" s="2"/>
      <c r="BD721" s="2">
        <f>SQRT(BD720)/SQRT(10)</f>
        <v>1.3601470508735435E-2</v>
      </c>
      <c r="BE721" s="2"/>
      <c r="BF721" s="2"/>
      <c r="BG721" s="2"/>
      <c r="BH721" s="2"/>
      <c r="BI721" s="2">
        <f t="shared" ref="BI721:BT721" si="654">SQRT(BI720)/SQRT(10)</f>
        <v>2.9380643665893689E-2</v>
      </c>
      <c r="BJ721" s="2">
        <f t="shared" si="654"/>
        <v>2.5317977802344287E-2</v>
      </c>
      <c r="BK721" s="2">
        <f t="shared" si="654"/>
        <v>4.4308263588434892E-2</v>
      </c>
      <c r="BL721" s="2">
        <f t="shared" si="654"/>
        <v>2.6248809496813401E-2</v>
      </c>
      <c r="BM721" s="2">
        <f t="shared" si="654"/>
        <v>2.2705848487901859E-2</v>
      </c>
      <c r="BN721" s="2">
        <f t="shared" si="654"/>
        <v>4.1014902440725504E-2</v>
      </c>
      <c r="BO721" s="2">
        <f t="shared" si="654"/>
        <v>3.265305839002261E-2</v>
      </c>
      <c r="BP721" s="2">
        <f t="shared" si="654"/>
        <v>6.9310893804653856E-2</v>
      </c>
      <c r="BQ721" s="2">
        <f t="shared" si="654"/>
        <v>1.7384539747207033E-2</v>
      </c>
      <c r="BR721" s="2">
        <f t="shared" si="654"/>
        <v>4.2720018726587657E-2</v>
      </c>
      <c r="BS721" s="2">
        <f t="shared" si="654"/>
        <v>3.5777087639996701E-2</v>
      </c>
      <c r="BT721" s="2">
        <f t="shared" si="654"/>
        <v>2.6138519893487085E-2</v>
      </c>
      <c r="BU721" s="2"/>
      <c r="BV721" s="2"/>
      <c r="BW721" s="2">
        <f>SQRT(BW720)/SQRT(10)</f>
        <v>1.4240006242195883E-2</v>
      </c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</row>
    <row r="722" spans="1:256" x14ac:dyDescent="0.4">
      <c r="A722" t="s">
        <v>187</v>
      </c>
      <c r="B722">
        <v>12.34</v>
      </c>
      <c r="C722">
        <v>12.66</v>
      </c>
      <c r="D722">
        <v>13.42</v>
      </c>
      <c r="E722">
        <v>13.18</v>
      </c>
      <c r="F722">
        <v>11.45</v>
      </c>
      <c r="G722">
        <v>10.49</v>
      </c>
      <c r="H722">
        <v>13.23</v>
      </c>
      <c r="I722">
        <v>12.24</v>
      </c>
      <c r="J722">
        <v>9.5500000000000007</v>
      </c>
      <c r="K722">
        <v>9.5500000000000007</v>
      </c>
      <c r="L722">
        <v>10.41</v>
      </c>
      <c r="M722">
        <v>10.96</v>
      </c>
      <c r="N722">
        <v>8.0399999999999991</v>
      </c>
      <c r="O722">
        <v>6.21</v>
      </c>
      <c r="P722">
        <v>7.12</v>
      </c>
      <c r="Q722">
        <v>6.53</v>
      </c>
      <c r="V722">
        <v>12.03</v>
      </c>
      <c r="W722">
        <v>12.39</v>
      </c>
      <c r="X722">
        <v>13.64</v>
      </c>
      <c r="Y722">
        <v>13.19</v>
      </c>
      <c r="Z722">
        <v>11.46</v>
      </c>
      <c r="AA722">
        <v>10.76</v>
      </c>
      <c r="AB722">
        <v>13.41</v>
      </c>
      <c r="AD722">
        <v>9.82</v>
      </c>
      <c r="AE722">
        <v>9.31</v>
      </c>
      <c r="AF722">
        <v>11.44</v>
      </c>
      <c r="AG722">
        <v>10.94</v>
      </c>
      <c r="AH722">
        <v>8.4600000000000009</v>
      </c>
      <c r="AI722">
        <v>6.37</v>
      </c>
      <c r="AJ722">
        <v>7.46</v>
      </c>
      <c r="AK722">
        <v>6.56</v>
      </c>
    </row>
    <row r="723" spans="1:256" x14ac:dyDescent="0.4">
      <c r="B723">
        <v>12.34</v>
      </c>
      <c r="C723">
        <v>12.66</v>
      </c>
      <c r="D723">
        <v>13.47</v>
      </c>
      <c r="E723">
        <v>13.27</v>
      </c>
      <c r="F723">
        <v>11.32</v>
      </c>
      <c r="G723">
        <v>10.25</v>
      </c>
      <c r="H723">
        <v>12.97</v>
      </c>
      <c r="I723">
        <v>12.32</v>
      </c>
      <c r="J723">
        <v>9.39</v>
      </c>
      <c r="K723">
        <v>9.25</v>
      </c>
      <c r="L723">
        <v>10.68</v>
      </c>
      <c r="M723">
        <v>10.98</v>
      </c>
      <c r="N723">
        <v>8.17</v>
      </c>
      <c r="O723">
        <v>6.27</v>
      </c>
      <c r="P723">
        <v>6.88</v>
      </c>
      <c r="Q723">
        <v>6.49</v>
      </c>
      <c r="V723">
        <v>12.22</v>
      </c>
      <c r="W723">
        <v>12.31</v>
      </c>
      <c r="X723">
        <v>13.66</v>
      </c>
      <c r="Y723">
        <v>13.21</v>
      </c>
      <c r="Z723">
        <v>11.56</v>
      </c>
      <c r="AA723">
        <v>10.77</v>
      </c>
      <c r="AB723">
        <v>13.36</v>
      </c>
      <c r="AD723">
        <v>9.81</v>
      </c>
      <c r="AE723">
        <v>9.4700000000000006</v>
      </c>
      <c r="AF723">
        <v>11.46</v>
      </c>
      <c r="AG723">
        <v>11.21</v>
      </c>
      <c r="AH723">
        <v>8.57</v>
      </c>
      <c r="AI723">
        <v>6.28</v>
      </c>
      <c r="AJ723">
        <v>7.25</v>
      </c>
      <c r="AK723">
        <v>6.57</v>
      </c>
    </row>
    <row r="724" spans="1:256" x14ac:dyDescent="0.4">
      <c r="B724">
        <v>12.33</v>
      </c>
      <c r="C724">
        <v>12.62</v>
      </c>
      <c r="D724">
        <v>13.45</v>
      </c>
      <c r="E724">
        <v>13.23</v>
      </c>
      <c r="F724">
        <v>11.36</v>
      </c>
      <c r="G724">
        <v>10.55</v>
      </c>
      <c r="H724">
        <v>12.96</v>
      </c>
      <c r="I724">
        <v>12.28</v>
      </c>
      <c r="J724">
        <v>9.43</v>
      </c>
      <c r="K724">
        <v>9.5399999999999991</v>
      </c>
      <c r="L724">
        <v>10.98</v>
      </c>
      <c r="M724">
        <v>10.87</v>
      </c>
      <c r="N724">
        <v>8.26</v>
      </c>
      <c r="O724">
        <v>6.21</v>
      </c>
      <c r="P724">
        <v>6.77</v>
      </c>
      <c r="Q724">
        <v>6.42</v>
      </c>
      <c r="V724">
        <v>12.17</v>
      </c>
      <c r="W724">
        <v>12.31</v>
      </c>
      <c r="X724">
        <v>13.59</v>
      </c>
      <c r="Y724">
        <v>13.23</v>
      </c>
      <c r="Z724">
        <v>11.49</v>
      </c>
      <c r="AA724">
        <v>10.84</v>
      </c>
      <c r="AB724">
        <v>13.37</v>
      </c>
      <c r="AD724">
        <v>9.82</v>
      </c>
      <c r="AE724">
        <v>9.44</v>
      </c>
      <c r="AF724">
        <v>11.28</v>
      </c>
      <c r="AG724">
        <v>11.06</v>
      </c>
      <c r="AH724">
        <v>8.3699999999999992</v>
      </c>
      <c r="AI724">
        <v>6.19</v>
      </c>
      <c r="AJ724">
        <v>7.29</v>
      </c>
      <c r="AK724">
        <v>6.56</v>
      </c>
    </row>
    <row r="725" spans="1:256" x14ac:dyDescent="0.4">
      <c r="B725">
        <v>12.28</v>
      </c>
      <c r="C725">
        <v>12.52</v>
      </c>
      <c r="D725">
        <v>13.48</v>
      </c>
      <c r="E725">
        <v>13.33</v>
      </c>
      <c r="F725">
        <v>11.28</v>
      </c>
      <c r="G725">
        <v>10.44</v>
      </c>
      <c r="H725">
        <v>12.97</v>
      </c>
      <c r="I725">
        <v>12.41</v>
      </c>
      <c r="J725">
        <v>9.32</v>
      </c>
      <c r="K725">
        <v>9.35</v>
      </c>
      <c r="L725">
        <v>10.99</v>
      </c>
      <c r="M725">
        <v>10.94</v>
      </c>
      <c r="N725">
        <v>8.1199999999999992</v>
      </c>
      <c r="O725">
        <v>6.18</v>
      </c>
      <c r="P725">
        <v>7.13</v>
      </c>
      <c r="Q725">
        <v>6.42</v>
      </c>
      <c r="V725">
        <v>12.15</v>
      </c>
      <c r="W725">
        <v>12.33</v>
      </c>
      <c r="X725">
        <v>13.55</v>
      </c>
      <c r="Y725">
        <v>13.17</v>
      </c>
      <c r="Z725">
        <v>11.56</v>
      </c>
      <c r="AA725">
        <v>10.75</v>
      </c>
      <c r="AB725">
        <v>13.39</v>
      </c>
      <c r="AD725">
        <v>9.85</v>
      </c>
      <c r="AE725">
        <v>9.4600000000000009</v>
      </c>
      <c r="AF725">
        <v>11.13</v>
      </c>
      <c r="AG725">
        <v>11.16</v>
      </c>
      <c r="AH725">
        <v>8.34</v>
      </c>
      <c r="AI725">
        <v>6.16</v>
      </c>
      <c r="AJ725">
        <v>7.29</v>
      </c>
      <c r="AK725">
        <v>6.34</v>
      </c>
    </row>
    <row r="726" spans="1:256" x14ac:dyDescent="0.4">
      <c r="B726">
        <v>12.29</v>
      </c>
      <c r="C726">
        <v>12.59</v>
      </c>
      <c r="D726">
        <v>13.47</v>
      </c>
      <c r="E726">
        <v>13.15</v>
      </c>
      <c r="F726">
        <v>11.38</v>
      </c>
      <c r="G726">
        <v>10.42</v>
      </c>
      <c r="H726">
        <v>12.96</v>
      </c>
      <c r="I726">
        <v>12.38</v>
      </c>
      <c r="J726">
        <v>9.56</v>
      </c>
      <c r="K726">
        <v>9.4600000000000009</v>
      </c>
      <c r="L726">
        <v>10.55</v>
      </c>
      <c r="M726">
        <v>10.99</v>
      </c>
      <c r="N726">
        <v>8.24</v>
      </c>
      <c r="O726">
        <v>6.14</v>
      </c>
      <c r="P726">
        <v>6.88</v>
      </c>
      <c r="Q726">
        <v>6.55</v>
      </c>
      <c r="V726">
        <v>12.15</v>
      </c>
      <c r="W726">
        <v>12.24</v>
      </c>
      <c r="X726">
        <v>13.54</v>
      </c>
      <c r="Y726">
        <v>13.25</v>
      </c>
      <c r="Z726">
        <v>11.54</v>
      </c>
      <c r="AA726">
        <v>10.67</v>
      </c>
      <c r="AB726">
        <v>13.53</v>
      </c>
      <c r="AD726">
        <v>9.7799999999999994</v>
      </c>
      <c r="AE726">
        <v>9.49</v>
      </c>
      <c r="AF726">
        <v>10.93</v>
      </c>
      <c r="AG726">
        <v>10.96</v>
      </c>
      <c r="AH726">
        <v>8.2899999999999991</v>
      </c>
      <c r="AI726">
        <v>6.28</v>
      </c>
      <c r="AJ726">
        <v>7.28</v>
      </c>
      <c r="AK726">
        <v>6.39</v>
      </c>
    </row>
    <row r="727" spans="1:256" x14ac:dyDescent="0.4">
      <c r="B727">
        <v>12.28</v>
      </c>
      <c r="C727">
        <v>12.65</v>
      </c>
      <c r="D727">
        <v>13.52</v>
      </c>
      <c r="E727">
        <v>13.15</v>
      </c>
      <c r="F727">
        <v>11.29</v>
      </c>
      <c r="G727">
        <v>10.36</v>
      </c>
      <c r="H727">
        <v>12.67</v>
      </c>
      <c r="I727">
        <v>12.38</v>
      </c>
      <c r="J727">
        <v>9.5299999999999994</v>
      </c>
      <c r="K727">
        <v>9.64</v>
      </c>
      <c r="L727">
        <v>10.61</v>
      </c>
      <c r="M727">
        <v>10.85</v>
      </c>
      <c r="N727">
        <v>8.2799999999999994</v>
      </c>
      <c r="O727">
        <v>6.29</v>
      </c>
      <c r="P727">
        <v>7.16</v>
      </c>
      <c r="Q727">
        <v>6.37</v>
      </c>
      <c r="V727">
        <v>12.11</v>
      </c>
      <c r="W727">
        <v>12.39</v>
      </c>
      <c r="X727">
        <v>13.65</v>
      </c>
      <c r="Y727">
        <v>13.16</v>
      </c>
      <c r="Z727">
        <v>11.55</v>
      </c>
      <c r="AA727">
        <v>10.69</v>
      </c>
      <c r="AB727">
        <v>13.41</v>
      </c>
      <c r="AD727">
        <v>9.8800000000000008</v>
      </c>
      <c r="AE727">
        <v>9.32</v>
      </c>
      <c r="AF727">
        <v>11.46</v>
      </c>
      <c r="AG727">
        <v>11.17</v>
      </c>
      <c r="AH727">
        <v>8.32</v>
      </c>
      <c r="AI727">
        <v>6.33</v>
      </c>
      <c r="AJ727">
        <v>7.48</v>
      </c>
      <c r="AK727">
        <v>6.55</v>
      </c>
    </row>
    <row r="728" spans="1:256" x14ac:dyDescent="0.4">
      <c r="B728">
        <v>12.29</v>
      </c>
      <c r="C728">
        <v>12.66</v>
      </c>
      <c r="D728">
        <v>13.61</v>
      </c>
      <c r="E728">
        <v>13.35</v>
      </c>
      <c r="F728">
        <v>11.28</v>
      </c>
      <c r="G728">
        <v>10.76</v>
      </c>
      <c r="H728">
        <v>12.82</v>
      </c>
      <c r="I728">
        <v>12.41</v>
      </c>
      <c r="J728">
        <v>9.44</v>
      </c>
      <c r="K728">
        <v>9.43</v>
      </c>
      <c r="L728">
        <v>10.97</v>
      </c>
      <c r="M728">
        <v>10.87</v>
      </c>
      <c r="N728">
        <v>8.07</v>
      </c>
      <c r="O728">
        <v>6.21</v>
      </c>
      <c r="P728">
        <v>7.12</v>
      </c>
      <c r="Q728">
        <v>6.53</v>
      </c>
      <c r="V728">
        <v>12.12</v>
      </c>
      <c r="W728">
        <v>12.39</v>
      </c>
      <c r="X728">
        <v>13.28</v>
      </c>
      <c r="Y728">
        <v>13.21</v>
      </c>
      <c r="Z728">
        <v>11.42</v>
      </c>
      <c r="AA728">
        <v>10.94</v>
      </c>
      <c r="AB728">
        <v>13.41</v>
      </c>
      <c r="AD728">
        <v>9.8800000000000008</v>
      </c>
      <c r="AE728">
        <v>9.4499999999999993</v>
      </c>
      <c r="AF728">
        <v>11.36</v>
      </c>
      <c r="AG728">
        <v>11.14</v>
      </c>
      <c r="AH728">
        <v>8.3699999999999992</v>
      </c>
      <c r="AI728">
        <v>6.35</v>
      </c>
      <c r="AJ728">
        <v>7.19</v>
      </c>
      <c r="AK728">
        <v>6.55</v>
      </c>
    </row>
    <row r="729" spans="1:256" x14ac:dyDescent="0.4">
      <c r="B729">
        <v>12.28</v>
      </c>
      <c r="C729">
        <v>12.63</v>
      </c>
      <c r="D729">
        <v>13.48</v>
      </c>
      <c r="E729">
        <v>13.26</v>
      </c>
      <c r="F729">
        <v>11.35</v>
      </c>
      <c r="G729">
        <v>10.58</v>
      </c>
      <c r="H729">
        <v>12.96</v>
      </c>
      <c r="I729">
        <v>12.44</v>
      </c>
      <c r="J729">
        <v>9.48</v>
      </c>
      <c r="K729">
        <v>9.52</v>
      </c>
      <c r="L729">
        <v>10.88</v>
      </c>
      <c r="M729">
        <v>10.84</v>
      </c>
      <c r="N729">
        <v>8.3699999999999992</v>
      </c>
      <c r="O729">
        <v>6.17</v>
      </c>
      <c r="P729">
        <v>7.27</v>
      </c>
      <c r="Q729">
        <v>6.42</v>
      </c>
      <c r="V729">
        <v>12.11</v>
      </c>
      <c r="W729">
        <v>12.41</v>
      </c>
      <c r="X729">
        <v>13.51</v>
      </c>
      <c r="Y729">
        <v>13.16</v>
      </c>
      <c r="Z729">
        <v>11.52</v>
      </c>
      <c r="AA729">
        <v>10.67</v>
      </c>
      <c r="AB729">
        <v>13.39</v>
      </c>
      <c r="AD729">
        <v>9.89</v>
      </c>
      <c r="AE729">
        <v>9.42</v>
      </c>
      <c r="AF729">
        <v>11.37</v>
      </c>
      <c r="AG729">
        <v>11.17</v>
      </c>
      <c r="AH729">
        <v>8.2899999999999991</v>
      </c>
      <c r="AI729">
        <v>6.34</v>
      </c>
      <c r="AJ729">
        <v>7.19</v>
      </c>
      <c r="AK729">
        <v>6.47</v>
      </c>
    </row>
    <row r="730" spans="1:256" x14ac:dyDescent="0.4">
      <c r="B730">
        <v>12.33</v>
      </c>
      <c r="C730">
        <v>12.77</v>
      </c>
      <c r="D730">
        <v>13.56</v>
      </c>
      <c r="E730">
        <v>13.29</v>
      </c>
      <c r="F730">
        <v>11.35</v>
      </c>
      <c r="G730">
        <v>10.76</v>
      </c>
      <c r="H730">
        <v>12.95</v>
      </c>
      <c r="I730">
        <v>12.47</v>
      </c>
      <c r="J730">
        <v>9.3699999999999992</v>
      </c>
      <c r="K730">
        <v>9.57</v>
      </c>
      <c r="L730">
        <v>10.45</v>
      </c>
      <c r="M730">
        <v>10.95</v>
      </c>
      <c r="N730">
        <v>8.33</v>
      </c>
      <c r="O730">
        <v>6.24</v>
      </c>
      <c r="P730">
        <v>7.31</v>
      </c>
      <c r="Q730">
        <v>6.52</v>
      </c>
      <c r="V730">
        <v>12.17</v>
      </c>
      <c r="W730">
        <v>12.41</v>
      </c>
      <c r="X730">
        <v>13.58</v>
      </c>
      <c r="Y730">
        <v>13.17</v>
      </c>
      <c r="Z730">
        <v>11.55</v>
      </c>
      <c r="AA730">
        <v>10.77</v>
      </c>
      <c r="AB730">
        <v>13.29</v>
      </c>
      <c r="AD730">
        <v>9.94</v>
      </c>
      <c r="AE730">
        <v>9.66</v>
      </c>
      <c r="AF730">
        <v>11.25</v>
      </c>
      <c r="AG730">
        <v>11.14</v>
      </c>
      <c r="AH730">
        <v>8.2799999999999994</v>
      </c>
      <c r="AI730">
        <v>6.26</v>
      </c>
      <c r="AJ730">
        <v>7.17</v>
      </c>
      <c r="AK730">
        <v>6.62</v>
      </c>
    </row>
    <row r="731" spans="1:256" x14ac:dyDescent="0.4">
      <c r="B731">
        <v>12.28</v>
      </c>
      <c r="C731">
        <v>12.65</v>
      </c>
      <c r="D731">
        <v>13.62</v>
      </c>
      <c r="E731">
        <v>13.18</v>
      </c>
      <c r="F731">
        <v>11.47</v>
      </c>
      <c r="G731">
        <v>10.35</v>
      </c>
      <c r="H731">
        <v>12.94</v>
      </c>
      <c r="I731">
        <v>12.43</v>
      </c>
      <c r="J731">
        <v>9.57</v>
      </c>
      <c r="K731">
        <v>9.52</v>
      </c>
      <c r="L731">
        <v>10.51</v>
      </c>
      <c r="M731">
        <v>10.94</v>
      </c>
      <c r="N731">
        <v>8.26</v>
      </c>
      <c r="O731">
        <v>6.17</v>
      </c>
      <c r="P731">
        <v>7.25</v>
      </c>
      <c r="Q731">
        <v>6.52</v>
      </c>
      <c r="V731">
        <v>12.23</v>
      </c>
      <c r="W731">
        <v>12.34</v>
      </c>
      <c r="X731">
        <v>13.58</v>
      </c>
      <c r="Y731">
        <v>13.19</v>
      </c>
      <c r="Z731">
        <v>11.64</v>
      </c>
      <c r="AA731">
        <v>10.76</v>
      </c>
      <c r="AB731">
        <v>13.44</v>
      </c>
      <c r="AD731">
        <v>9.8699999999999992</v>
      </c>
      <c r="AE731">
        <v>9.73</v>
      </c>
      <c r="AF731">
        <v>11.53</v>
      </c>
      <c r="AG731">
        <v>11.14</v>
      </c>
      <c r="AH731">
        <v>8.43</v>
      </c>
      <c r="AI731">
        <v>6.25</v>
      </c>
      <c r="AJ731">
        <v>7.36</v>
      </c>
      <c r="AK731">
        <v>6.56</v>
      </c>
    </row>
    <row r="732" spans="1:256" x14ac:dyDescent="0.4">
      <c r="A732" t="s">
        <v>84</v>
      </c>
      <c r="B732">
        <f t="shared" ref="B732:Q732" si="655">AVERAGE(B722:B731)</f>
        <v>12.304</v>
      </c>
      <c r="C732">
        <f t="shared" si="655"/>
        <v>12.641</v>
      </c>
      <c r="D732">
        <f t="shared" si="655"/>
        <v>13.508000000000001</v>
      </c>
      <c r="E732">
        <f t="shared" si="655"/>
        <v>13.239000000000001</v>
      </c>
      <c r="F732">
        <f t="shared" si="655"/>
        <v>11.352999999999998</v>
      </c>
      <c r="G732">
        <f t="shared" si="655"/>
        <v>10.496</v>
      </c>
      <c r="H732">
        <f t="shared" si="655"/>
        <v>12.943000000000003</v>
      </c>
      <c r="I732">
        <f t="shared" si="655"/>
        <v>12.375999999999999</v>
      </c>
      <c r="J732">
        <f t="shared" si="655"/>
        <v>9.4640000000000022</v>
      </c>
      <c r="K732">
        <f t="shared" si="655"/>
        <v>9.4830000000000005</v>
      </c>
      <c r="L732">
        <f t="shared" si="655"/>
        <v>10.702999999999999</v>
      </c>
      <c r="M732">
        <f t="shared" si="655"/>
        <v>10.919</v>
      </c>
      <c r="N732">
        <f t="shared" si="655"/>
        <v>8.2140000000000004</v>
      </c>
      <c r="O732">
        <f t="shared" si="655"/>
        <v>6.2090000000000014</v>
      </c>
      <c r="P732">
        <f t="shared" si="655"/>
        <v>7.0890000000000004</v>
      </c>
      <c r="Q732">
        <f t="shared" si="655"/>
        <v>6.4769999999999994</v>
      </c>
      <c r="V732">
        <f t="shared" ref="V732:AB732" si="656">AVERAGE(V722:V731)</f>
        <v>12.146000000000001</v>
      </c>
      <c r="W732">
        <f t="shared" si="656"/>
        <v>12.352</v>
      </c>
      <c r="X732">
        <f t="shared" si="656"/>
        <v>13.558000000000002</v>
      </c>
      <c r="Y732">
        <f t="shared" si="656"/>
        <v>13.193999999999999</v>
      </c>
      <c r="Z732">
        <f t="shared" si="656"/>
        <v>11.529</v>
      </c>
      <c r="AA732">
        <f t="shared" si="656"/>
        <v>10.762</v>
      </c>
      <c r="AB732">
        <f t="shared" si="656"/>
        <v>13.4</v>
      </c>
      <c r="AD732">
        <f t="shared" ref="AD732:AK732" si="657">AVERAGE(AD722:AD731)</f>
        <v>9.854000000000001</v>
      </c>
      <c r="AE732">
        <f t="shared" si="657"/>
        <v>9.4749999999999996</v>
      </c>
      <c r="AF732">
        <f t="shared" si="657"/>
        <v>11.321000000000002</v>
      </c>
      <c r="AG732">
        <f t="shared" si="657"/>
        <v>11.109</v>
      </c>
      <c r="AH732">
        <f t="shared" si="657"/>
        <v>8.3719999999999999</v>
      </c>
      <c r="AI732">
        <f t="shared" si="657"/>
        <v>6.2809999999999997</v>
      </c>
      <c r="AJ732">
        <f t="shared" si="657"/>
        <v>7.2959999999999994</v>
      </c>
      <c r="AK732">
        <f t="shared" si="657"/>
        <v>6.5169999999999986</v>
      </c>
    </row>
    <row r="733" spans="1:256" x14ac:dyDescent="0.4">
      <c r="A733" t="s">
        <v>85</v>
      </c>
      <c r="B733">
        <f t="shared" ref="B733:Q733" si="658">(ABS(B732-B731)+ABS(B732-B730)+ABS(B732-B729)+ABS(B732-B728)+ABS(B732-B727)+ABS(B732-B726)+ABS(B732-B725)+ABS(B732-B724)+ABS(B732-B723)+ABS(B732-B722))</f>
        <v>0.24800000000000466</v>
      </c>
      <c r="C733">
        <f t="shared" si="658"/>
        <v>0.40800000000000125</v>
      </c>
      <c r="D733">
        <f t="shared" si="658"/>
        <v>0.55599999999999916</v>
      </c>
      <c r="E733">
        <f t="shared" si="658"/>
        <v>0.60999999999999766</v>
      </c>
      <c r="F733">
        <f t="shared" si="658"/>
        <v>0.49599999999999866</v>
      </c>
      <c r="G733">
        <f t="shared" si="658"/>
        <v>1.3320000000000025</v>
      </c>
      <c r="H733">
        <f t="shared" si="658"/>
        <v>0.79799999999999116</v>
      </c>
      <c r="I733">
        <f t="shared" si="658"/>
        <v>0.57600000000000406</v>
      </c>
      <c r="J733">
        <f t="shared" si="658"/>
        <v>0.74000000000000199</v>
      </c>
      <c r="K733">
        <f t="shared" si="658"/>
        <v>0.88399999999999856</v>
      </c>
      <c r="L733">
        <f t="shared" si="658"/>
        <v>2.0160000000000018</v>
      </c>
      <c r="M733">
        <f t="shared" si="658"/>
        <v>0.49200000000000088</v>
      </c>
      <c r="N733">
        <f t="shared" si="658"/>
        <v>0.91199999999999903</v>
      </c>
      <c r="O733">
        <f t="shared" si="658"/>
        <v>0.35199999999999765</v>
      </c>
      <c r="P733">
        <f t="shared" si="658"/>
        <v>1.4739999999999984</v>
      </c>
      <c r="Q733">
        <f t="shared" si="658"/>
        <v>0.55600000000000094</v>
      </c>
      <c r="V733">
        <f t="shared" ref="V733:AB733" si="659">(ABS(V732-V731)+ABS(V732-V730)+ABS(V732-V729)+ABS(V732-V728)+ABS(V732-V727)+ABS(V732-V726)+ABS(V732-V725)+ABS(V732-V724)+ABS(V732-V723)+ABS(V732-V722))</f>
        <v>0.4280000000000026</v>
      </c>
      <c r="W733">
        <f t="shared" si="659"/>
        <v>0.46000000000000085</v>
      </c>
      <c r="X733">
        <f t="shared" si="659"/>
        <v>0.70399999999999885</v>
      </c>
      <c r="Y733">
        <f t="shared" si="659"/>
        <v>0.24800000000000111</v>
      </c>
      <c r="Z733">
        <f t="shared" si="659"/>
        <v>0.45200000000000173</v>
      </c>
      <c r="AA733">
        <f t="shared" si="659"/>
        <v>0.54400000000000048</v>
      </c>
      <c r="AB733">
        <f t="shared" si="659"/>
        <v>0.40000000000000036</v>
      </c>
      <c r="AD733">
        <f t="shared" ref="AD733:AK733" si="660">(ABS(AD732-AD731)+ABS(AD732-AD730)+ABS(AD732-AD729)+ABS(AD732-AD728)+ABS(AD732-AD727)+ABS(AD732-AD726)+ABS(AD732-AD725)+ABS(AD732-AD724)+ABS(AD732-AD723)+ABS(AD732-AD722))</f>
        <v>0.38000000000000078</v>
      </c>
      <c r="AE733">
        <f t="shared" si="660"/>
        <v>0.90999999999999837</v>
      </c>
      <c r="AF733">
        <f t="shared" si="660"/>
        <v>1.3879999999999963</v>
      </c>
      <c r="AG733">
        <f t="shared" si="660"/>
        <v>0.73400000000000176</v>
      </c>
      <c r="AH733">
        <f t="shared" si="660"/>
        <v>0.68800000000000416</v>
      </c>
      <c r="AI733">
        <f t="shared" si="660"/>
        <v>0.53199999999999825</v>
      </c>
      <c r="AJ733">
        <f t="shared" si="660"/>
        <v>0.82399999999999718</v>
      </c>
      <c r="AK733">
        <f t="shared" si="660"/>
        <v>0.70200000000000529</v>
      </c>
    </row>
    <row r="734" spans="1:256" x14ac:dyDescent="0.4">
      <c r="B734">
        <f t="shared" ref="B734:Q734" si="661">B733/10</f>
        <v>2.4800000000000468E-2</v>
      </c>
      <c r="C734">
        <f t="shared" si="661"/>
        <v>4.0800000000000128E-2</v>
      </c>
      <c r="D734">
        <f t="shared" si="661"/>
        <v>5.5599999999999913E-2</v>
      </c>
      <c r="E734">
        <f t="shared" si="661"/>
        <v>6.0999999999999763E-2</v>
      </c>
      <c r="F734">
        <f t="shared" si="661"/>
        <v>4.9599999999999866E-2</v>
      </c>
      <c r="G734">
        <f t="shared" si="661"/>
        <v>0.13320000000000026</v>
      </c>
      <c r="H734">
        <f t="shared" si="661"/>
        <v>7.9799999999999122E-2</v>
      </c>
      <c r="I734">
        <f t="shared" si="661"/>
        <v>5.7600000000000408E-2</v>
      </c>
      <c r="J734">
        <f t="shared" si="661"/>
        <v>7.4000000000000205E-2</v>
      </c>
      <c r="K734">
        <f t="shared" si="661"/>
        <v>8.8399999999999854E-2</v>
      </c>
      <c r="L734">
        <f t="shared" si="661"/>
        <v>0.20160000000000017</v>
      </c>
      <c r="M734">
        <f t="shared" si="661"/>
        <v>4.9200000000000091E-2</v>
      </c>
      <c r="N734">
        <f t="shared" si="661"/>
        <v>9.1199999999999906E-2</v>
      </c>
      <c r="O734">
        <f t="shared" si="661"/>
        <v>3.5199999999999766E-2</v>
      </c>
      <c r="P734">
        <f t="shared" si="661"/>
        <v>0.14739999999999984</v>
      </c>
      <c r="Q734">
        <f t="shared" si="661"/>
        <v>5.5600000000000094E-2</v>
      </c>
      <c r="V734">
        <f t="shared" ref="V734:AB734" si="662">V733/10</f>
        <v>4.2800000000000261E-2</v>
      </c>
      <c r="W734">
        <f t="shared" si="662"/>
        <v>4.6000000000000082E-2</v>
      </c>
      <c r="X734">
        <f t="shared" si="662"/>
        <v>7.0399999999999879E-2</v>
      </c>
      <c r="Y734">
        <f t="shared" si="662"/>
        <v>2.480000000000011E-2</v>
      </c>
      <c r="Z734">
        <f t="shared" si="662"/>
        <v>4.5200000000000171E-2</v>
      </c>
      <c r="AA734">
        <f t="shared" si="662"/>
        <v>5.4400000000000046E-2</v>
      </c>
      <c r="AB734">
        <f t="shared" si="662"/>
        <v>4.0000000000000036E-2</v>
      </c>
      <c r="AD734">
        <f t="shared" ref="AD734:AK734" si="663">AD733/10</f>
        <v>3.8000000000000075E-2</v>
      </c>
      <c r="AE734">
        <f t="shared" si="663"/>
        <v>9.0999999999999831E-2</v>
      </c>
      <c r="AF734">
        <f t="shared" si="663"/>
        <v>0.13879999999999965</v>
      </c>
      <c r="AG734">
        <f t="shared" si="663"/>
        <v>7.3400000000000173E-2</v>
      </c>
      <c r="AH734">
        <f t="shared" si="663"/>
        <v>6.8800000000000416E-2</v>
      </c>
      <c r="AI734">
        <f t="shared" si="663"/>
        <v>5.3199999999999824E-2</v>
      </c>
      <c r="AJ734">
        <f t="shared" si="663"/>
        <v>8.2399999999999723E-2</v>
      </c>
      <c r="AK734">
        <f t="shared" si="663"/>
        <v>7.0200000000000526E-2</v>
      </c>
    </row>
    <row r="735" spans="1:256" x14ac:dyDescent="0.4">
      <c r="B735">
        <f t="shared" ref="B735:Q735" si="664">B734/B732</f>
        <v>2.0156046814044592E-3</v>
      </c>
      <c r="C735">
        <f t="shared" si="664"/>
        <v>3.2275927537378474E-3</v>
      </c>
      <c r="D735">
        <f t="shared" si="664"/>
        <v>4.1160793603790278E-3</v>
      </c>
      <c r="E735">
        <f t="shared" si="664"/>
        <v>4.6075987612357247E-3</v>
      </c>
      <c r="F735">
        <f t="shared" si="664"/>
        <v>4.3688892803664123E-3</v>
      </c>
      <c r="G735">
        <f t="shared" si="664"/>
        <v>1.269054878048783E-2</v>
      </c>
      <c r="H735">
        <f t="shared" si="664"/>
        <v>6.165494862087546E-3</v>
      </c>
      <c r="I735">
        <f t="shared" si="664"/>
        <v>4.6541693600517459E-3</v>
      </c>
      <c r="J735">
        <f t="shared" si="664"/>
        <v>7.8191039729501467E-3</v>
      </c>
      <c r="K735">
        <f t="shared" si="664"/>
        <v>9.3219445323209794E-3</v>
      </c>
      <c r="L735">
        <f t="shared" si="664"/>
        <v>1.8835840418574248E-2</v>
      </c>
      <c r="M735">
        <f t="shared" si="664"/>
        <v>4.5059071343529706E-3</v>
      </c>
      <c r="N735">
        <f t="shared" si="664"/>
        <v>1.1102994886778659E-2</v>
      </c>
      <c r="O735">
        <f t="shared" si="664"/>
        <v>5.6691898856498241E-3</v>
      </c>
      <c r="P735">
        <f t="shared" si="664"/>
        <v>2.0792777542671722E-2</v>
      </c>
      <c r="Q735">
        <f t="shared" si="664"/>
        <v>8.584221090010823E-3</v>
      </c>
      <c r="V735">
        <f t="shared" ref="V735:AB735" si="665">V734/V732</f>
        <v>3.5237938415939615E-3</v>
      </c>
      <c r="W735">
        <f t="shared" si="665"/>
        <v>3.7240932642487114E-3</v>
      </c>
      <c r="X735">
        <f t="shared" si="665"/>
        <v>5.1925062693612533E-3</v>
      </c>
      <c r="Y735">
        <f t="shared" si="665"/>
        <v>1.8796422616340846E-3</v>
      </c>
      <c r="Z735">
        <f t="shared" si="665"/>
        <v>3.9205481828432798E-3</v>
      </c>
      <c r="AA735">
        <f t="shared" si="665"/>
        <v>5.054822523694485E-3</v>
      </c>
      <c r="AB735">
        <f t="shared" si="665"/>
        <v>2.9850746268656743E-3</v>
      </c>
      <c r="AD735">
        <f t="shared" ref="AD735:AK735" si="666">AD734/AD732</f>
        <v>3.8563020093363176E-3</v>
      </c>
      <c r="AE735">
        <f t="shared" si="666"/>
        <v>9.6042216358838868E-3</v>
      </c>
      <c r="AF735">
        <f t="shared" si="666"/>
        <v>1.2260401024644433E-2</v>
      </c>
      <c r="AG735">
        <f t="shared" si="666"/>
        <v>6.6072553785219345E-3</v>
      </c>
      <c r="AH735">
        <f t="shared" si="666"/>
        <v>8.2178690874343541E-3</v>
      </c>
      <c r="AI735">
        <f t="shared" si="666"/>
        <v>8.4699888552777942E-3</v>
      </c>
      <c r="AJ735">
        <f t="shared" si="666"/>
        <v>1.1293859649122769E-2</v>
      </c>
      <c r="AK735">
        <f t="shared" si="666"/>
        <v>1.0771827528003765E-2</v>
      </c>
    </row>
    <row r="736" spans="1:256" x14ac:dyDescent="0.4">
      <c r="A736" s="1" t="s">
        <v>86</v>
      </c>
      <c r="B736" s="1">
        <f t="shared" ref="B736:Q736" si="667">B735*100</f>
        <v>0.20156046814044593</v>
      </c>
      <c r="C736" s="1">
        <f t="shared" si="667"/>
        <v>0.32275927537378474</v>
      </c>
      <c r="D736" s="1">
        <f t="shared" si="667"/>
        <v>0.4116079360379028</v>
      </c>
      <c r="E736" s="1">
        <f t="shared" si="667"/>
        <v>0.4607598761235725</v>
      </c>
      <c r="F736" s="1">
        <f t="shared" si="667"/>
        <v>0.43688892803664126</v>
      </c>
      <c r="G736" s="1">
        <f t="shared" si="667"/>
        <v>1.2690548780487829</v>
      </c>
      <c r="H736" s="1">
        <f t="shared" si="667"/>
        <v>0.6165494862087546</v>
      </c>
      <c r="I736" s="1">
        <f t="shared" si="667"/>
        <v>0.46541693600517459</v>
      </c>
      <c r="J736" s="1">
        <f t="shared" si="667"/>
        <v>0.78191039729501466</v>
      </c>
      <c r="K736" s="1">
        <f t="shared" si="667"/>
        <v>0.93219445323209793</v>
      </c>
      <c r="L736" s="1">
        <f t="shared" si="667"/>
        <v>1.8835840418574248</v>
      </c>
      <c r="M736" s="1">
        <f t="shared" si="667"/>
        <v>0.45059071343529705</v>
      </c>
      <c r="N736" s="1">
        <f t="shared" si="667"/>
        <v>1.1102994886778659</v>
      </c>
      <c r="O736" s="1">
        <f t="shared" si="667"/>
        <v>0.56691898856498246</v>
      </c>
      <c r="P736" s="1">
        <f t="shared" si="667"/>
        <v>2.0792777542671721</v>
      </c>
      <c r="Q736" s="1">
        <f t="shared" si="667"/>
        <v>0.85842210900108229</v>
      </c>
      <c r="R736" s="1"/>
      <c r="S736" s="1"/>
      <c r="T736" s="1"/>
      <c r="U736" s="1"/>
      <c r="V736" s="1">
        <f t="shared" ref="V736:AB736" si="668">V735*100</f>
        <v>0.35237938415939613</v>
      </c>
      <c r="W736" s="1">
        <f t="shared" si="668"/>
        <v>0.37240932642487112</v>
      </c>
      <c r="X736" s="1">
        <f t="shared" si="668"/>
        <v>0.51925062693612534</v>
      </c>
      <c r="Y736" s="1">
        <f t="shared" si="668"/>
        <v>0.18796422616340847</v>
      </c>
      <c r="Z736" s="1">
        <f t="shared" si="668"/>
        <v>0.39205481828432798</v>
      </c>
      <c r="AA736" s="1">
        <f t="shared" si="668"/>
        <v>0.50548225236944855</v>
      </c>
      <c r="AB736" s="1">
        <f t="shared" si="668"/>
        <v>0.29850746268656742</v>
      </c>
      <c r="AC736" s="1"/>
      <c r="AD736" s="1">
        <f t="shared" ref="AD736:AK736" si="669">AD735*100</f>
        <v>0.38563020093363176</v>
      </c>
      <c r="AE736" s="1">
        <f t="shared" si="669"/>
        <v>0.96042216358838872</v>
      </c>
      <c r="AF736" s="1">
        <f t="shared" si="669"/>
        <v>1.2260401024644434</v>
      </c>
      <c r="AG736" s="1">
        <f t="shared" si="669"/>
        <v>0.66072553785219346</v>
      </c>
      <c r="AH736" s="1">
        <f t="shared" si="669"/>
        <v>0.82178690874343541</v>
      </c>
      <c r="AI736" s="1">
        <f t="shared" si="669"/>
        <v>0.84699888552777947</v>
      </c>
      <c r="AJ736" s="1">
        <f t="shared" si="669"/>
        <v>1.1293859649122768</v>
      </c>
      <c r="AK736" s="1">
        <f t="shared" si="669"/>
        <v>1.0771827528003766</v>
      </c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>
        <f>AVERAGE(B736:CA736)</f>
        <v>0.72851665626298923</v>
      </c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</row>
    <row r="737" spans="1:256" x14ac:dyDescent="0.4">
      <c r="A737" s="1" t="s">
        <v>222</v>
      </c>
      <c r="B737" s="4">
        <f t="shared" ref="B737:Q737" si="670">((POWER(ABS(B732-B722), 2))+(POWER(ABS(B732-B723), 2))+(POWER(ABS(B732-B724), 2))+(POWER(ABS(B732-B725), 2))+(POWER(ABS(B732-B726), 2))+(POWER(ABS(B732-B727), 2))+(POWER(ABS(B732-B728), 2))+(POWER(ABS(B732-B729), 2))+(POWER(ABS(B732-B730), 2))+(POWER(ABS(B732-B731), 2)))</f>
        <v>6.6400000000001571E-3</v>
      </c>
      <c r="C737" s="4">
        <f t="shared" si="670"/>
        <v>3.5690000000000048E-2</v>
      </c>
      <c r="D737" s="4">
        <f t="shared" si="670"/>
        <v>4.1359999999999703E-2</v>
      </c>
      <c r="E737" s="4">
        <f t="shared" si="670"/>
        <v>4.7489999999999748E-2</v>
      </c>
      <c r="F737" s="4">
        <f t="shared" si="670"/>
        <v>3.9610000000000332E-2</v>
      </c>
      <c r="G737" s="4">
        <f t="shared" si="670"/>
        <v>0.2586400000000002</v>
      </c>
      <c r="H737" s="4">
        <f t="shared" si="670"/>
        <v>0.17441000000000037</v>
      </c>
      <c r="I737" s="4">
        <f t="shared" si="670"/>
        <v>4.904000000000009E-2</v>
      </c>
      <c r="J737" s="4">
        <f t="shared" si="670"/>
        <v>6.9240000000000232E-2</v>
      </c>
      <c r="K737" s="4">
        <f t="shared" si="670"/>
        <v>0.11801000000000024</v>
      </c>
      <c r="L737" s="4">
        <f t="shared" si="670"/>
        <v>0.48141000000000128</v>
      </c>
      <c r="M737" s="4">
        <f t="shared" si="670"/>
        <v>2.8090000000000292E-2</v>
      </c>
      <c r="N737" s="4">
        <f t="shared" si="670"/>
        <v>0.10884000000000002</v>
      </c>
      <c r="O737" s="4">
        <f t="shared" si="670"/>
        <v>1.9890000000000043E-2</v>
      </c>
      <c r="P737" s="4">
        <f t="shared" si="670"/>
        <v>0.30529000000000006</v>
      </c>
      <c r="Q737" s="4">
        <f t="shared" si="670"/>
        <v>3.6009999999999952E-2</v>
      </c>
      <c r="R737" s="4"/>
      <c r="S737" s="4"/>
      <c r="T737" s="4"/>
      <c r="U737" s="4"/>
      <c r="V737" s="4">
        <f t="shared" ref="V737:AB737" si="671">((POWER(ABS(V732-V722), 2))+(POWER(ABS(V732-V723), 2))+(POWER(ABS(V732-V724), 2))+(POWER(ABS(V732-V725), 2))+(POWER(ABS(V732-V726), 2))+(POWER(ABS(V732-V727), 2))+(POWER(ABS(V732-V728), 2))+(POWER(ABS(V732-V729), 2))+(POWER(ABS(V732-V730), 2))+(POWER(ABS(V732-V731), 2)))</f>
        <v>3.0440000000000435E-2</v>
      </c>
      <c r="W737" s="4">
        <f t="shared" si="671"/>
        <v>2.7760000000000035E-2</v>
      </c>
      <c r="X737" s="4">
        <f t="shared" si="671"/>
        <v>0.10756000000000059</v>
      </c>
      <c r="Y737" s="4">
        <f t="shared" si="671"/>
        <v>8.4400000000000811E-3</v>
      </c>
      <c r="Z737" s="4">
        <f t="shared" si="671"/>
        <v>3.3490000000000117E-2</v>
      </c>
      <c r="AA737" s="4">
        <f t="shared" si="671"/>
        <v>6.0159999999999887E-2</v>
      </c>
      <c r="AB737" s="4">
        <f t="shared" si="671"/>
        <v>3.360000000000006E-2</v>
      </c>
      <c r="AC737" s="4"/>
      <c r="AD737" s="4">
        <f t="shared" ref="AD737:AK737" si="672">((POWER(ABS(AD732-AD722), 2))+(POWER(ABS(AD732-AD723), 2))+(POWER(ABS(AD732-AD724), 2))+(POWER(ABS(AD732-AD725), 2))+(POWER(ABS(AD732-AD726), 2))+(POWER(ABS(AD732-AD727), 2))+(POWER(ABS(AD732-AD728), 2))+(POWER(ABS(AD732-AD729), 2))+(POWER(ABS(AD732-AD730), 2))+(POWER(ABS(AD732-AD731), 2)))</f>
        <v>2.0040000000000027E-2</v>
      </c>
      <c r="AE737" s="4">
        <f t="shared" si="672"/>
        <v>0.15585000000000007</v>
      </c>
      <c r="AF737" s="4">
        <f t="shared" si="672"/>
        <v>0.29648999999999992</v>
      </c>
      <c r="AG737" s="4">
        <f t="shared" si="672"/>
        <v>7.6290000000000122E-2</v>
      </c>
      <c r="AH737" s="4">
        <f t="shared" si="672"/>
        <v>7.596000000000061E-2</v>
      </c>
      <c r="AI737" s="4">
        <f t="shared" si="672"/>
        <v>4.2889999999999866E-2</v>
      </c>
      <c r="AJ737" s="4">
        <f t="shared" si="672"/>
        <v>0.10564000000000004</v>
      </c>
      <c r="AK737" s="4">
        <f t="shared" si="672"/>
        <v>7.0810000000000081E-2</v>
      </c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</row>
    <row r="738" spans="1:256" x14ac:dyDescent="0.4">
      <c r="A738" s="1"/>
      <c r="B738" s="4">
        <f t="shared" ref="B738:Q738" si="673">B737/9</f>
        <v>7.3777777777779519E-4</v>
      </c>
      <c r="C738" s="4">
        <f t="shared" si="673"/>
        <v>3.9655555555555607E-3</v>
      </c>
      <c r="D738" s="4">
        <f t="shared" si="673"/>
        <v>4.5955555555555229E-3</v>
      </c>
      <c r="E738" s="4">
        <f t="shared" si="673"/>
        <v>5.2766666666666387E-3</v>
      </c>
      <c r="F738" s="4">
        <f t="shared" si="673"/>
        <v>4.4011111111111481E-3</v>
      </c>
      <c r="G738" s="4">
        <f t="shared" si="673"/>
        <v>2.87377777777778E-2</v>
      </c>
      <c r="H738" s="4">
        <f t="shared" si="673"/>
        <v>1.9378888888888932E-2</v>
      </c>
      <c r="I738" s="4">
        <f t="shared" si="673"/>
        <v>5.4488888888888989E-3</v>
      </c>
      <c r="J738" s="4">
        <f t="shared" si="673"/>
        <v>7.6933333333333593E-3</v>
      </c>
      <c r="K738" s="4">
        <f t="shared" si="673"/>
        <v>1.3112222222222249E-2</v>
      </c>
      <c r="L738" s="4">
        <f t="shared" si="673"/>
        <v>5.3490000000000142E-2</v>
      </c>
      <c r="M738" s="4">
        <f t="shared" si="673"/>
        <v>3.1211111111111435E-3</v>
      </c>
      <c r="N738" s="4">
        <f t="shared" si="673"/>
        <v>1.2093333333333336E-2</v>
      </c>
      <c r="O738" s="4">
        <f t="shared" si="673"/>
        <v>2.2100000000000049E-3</v>
      </c>
      <c r="P738" s="4">
        <f t="shared" si="673"/>
        <v>3.3921111111111117E-2</v>
      </c>
      <c r="Q738" s="4">
        <f t="shared" si="673"/>
        <v>4.0011111111111055E-3</v>
      </c>
      <c r="R738" s="4"/>
      <c r="S738" s="4"/>
      <c r="T738" s="4"/>
      <c r="U738" s="4"/>
      <c r="V738" s="4">
        <f t="shared" ref="V738:AB738" si="674">V737/9</f>
        <v>3.3822222222222708E-3</v>
      </c>
      <c r="W738" s="4">
        <f t="shared" si="674"/>
        <v>3.0844444444444482E-3</v>
      </c>
      <c r="X738" s="4">
        <f t="shared" si="674"/>
        <v>1.1951111111111176E-2</v>
      </c>
      <c r="Y738" s="4">
        <f t="shared" si="674"/>
        <v>9.3777777777778683E-4</v>
      </c>
      <c r="Z738" s="4">
        <f t="shared" si="674"/>
        <v>3.7211111111111242E-3</v>
      </c>
      <c r="AA738" s="4">
        <f t="shared" si="674"/>
        <v>6.6844444444444321E-3</v>
      </c>
      <c r="AB738" s="4">
        <f t="shared" si="674"/>
        <v>3.7333333333333402E-3</v>
      </c>
      <c r="AC738" s="4"/>
      <c r="AD738" s="4">
        <f t="shared" ref="AD738:AK738" si="675">AD737/9</f>
        <v>2.2266666666666698E-3</v>
      </c>
      <c r="AE738" s="4">
        <f t="shared" si="675"/>
        <v>1.7316666666666675E-2</v>
      </c>
      <c r="AF738" s="4">
        <f t="shared" si="675"/>
        <v>3.2943333333333324E-2</v>
      </c>
      <c r="AG738" s="4">
        <f t="shared" si="675"/>
        <v>8.4766666666666809E-3</v>
      </c>
      <c r="AH738" s="4">
        <f t="shared" si="675"/>
        <v>8.4400000000000672E-3</v>
      </c>
      <c r="AI738" s="4">
        <f t="shared" si="675"/>
        <v>4.7655555555555403E-3</v>
      </c>
      <c r="AJ738" s="4">
        <f t="shared" si="675"/>
        <v>1.1737777777777783E-2</v>
      </c>
      <c r="AK738" s="4">
        <f t="shared" si="675"/>
        <v>7.867777777777786E-3</v>
      </c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</row>
    <row r="739" spans="1:256" x14ac:dyDescent="0.4">
      <c r="A739" s="1" t="s">
        <v>223</v>
      </c>
      <c r="B739" s="2">
        <f t="shared" ref="B739:Q739" si="676">SQRT(B738)/SQRT(10)</f>
        <v>8.5893991511501837E-3</v>
      </c>
      <c r="C739" s="2">
        <f t="shared" si="676"/>
        <v>1.991370270832514E-2</v>
      </c>
      <c r="D739" s="2">
        <f t="shared" si="676"/>
        <v>2.1437246921084625E-2</v>
      </c>
      <c r="E739" s="2">
        <f t="shared" si="676"/>
        <v>2.2970996205360007E-2</v>
      </c>
      <c r="F739" s="2">
        <f t="shared" si="676"/>
        <v>2.097882530341284E-2</v>
      </c>
      <c r="G739" s="2">
        <f t="shared" si="676"/>
        <v>5.3607627981265685E-2</v>
      </c>
      <c r="H739" s="2">
        <f t="shared" si="676"/>
        <v>4.4021459413437131E-2</v>
      </c>
      <c r="I739" s="2">
        <f t="shared" si="676"/>
        <v>2.3342855200015479E-2</v>
      </c>
      <c r="J739" s="2">
        <f t="shared" si="676"/>
        <v>2.773685875028634E-2</v>
      </c>
      <c r="K739" s="2">
        <f t="shared" si="676"/>
        <v>3.6210802562525797E-2</v>
      </c>
      <c r="L739" s="2">
        <f t="shared" si="676"/>
        <v>7.3136858012906272E-2</v>
      </c>
      <c r="M739" s="2">
        <f t="shared" si="676"/>
        <v>1.7666666666666758E-2</v>
      </c>
      <c r="N739" s="2">
        <f t="shared" si="676"/>
        <v>3.4775470281986604E-2</v>
      </c>
      <c r="O739" s="2">
        <f t="shared" si="676"/>
        <v>1.4866068747318521E-2</v>
      </c>
      <c r="P739" s="2">
        <f t="shared" si="676"/>
        <v>5.8241832999237853E-2</v>
      </c>
      <c r="Q739" s="2">
        <f t="shared" si="676"/>
        <v>2.0002777584903316E-2</v>
      </c>
      <c r="R739" s="2"/>
      <c r="S739" s="2"/>
      <c r="T739" s="2"/>
      <c r="U739" s="2"/>
      <c r="V739" s="2">
        <f t="shared" ref="V739:AB739" si="677">SQRT(V738)/SQRT(10)</f>
        <v>1.8390818965511761E-2</v>
      </c>
      <c r="W739" s="2">
        <f t="shared" si="677"/>
        <v>1.7562586496425999E-2</v>
      </c>
      <c r="X739" s="2">
        <f t="shared" si="677"/>
        <v>3.4570379099904548E-2</v>
      </c>
      <c r="Y739" s="2">
        <f t="shared" si="677"/>
        <v>9.6838926975560125E-3</v>
      </c>
      <c r="Z739" s="2">
        <f t="shared" si="677"/>
        <v>1.9290181728307081E-2</v>
      </c>
      <c r="AA739" s="2">
        <f t="shared" si="677"/>
        <v>2.5854292572887065E-2</v>
      </c>
      <c r="AB739" s="2">
        <f t="shared" si="677"/>
        <v>1.9321835661585934E-2</v>
      </c>
      <c r="AC739" s="2"/>
      <c r="AD739" s="2">
        <f t="shared" ref="AD739:AK739" si="678">SQRT(AD738)/SQRT(10)</f>
        <v>1.4922019523732935E-2</v>
      </c>
      <c r="AE739" s="2">
        <f t="shared" si="678"/>
        <v>4.1613299156239313E-2</v>
      </c>
      <c r="AF739" s="2">
        <f t="shared" si="678"/>
        <v>5.7396283271073677E-2</v>
      </c>
      <c r="AG739" s="2">
        <f t="shared" si="678"/>
        <v>2.9114715637743534E-2</v>
      </c>
      <c r="AH739" s="2">
        <f t="shared" si="678"/>
        <v>2.9051678092668017E-2</v>
      </c>
      <c r="AI739" s="2">
        <f t="shared" si="678"/>
        <v>2.1830152440043882E-2</v>
      </c>
      <c r="AJ739" s="2">
        <f t="shared" si="678"/>
        <v>3.4260440420078933E-2</v>
      </c>
      <c r="AK739" s="2">
        <f t="shared" si="678"/>
        <v>2.8049559315215251E-2</v>
      </c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</row>
    <row r="751" spans="1:256" x14ac:dyDescent="0.4">
      <c r="CB751" s="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45"/>
  <sheetViews>
    <sheetView workbookViewId="0">
      <selection activeCell="A44" sqref="A44"/>
    </sheetView>
  </sheetViews>
  <sheetFormatPr defaultRowHeight="12.3" x14ac:dyDescent="0.4"/>
  <cols>
    <col min="34" max="34" width="16.83203125" customWidth="1"/>
    <col min="35" max="35" width="15.5546875" customWidth="1"/>
    <col min="36" max="36" width="16.1640625" customWidth="1"/>
    <col min="37" max="37" width="11.5546875" customWidth="1"/>
    <col min="38" max="38" width="21.1640625" customWidth="1"/>
  </cols>
  <sheetData>
    <row r="1" spans="1:38" x14ac:dyDescent="0.4">
      <c r="B1" s="19" t="s">
        <v>193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 t="s">
        <v>194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8" x14ac:dyDescent="0.4">
      <c r="A2" t="s">
        <v>224</v>
      </c>
      <c r="B2" t="s">
        <v>195</v>
      </c>
      <c r="C2" t="s">
        <v>196</v>
      </c>
      <c r="D2" t="s">
        <v>197</v>
      </c>
      <c r="E2" t="s">
        <v>198</v>
      </c>
      <c r="F2" t="s">
        <v>199</v>
      </c>
      <c r="G2" t="s">
        <v>200</v>
      </c>
      <c r="H2" t="s">
        <v>201</v>
      </c>
      <c r="I2" t="s">
        <v>202</v>
      </c>
      <c r="J2" t="s">
        <v>202</v>
      </c>
      <c r="K2" t="s">
        <v>201</v>
      </c>
      <c r="L2" t="s">
        <v>200</v>
      </c>
      <c r="M2" t="s">
        <v>199</v>
      </c>
      <c r="N2" t="s">
        <v>198</v>
      </c>
      <c r="O2" t="s">
        <v>197</v>
      </c>
      <c r="P2" t="s">
        <v>196</v>
      </c>
      <c r="Q2" t="s">
        <v>195</v>
      </c>
      <c r="R2" t="s">
        <v>195</v>
      </c>
      <c r="S2" t="s">
        <v>196</v>
      </c>
      <c r="T2" t="s">
        <v>197</v>
      </c>
      <c r="U2" t="s">
        <v>198</v>
      </c>
      <c r="V2" t="s">
        <v>199</v>
      </c>
      <c r="W2" t="s">
        <v>200</v>
      </c>
      <c r="X2" t="s">
        <v>201</v>
      </c>
      <c r="Y2" t="s">
        <v>202</v>
      </c>
      <c r="Z2" t="s">
        <v>202</v>
      </c>
      <c r="AA2" t="s">
        <v>201</v>
      </c>
      <c r="AB2" t="s">
        <v>200</v>
      </c>
      <c r="AC2" t="s">
        <v>199</v>
      </c>
      <c r="AD2" t="s">
        <v>198</v>
      </c>
      <c r="AE2" t="s">
        <v>197</v>
      </c>
      <c r="AF2" t="s">
        <v>196</v>
      </c>
      <c r="AG2" t="s">
        <v>195</v>
      </c>
      <c r="AH2" t="s">
        <v>204</v>
      </c>
      <c r="AI2" t="s">
        <v>205</v>
      </c>
      <c r="AJ2" t="s">
        <v>206</v>
      </c>
      <c r="AK2" t="s">
        <v>207</v>
      </c>
      <c r="AL2" t="s">
        <v>225</v>
      </c>
    </row>
    <row r="3" spans="1:38" x14ac:dyDescent="0.4">
      <c r="A3" t="s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f>COUNTIF(B3:AG3, 0)</f>
        <v>25</v>
      </c>
      <c r="AI3">
        <f>COUNTIF(B3:AG3, 1)</f>
        <v>7</v>
      </c>
      <c r="AJ3">
        <f>COUNTIF(B3:AG3, 2)</f>
        <v>0</v>
      </c>
      <c r="AK3">
        <f>COUNTIF(B3:AG3, 3)</f>
        <v>0</v>
      </c>
      <c r="AL3">
        <f>COUNTIF(B3:AG3, 7)</f>
        <v>0</v>
      </c>
    </row>
    <row r="4" spans="1:38" x14ac:dyDescent="0.4">
      <c r="A4" t="s">
        <v>93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20" si="0">COUNTIF(B4:AG4, 0)</f>
        <v>27</v>
      </c>
      <c r="AI4">
        <f t="shared" ref="AI4:AI43" si="1">COUNTIF(B4:AG4, 1)</f>
        <v>5</v>
      </c>
      <c r="AJ4">
        <f t="shared" ref="AJ4:AJ43" si="2">COUNTIF(B4:AG4, 2)</f>
        <v>0</v>
      </c>
      <c r="AK4">
        <f t="shared" ref="AK4:AK43" si="3">COUNTIF(B4:AG4, 3)</f>
        <v>0</v>
      </c>
      <c r="AL4">
        <f t="shared" ref="AL4:AL43" si="4">COUNTIF(B4:AG4, 7)</f>
        <v>0</v>
      </c>
    </row>
    <row r="5" spans="1:38" x14ac:dyDescent="0.4">
      <c r="A5" t="s">
        <v>96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25</v>
      </c>
      <c r="AI5">
        <f t="shared" si="1"/>
        <v>7</v>
      </c>
      <c r="AJ5">
        <f t="shared" si="2"/>
        <v>0</v>
      </c>
      <c r="AK5">
        <f t="shared" si="3"/>
        <v>0</v>
      </c>
      <c r="AL5">
        <f t="shared" si="4"/>
        <v>0</v>
      </c>
    </row>
    <row r="6" spans="1:38" x14ac:dyDescent="0.4">
      <c r="A6" t="s">
        <v>101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28</v>
      </c>
      <c r="AI6">
        <f t="shared" si="1"/>
        <v>3</v>
      </c>
      <c r="AJ6">
        <f t="shared" si="2"/>
        <v>1</v>
      </c>
      <c r="AK6">
        <f t="shared" si="3"/>
        <v>0</v>
      </c>
      <c r="AL6">
        <f t="shared" si="4"/>
        <v>0</v>
      </c>
    </row>
    <row r="7" spans="1:38" x14ac:dyDescent="0.4">
      <c r="A7" t="s">
        <v>102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15</v>
      </c>
      <c r="AI7">
        <f t="shared" si="1"/>
        <v>17</v>
      </c>
      <c r="AJ7">
        <f t="shared" si="2"/>
        <v>0</v>
      </c>
      <c r="AK7">
        <f t="shared" si="3"/>
        <v>0</v>
      </c>
      <c r="AL7">
        <f t="shared" si="4"/>
        <v>0</v>
      </c>
    </row>
    <row r="8" spans="1:38" x14ac:dyDescent="0.4">
      <c r="A8" t="s">
        <v>103</v>
      </c>
      <c r="B8">
        <v>3</v>
      </c>
      <c r="C8">
        <v>3</v>
      </c>
      <c r="D8">
        <v>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</v>
      </c>
      <c r="U8">
        <v>0</v>
      </c>
      <c r="V8">
        <v>1</v>
      </c>
      <c r="W8">
        <v>3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</v>
      </c>
      <c r="AF8">
        <v>0</v>
      </c>
      <c r="AG8">
        <v>0</v>
      </c>
      <c r="AH8">
        <f t="shared" si="0"/>
        <v>23</v>
      </c>
      <c r="AI8">
        <f t="shared" si="1"/>
        <v>2</v>
      </c>
      <c r="AJ8">
        <f t="shared" si="2"/>
        <v>0</v>
      </c>
      <c r="AK8">
        <f t="shared" si="3"/>
        <v>5</v>
      </c>
      <c r="AL8">
        <f t="shared" si="4"/>
        <v>2</v>
      </c>
    </row>
    <row r="9" spans="1:38" x14ac:dyDescent="0.4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28</v>
      </c>
      <c r="AI9">
        <f t="shared" si="1"/>
        <v>2</v>
      </c>
      <c r="AJ9">
        <f t="shared" si="2"/>
        <v>0</v>
      </c>
      <c r="AK9">
        <f t="shared" si="3"/>
        <v>2</v>
      </c>
      <c r="AL9">
        <f t="shared" si="4"/>
        <v>0</v>
      </c>
    </row>
    <row r="10" spans="1:38" x14ac:dyDescent="0.4">
      <c r="A10" t="s">
        <v>116</v>
      </c>
      <c r="B10">
        <v>1</v>
      </c>
      <c r="C10">
        <v>0</v>
      </c>
      <c r="D10">
        <v>1</v>
      </c>
      <c r="E10">
        <v>3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7</v>
      </c>
      <c r="AG10">
        <v>0</v>
      </c>
      <c r="AH10">
        <f t="shared" si="0"/>
        <v>14</v>
      </c>
      <c r="AI10">
        <f t="shared" si="1"/>
        <v>15</v>
      </c>
      <c r="AJ10">
        <f t="shared" si="2"/>
        <v>0</v>
      </c>
      <c r="AK10">
        <f t="shared" si="3"/>
        <v>2</v>
      </c>
      <c r="AL10">
        <f t="shared" si="4"/>
        <v>1</v>
      </c>
    </row>
    <row r="11" spans="1:38" x14ac:dyDescent="0.4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26</v>
      </c>
      <c r="AI11">
        <f t="shared" si="1"/>
        <v>6</v>
      </c>
      <c r="AJ11">
        <f t="shared" si="2"/>
        <v>0</v>
      </c>
      <c r="AK11">
        <f t="shared" si="3"/>
        <v>0</v>
      </c>
      <c r="AL11">
        <f t="shared" si="4"/>
        <v>0</v>
      </c>
    </row>
    <row r="12" spans="1:38" x14ac:dyDescent="0.4">
      <c r="A12" t="s">
        <v>118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AH12">
        <f t="shared" si="0"/>
        <v>4</v>
      </c>
      <c r="AI12">
        <f t="shared" si="1"/>
        <v>12</v>
      </c>
      <c r="AJ12">
        <f t="shared" si="2"/>
        <v>0</v>
      </c>
      <c r="AK12">
        <f t="shared" si="3"/>
        <v>0</v>
      </c>
      <c r="AL12">
        <f t="shared" si="4"/>
        <v>0</v>
      </c>
    </row>
    <row r="13" spans="1:38" x14ac:dyDescent="0.4">
      <c r="A13" t="s">
        <v>124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30</v>
      </c>
      <c r="AI13">
        <f t="shared" si="1"/>
        <v>2</v>
      </c>
      <c r="AJ13">
        <f t="shared" si="2"/>
        <v>0</v>
      </c>
      <c r="AK13">
        <f t="shared" si="3"/>
        <v>0</v>
      </c>
      <c r="AL13">
        <f t="shared" si="4"/>
        <v>0</v>
      </c>
    </row>
    <row r="14" spans="1:38" x14ac:dyDescent="0.4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f t="shared" si="0"/>
        <v>19</v>
      </c>
      <c r="AI14">
        <f t="shared" si="1"/>
        <v>12</v>
      </c>
      <c r="AJ14">
        <f t="shared" si="2"/>
        <v>0</v>
      </c>
      <c r="AK14">
        <f t="shared" si="3"/>
        <v>1</v>
      </c>
      <c r="AL14">
        <f t="shared" si="4"/>
        <v>0</v>
      </c>
    </row>
    <row r="15" spans="1:38" x14ac:dyDescent="0.4">
      <c r="A15" t="s">
        <v>128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f t="shared" si="0"/>
        <v>21</v>
      </c>
      <c r="AI15">
        <f t="shared" si="1"/>
        <v>11</v>
      </c>
      <c r="AJ15">
        <f t="shared" si="2"/>
        <v>0</v>
      </c>
      <c r="AK15">
        <f t="shared" si="3"/>
        <v>0</v>
      </c>
      <c r="AL15">
        <f t="shared" si="4"/>
        <v>0</v>
      </c>
    </row>
    <row r="16" spans="1:38" x14ac:dyDescent="0.4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7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</v>
      </c>
      <c r="AF16">
        <v>7</v>
      </c>
      <c r="AG16">
        <v>7</v>
      </c>
      <c r="AH16">
        <f t="shared" si="0"/>
        <v>24</v>
      </c>
      <c r="AI16">
        <f t="shared" si="1"/>
        <v>2</v>
      </c>
      <c r="AJ16">
        <f t="shared" si="2"/>
        <v>0</v>
      </c>
      <c r="AK16">
        <f t="shared" si="3"/>
        <v>0</v>
      </c>
      <c r="AL16">
        <f t="shared" si="4"/>
        <v>6</v>
      </c>
    </row>
    <row r="17" spans="1:38" x14ac:dyDescent="0.4">
      <c r="A17" t="s">
        <v>134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29</v>
      </c>
      <c r="AI17">
        <f t="shared" si="1"/>
        <v>3</v>
      </c>
      <c r="AJ17">
        <f t="shared" si="2"/>
        <v>0</v>
      </c>
      <c r="AK17">
        <f t="shared" si="3"/>
        <v>0</v>
      </c>
      <c r="AL17">
        <f t="shared" si="4"/>
        <v>0</v>
      </c>
    </row>
    <row r="18" spans="1:38" x14ac:dyDescent="0.4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f t="shared" si="0"/>
        <v>18</v>
      </c>
      <c r="AI18">
        <f t="shared" si="1"/>
        <v>14</v>
      </c>
      <c r="AJ18">
        <f t="shared" si="2"/>
        <v>0</v>
      </c>
      <c r="AK18">
        <f t="shared" si="3"/>
        <v>0</v>
      </c>
      <c r="AL18">
        <f t="shared" si="4"/>
        <v>0</v>
      </c>
    </row>
    <row r="19" spans="1:38" x14ac:dyDescent="0.4">
      <c r="A19" t="s">
        <v>138</v>
      </c>
      <c r="B19">
        <v>0</v>
      </c>
      <c r="C19">
        <v>7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7</v>
      </c>
      <c r="Q19">
        <v>0</v>
      </c>
      <c r="R19">
        <v>7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7</v>
      </c>
      <c r="AH19">
        <f t="shared" si="0"/>
        <v>14</v>
      </c>
      <c r="AI19">
        <f t="shared" si="1"/>
        <v>14</v>
      </c>
      <c r="AJ19">
        <f t="shared" si="2"/>
        <v>0</v>
      </c>
      <c r="AK19">
        <f t="shared" si="3"/>
        <v>0</v>
      </c>
      <c r="AL19">
        <f t="shared" si="4"/>
        <v>4</v>
      </c>
    </row>
    <row r="20" spans="1:38" x14ac:dyDescent="0.4">
      <c r="A20" t="s">
        <v>140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 t="shared" si="0"/>
        <v>17</v>
      </c>
      <c r="AI20">
        <f t="shared" si="1"/>
        <v>15</v>
      </c>
      <c r="AJ20">
        <f t="shared" si="2"/>
        <v>0</v>
      </c>
      <c r="AK20">
        <f t="shared" si="3"/>
        <v>0</v>
      </c>
      <c r="AL20">
        <f t="shared" si="4"/>
        <v>0</v>
      </c>
    </row>
    <row r="21" spans="1:38" x14ac:dyDescent="0.4">
      <c r="A21" t="s">
        <v>142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AH21">
        <f>COUNTIF(B21:AG21, 0)</f>
        <v>11</v>
      </c>
      <c r="AI21">
        <f t="shared" si="1"/>
        <v>5</v>
      </c>
      <c r="AJ21">
        <f t="shared" si="2"/>
        <v>0</v>
      </c>
      <c r="AK21">
        <f t="shared" si="3"/>
        <v>0</v>
      </c>
      <c r="AL21">
        <f t="shared" si="4"/>
        <v>0</v>
      </c>
    </row>
    <row r="22" spans="1:38" x14ac:dyDescent="0.4">
      <c r="A22" t="s">
        <v>145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AH22">
        <f t="shared" ref="AH22:AH43" si="5">COUNTIF(B22:AG22, 0)</f>
        <v>9</v>
      </c>
      <c r="AI22">
        <f t="shared" si="1"/>
        <v>7</v>
      </c>
      <c r="AJ22">
        <f t="shared" si="2"/>
        <v>0</v>
      </c>
      <c r="AK22">
        <f t="shared" si="3"/>
        <v>0</v>
      </c>
      <c r="AL22">
        <f t="shared" si="4"/>
        <v>0</v>
      </c>
    </row>
    <row r="23" spans="1:38" x14ac:dyDescent="0.4">
      <c r="A23" t="s">
        <v>147</v>
      </c>
      <c r="B23">
        <v>0</v>
      </c>
      <c r="C23">
        <v>7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AH23">
        <f t="shared" si="5"/>
        <v>9</v>
      </c>
      <c r="AI23">
        <f t="shared" si="1"/>
        <v>5</v>
      </c>
      <c r="AJ23">
        <f t="shared" si="2"/>
        <v>0</v>
      </c>
      <c r="AK23">
        <f t="shared" si="3"/>
        <v>0</v>
      </c>
      <c r="AL23">
        <f t="shared" si="4"/>
        <v>2</v>
      </c>
    </row>
    <row r="24" spans="1:38" x14ac:dyDescent="0.4">
      <c r="A24" t="s">
        <v>149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AH24">
        <f t="shared" si="5"/>
        <v>16</v>
      </c>
      <c r="AI24">
        <f t="shared" si="1"/>
        <v>0</v>
      </c>
      <c r="AJ24">
        <f t="shared" si="2"/>
        <v>0</v>
      </c>
      <c r="AK24">
        <f t="shared" si="3"/>
        <v>0</v>
      </c>
      <c r="AL24">
        <f t="shared" si="4"/>
        <v>0</v>
      </c>
    </row>
    <row r="25" spans="1:38" x14ac:dyDescent="0.4">
      <c r="A25" t="s">
        <v>152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AH25">
        <f t="shared" si="5"/>
        <v>10</v>
      </c>
      <c r="AI25">
        <f t="shared" si="1"/>
        <v>6</v>
      </c>
      <c r="AJ25">
        <f t="shared" si="2"/>
        <v>0</v>
      </c>
      <c r="AK25">
        <f t="shared" si="3"/>
        <v>0</v>
      </c>
      <c r="AL25">
        <f t="shared" si="4"/>
        <v>0</v>
      </c>
    </row>
    <row r="26" spans="1:38" x14ac:dyDescent="0.4">
      <c r="A26" t="s">
        <v>155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AH26">
        <f t="shared" si="5"/>
        <v>10</v>
      </c>
      <c r="AI26">
        <f t="shared" si="1"/>
        <v>6</v>
      </c>
      <c r="AJ26">
        <f t="shared" si="2"/>
        <v>0</v>
      </c>
      <c r="AK26">
        <f t="shared" si="3"/>
        <v>0</v>
      </c>
      <c r="AL26">
        <f t="shared" si="4"/>
        <v>0</v>
      </c>
    </row>
    <row r="27" spans="1:38" x14ac:dyDescent="0.4">
      <c r="A27" t="s">
        <v>156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AH27">
        <f t="shared" si="5"/>
        <v>16</v>
      </c>
      <c r="AI27">
        <f t="shared" si="1"/>
        <v>0</v>
      </c>
      <c r="AJ27">
        <f t="shared" si="2"/>
        <v>0</v>
      </c>
      <c r="AK27">
        <f t="shared" si="3"/>
        <v>0</v>
      </c>
      <c r="AL27">
        <f t="shared" si="4"/>
        <v>0</v>
      </c>
    </row>
    <row r="28" spans="1:38" x14ac:dyDescent="0.4">
      <c r="A28" t="s">
        <v>158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AH28">
        <f t="shared" si="5"/>
        <v>8</v>
      </c>
      <c r="AI28">
        <f t="shared" si="1"/>
        <v>8</v>
      </c>
      <c r="AJ28">
        <f t="shared" si="2"/>
        <v>0</v>
      </c>
      <c r="AK28">
        <f t="shared" si="3"/>
        <v>0</v>
      </c>
      <c r="AL28">
        <f t="shared" si="4"/>
        <v>0</v>
      </c>
    </row>
    <row r="29" spans="1:38" x14ac:dyDescent="0.4">
      <c r="A29" t="s">
        <v>160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AH29">
        <f t="shared" si="5"/>
        <v>9</v>
      </c>
      <c r="AI29">
        <f t="shared" si="1"/>
        <v>7</v>
      </c>
      <c r="AJ29">
        <f t="shared" si="2"/>
        <v>0</v>
      </c>
      <c r="AK29">
        <f t="shared" si="3"/>
        <v>0</v>
      </c>
      <c r="AL29">
        <f t="shared" si="4"/>
        <v>0</v>
      </c>
    </row>
    <row r="30" spans="1:38" x14ac:dyDescent="0.4">
      <c r="A30" t="s">
        <v>164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5"/>
        <v>16</v>
      </c>
      <c r="AI30">
        <f t="shared" si="1"/>
        <v>0</v>
      </c>
      <c r="AJ30">
        <f t="shared" si="2"/>
        <v>0</v>
      </c>
      <c r="AK30">
        <f t="shared" si="3"/>
        <v>0</v>
      </c>
      <c r="AL30">
        <f t="shared" si="4"/>
        <v>0</v>
      </c>
    </row>
    <row r="31" spans="1:38" x14ac:dyDescent="0.4">
      <c r="A31" t="s">
        <v>165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AH31">
        <f t="shared" si="5"/>
        <v>10</v>
      </c>
      <c r="AI31">
        <f t="shared" si="1"/>
        <v>6</v>
      </c>
      <c r="AJ31">
        <f t="shared" si="2"/>
        <v>0</v>
      </c>
      <c r="AK31">
        <f t="shared" si="3"/>
        <v>0</v>
      </c>
      <c r="AL31">
        <f t="shared" si="4"/>
        <v>0</v>
      </c>
    </row>
    <row r="32" spans="1:38" x14ac:dyDescent="0.4">
      <c r="A32" t="s">
        <v>166</v>
      </c>
      <c r="B32">
        <v>0</v>
      </c>
      <c r="C32">
        <v>7</v>
      </c>
      <c r="D32">
        <v>1</v>
      </c>
      <c r="E32">
        <v>0</v>
      </c>
      <c r="F32">
        <v>3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3</v>
      </c>
      <c r="N32">
        <v>0</v>
      </c>
      <c r="O32">
        <v>0</v>
      </c>
      <c r="P32">
        <v>7</v>
      </c>
      <c r="Q32">
        <v>0</v>
      </c>
      <c r="AH32">
        <f t="shared" si="5"/>
        <v>5</v>
      </c>
      <c r="AI32">
        <f t="shared" si="1"/>
        <v>7</v>
      </c>
      <c r="AJ32">
        <f t="shared" si="2"/>
        <v>0</v>
      </c>
      <c r="AK32">
        <f t="shared" si="3"/>
        <v>2</v>
      </c>
      <c r="AL32">
        <f t="shared" si="4"/>
        <v>2</v>
      </c>
    </row>
    <row r="33" spans="1:39" x14ac:dyDescent="0.4">
      <c r="A33" t="s">
        <v>167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AH33">
        <f t="shared" si="5"/>
        <v>6</v>
      </c>
      <c r="AI33">
        <f t="shared" si="1"/>
        <v>10</v>
      </c>
      <c r="AJ33">
        <f t="shared" si="2"/>
        <v>0</v>
      </c>
      <c r="AK33">
        <f t="shared" si="3"/>
        <v>0</v>
      </c>
      <c r="AL33">
        <f t="shared" si="4"/>
        <v>0</v>
      </c>
    </row>
    <row r="34" spans="1:39" x14ac:dyDescent="0.4">
      <c r="A34" t="s">
        <v>168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AH34">
        <f t="shared" si="5"/>
        <v>10</v>
      </c>
      <c r="AI34">
        <f t="shared" si="1"/>
        <v>6</v>
      </c>
      <c r="AJ34">
        <f t="shared" si="2"/>
        <v>0</v>
      </c>
      <c r="AK34">
        <f t="shared" si="3"/>
        <v>0</v>
      </c>
      <c r="AL34">
        <f t="shared" si="4"/>
        <v>0</v>
      </c>
    </row>
    <row r="35" spans="1:39" x14ac:dyDescent="0.4">
      <c r="A35" t="s">
        <v>169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 t="shared" si="5"/>
        <v>10</v>
      </c>
      <c r="AI35">
        <f t="shared" si="1"/>
        <v>6</v>
      </c>
      <c r="AJ35">
        <f t="shared" si="2"/>
        <v>0</v>
      </c>
      <c r="AK35">
        <f t="shared" si="3"/>
        <v>0</v>
      </c>
      <c r="AL35">
        <f t="shared" si="4"/>
        <v>0</v>
      </c>
    </row>
    <row r="36" spans="1:39" x14ac:dyDescent="0.4">
      <c r="A36" t="s">
        <v>170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AH36">
        <f t="shared" si="5"/>
        <v>10</v>
      </c>
      <c r="AI36">
        <f t="shared" si="1"/>
        <v>6</v>
      </c>
      <c r="AJ36">
        <f t="shared" si="2"/>
        <v>0</v>
      </c>
      <c r="AK36">
        <f t="shared" si="3"/>
        <v>0</v>
      </c>
      <c r="AL36">
        <f t="shared" si="4"/>
        <v>0</v>
      </c>
    </row>
    <row r="37" spans="1:39" x14ac:dyDescent="0.4">
      <c r="A37" t="s">
        <v>176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AH37">
        <f t="shared" si="5"/>
        <v>12</v>
      </c>
      <c r="AI37">
        <f t="shared" si="1"/>
        <v>4</v>
      </c>
      <c r="AJ37">
        <f t="shared" si="2"/>
        <v>0</v>
      </c>
      <c r="AK37">
        <f t="shared" si="3"/>
        <v>0</v>
      </c>
      <c r="AL37">
        <f t="shared" si="4"/>
        <v>0</v>
      </c>
    </row>
    <row r="38" spans="1:39" x14ac:dyDescent="0.4">
      <c r="A38" t="s">
        <v>177</v>
      </c>
      <c r="B38">
        <v>0</v>
      </c>
      <c r="C38">
        <v>7</v>
      </c>
      <c r="D38">
        <v>7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7</v>
      </c>
      <c r="P38">
        <v>7</v>
      </c>
      <c r="Q38">
        <v>0</v>
      </c>
      <c r="AH38">
        <f t="shared" si="5"/>
        <v>6</v>
      </c>
      <c r="AI38">
        <f t="shared" si="1"/>
        <v>6</v>
      </c>
      <c r="AJ38">
        <f t="shared" si="2"/>
        <v>0</v>
      </c>
      <c r="AK38">
        <f t="shared" si="3"/>
        <v>0</v>
      </c>
      <c r="AL38">
        <f t="shared" si="4"/>
        <v>4</v>
      </c>
    </row>
    <row r="39" spans="1:39" x14ac:dyDescent="0.4">
      <c r="A39" t="s">
        <v>178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AH39">
        <f t="shared" si="5"/>
        <v>11</v>
      </c>
      <c r="AI39">
        <f t="shared" si="1"/>
        <v>5</v>
      </c>
      <c r="AJ39">
        <f t="shared" si="2"/>
        <v>0</v>
      </c>
      <c r="AK39">
        <f t="shared" si="3"/>
        <v>0</v>
      </c>
      <c r="AL39">
        <f t="shared" si="4"/>
        <v>0</v>
      </c>
    </row>
    <row r="40" spans="1:39" x14ac:dyDescent="0.4">
      <c r="A40" t="s">
        <v>179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0</v>
      </c>
      <c r="AH40">
        <f t="shared" si="5"/>
        <v>11</v>
      </c>
      <c r="AI40">
        <f t="shared" si="1"/>
        <v>5</v>
      </c>
      <c r="AJ40">
        <f t="shared" si="2"/>
        <v>0</v>
      </c>
      <c r="AK40">
        <f t="shared" si="3"/>
        <v>0</v>
      </c>
      <c r="AL40">
        <f t="shared" si="4"/>
        <v>0</v>
      </c>
    </row>
    <row r="41" spans="1:39" x14ac:dyDescent="0.4">
      <c r="A41" t="s">
        <v>180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AH41">
        <f t="shared" si="5"/>
        <v>10</v>
      </c>
      <c r="AI41">
        <f t="shared" si="1"/>
        <v>6</v>
      </c>
      <c r="AJ41">
        <f t="shared" si="2"/>
        <v>0</v>
      </c>
      <c r="AK41">
        <f t="shared" si="3"/>
        <v>0</v>
      </c>
      <c r="AL41">
        <f t="shared" si="4"/>
        <v>0</v>
      </c>
    </row>
    <row r="42" spans="1:39" x14ac:dyDescent="0.4">
      <c r="A42" t="s">
        <v>186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f t="shared" si="5"/>
        <v>8</v>
      </c>
      <c r="AI42">
        <f t="shared" si="1"/>
        <v>8</v>
      </c>
      <c r="AJ42">
        <f t="shared" si="2"/>
        <v>0</v>
      </c>
      <c r="AK42">
        <f t="shared" si="3"/>
        <v>0</v>
      </c>
      <c r="AL42">
        <f t="shared" si="4"/>
        <v>0</v>
      </c>
    </row>
    <row r="43" spans="1:39" x14ac:dyDescent="0.4">
      <c r="A43" t="s">
        <v>187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W43">
        <f t="shared" ref="W43:AB43" si="6">COUNTIF(W2:W42, 1)</f>
        <v>11</v>
      </c>
      <c r="X43">
        <f t="shared" si="6"/>
        <v>11</v>
      </c>
      <c r="Y43">
        <f t="shared" si="6"/>
        <v>13</v>
      </c>
      <c r="Z43">
        <f t="shared" si="6"/>
        <v>13</v>
      </c>
      <c r="AA43">
        <f t="shared" si="6"/>
        <v>14</v>
      </c>
      <c r="AB43">
        <f t="shared" si="6"/>
        <v>11</v>
      </c>
      <c r="AH43">
        <f t="shared" si="5"/>
        <v>10</v>
      </c>
      <c r="AI43">
        <f t="shared" si="1"/>
        <v>5</v>
      </c>
      <c r="AJ43">
        <f t="shared" si="2"/>
        <v>1</v>
      </c>
      <c r="AK43">
        <f t="shared" si="3"/>
        <v>0</v>
      </c>
      <c r="AL43">
        <f t="shared" si="4"/>
        <v>0</v>
      </c>
    </row>
    <row r="44" spans="1:39" x14ac:dyDescent="0.4">
      <c r="G44">
        <f t="shared" ref="G44:L44" si="7">COUNTIF(G3:G43, 1)</f>
        <v>25</v>
      </c>
      <c r="H44">
        <f t="shared" si="7"/>
        <v>27</v>
      </c>
      <c r="I44">
        <f t="shared" si="7"/>
        <v>24</v>
      </c>
      <c r="J44">
        <f t="shared" si="7"/>
        <v>26</v>
      </c>
      <c r="K44">
        <f t="shared" si="7"/>
        <v>24</v>
      </c>
      <c r="L44">
        <f t="shared" si="7"/>
        <v>25</v>
      </c>
      <c r="W44">
        <f>SUM(W43:AB43)</f>
        <v>73</v>
      </c>
      <c r="AH44" s="1">
        <f>SUM(AH3:AH43)</f>
        <v>620</v>
      </c>
      <c r="AI44" s="1">
        <f>SUM(AI3:AI43)</f>
        <v>273</v>
      </c>
      <c r="AJ44" s="1">
        <f>SUM(AJ3:AJ43)</f>
        <v>2</v>
      </c>
      <c r="AK44" s="1">
        <f>SUM(AK3:AK43)</f>
        <v>12</v>
      </c>
      <c r="AL44" s="1">
        <f>SUM(AL3:AL43)</f>
        <v>21</v>
      </c>
      <c r="AM44" s="2">
        <f>SUM(AH44:AL44)</f>
        <v>928</v>
      </c>
    </row>
    <row r="45" spans="1:39" x14ac:dyDescent="0.4">
      <c r="G45">
        <f>SUM(G44:L44)</f>
        <v>151</v>
      </c>
    </row>
  </sheetData>
  <mergeCells count="2">
    <mergeCell ref="B1:Q1"/>
    <mergeCell ref="R1:A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4"/>
  <sheetViews>
    <sheetView workbookViewId="0"/>
  </sheetViews>
  <sheetFormatPr defaultRowHeight="12.3" x14ac:dyDescent="0.4"/>
  <cols>
    <col min="12" max="12" width="14.5546875" customWidth="1"/>
    <col min="13" max="13" width="12.44140625" customWidth="1"/>
    <col min="14" max="14" width="13.71875" customWidth="1"/>
    <col min="15" max="15" width="13" customWidth="1"/>
    <col min="16" max="16" width="11.83203125" customWidth="1"/>
    <col min="17" max="17" width="12.83203125" customWidth="1"/>
    <col min="18" max="18" width="14.44140625" customWidth="1"/>
  </cols>
  <sheetData>
    <row r="1" spans="1:18" x14ac:dyDescent="0.4">
      <c r="A1" t="s">
        <v>212</v>
      </c>
      <c r="B1" s="21" t="s">
        <v>208</v>
      </c>
      <c r="C1" s="21"/>
      <c r="D1" s="21" t="s">
        <v>209</v>
      </c>
      <c r="E1" s="21"/>
      <c r="F1" s="21" t="s">
        <v>208</v>
      </c>
      <c r="G1" s="21"/>
      <c r="H1" s="21" t="s">
        <v>209</v>
      </c>
      <c r="I1" s="21"/>
      <c r="J1" s="3" t="s">
        <v>239</v>
      </c>
      <c r="K1" s="3" t="s">
        <v>240</v>
      </c>
      <c r="L1" s="3" t="s">
        <v>235</v>
      </c>
      <c r="M1" s="3" t="s">
        <v>236</v>
      </c>
      <c r="N1" s="3" t="s">
        <v>237</v>
      </c>
      <c r="O1" s="3" t="s">
        <v>238</v>
      </c>
      <c r="P1" t="s">
        <v>216</v>
      </c>
      <c r="Q1" t="s">
        <v>217</v>
      </c>
      <c r="R1" t="s">
        <v>221</v>
      </c>
    </row>
    <row r="2" spans="1:18" x14ac:dyDescent="0.4">
      <c r="B2" s="3" t="s">
        <v>210</v>
      </c>
      <c r="C2" s="3" t="s">
        <v>211</v>
      </c>
      <c r="D2" s="3" t="s">
        <v>210</v>
      </c>
      <c r="E2" s="3" t="s">
        <v>211</v>
      </c>
      <c r="F2" s="3" t="s">
        <v>233</v>
      </c>
      <c r="G2" s="3" t="s">
        <v>234</v>
      </c>
      <c r="H2" s="3" t="s">
        <v>233</v>
      </c>
      <c r="I2" s="3" t="s">
        <v>234</v>
      </c>
      <c r="J2" s="3"/>
      <c r="K2" s="3"/>
      <c r="L2" s="3"/>
      <c r="M2" s="3"/>
      <c r="N2" s="3"/>
      <c r="O2" s="3"/>
    </row>
    <row r="3" spans="1:18" x14ac:dyDescent="0.4">
      <c r="A3" t="s">
        <v>87</v>
      </c>
      <c r="B3">
        <v>5.99</v>
      </c>
      <c r="C3">
        <v>5.98</v>
      </c>
      <c r="D3">
        <v>6.12</v>
      </c>
      <c r="E3">
        <v>5.86</v>
      </c>
      <c r="F3">
        <v>5.83</v>
      </c>
      <c r="G3">
        <v>5.84</v>
      </c>
      <c r="H3">
        <v>6</v>
      </c>
      <c r="I3">
        <v>5.85</v>
      </c>
      <c r="J3">
        <f>(((B3+C3)/2)+((F3+G3)/2))/2</f>
        <v>5.91</v>
      </c>
      <c r="K3">
        <f>(((D3+E3)/2)+((H3+I3)/2))/2</f>
        <v>5.9574999999999996</v>
      </c>
      <c r="L3">
        <f>ABS(B3-F3)</f>
        <v>0.16000000000000014</v>
      </c>
      <c r="M3">
        <f>ABS(C3-G3)</f>
        <v>0.14000000000000057</v>
      </c>
      <c r="N3">
        <f>ABS(D3-H3)</f>
        <v>0.12000000000000011</v>
      </c>
      <c r="O3">
        <f>ABS(E3-I3)</f>
        <v>1.0000000000000675E-2</v>
      </c>
      <c r="P3" s="1">
        <f>((ABS(B3-C3))+(ABS(F3-G3)))/2</f>
        <v>9.9999999999997868E-3</v>
      </c>
      <c r="Q3" s="1">
        <f>((ABS(D3-E3))+(ABS(H3-I3)))/2</f>
        <v>0.20500000000000007</v>
      </c>
      <c r="R3" s="2">
        <f>(P3+Q3)/2</f>
        <v>0.10749999999999993</v>
      </c>
    </row>
    <row r="4" spans="1:18" x14ac:dyDescent="0.4">
      <c r="A4" t="s">
        <v>93</v>
      </c>
      <c r="B4">
        <v>5.51</v>
      </c>
      <c r="C4">
        <v>5.51</v>
      </c>
      <c r="D4">
        <v>5.51</v>
      </c>
      <c r="E4">
        <v>5.57</v>
      </c>
      <c r="F4">
        <v>5.45</v>
      </c>
      <c r="G4">
        <v>5.53</v>
      </c>
      <c r="H4">
        <v>5.48</v>
      </c>
      <c r="I4">
        <v>5.53</v>
      </c>
      <c r="J4">
        <f t="shared" ref="J4:J43" si="0">(((B4+C4)/2)+((F4+G4)/2))/2</f>
        <v>5.5</v>
      </c>
      <c r="K4">
        <f t="shared" ref="K4:K43" si="1">(((D4+E4)/2)+((H4+I4)/2))/2</f>
        <v>5.5225000000000009</v>
      </c>
      <c r="L4">
        <f t="shared" ref="L4:L43" si="2">ABS(B4-F4)</f>
        <v>5.9999999999999609E-2</v>
      </c>
      <c r="M4">
        <f t="shared" ref="M4:M43" si="3">ABS(C4-G4)</f>
        <v>2.0000000000000462E-2</v>
      </c>
      <c r="N4">
        <f t="shared" ref="N4:N43" si="4">ABS(D4-H4)</f>
        <v>2.9999999999999361E-2</v>
      </c>
      <c r="O4">
        <f t="shared" ref="O4:O43" si="5">ABS(E4-I4)</f>
        <v>4.0000000000000036E-2</v>
      </c>
      <c r="P4" s="1">
        <f t="shared" ref="P4:P43" si="6">((ABS(B4-C4))+(ABS(F4-G4)))/2</f>
        <v>4.0000000000000036E-2</v>
      </c>
      <c r="Q4" s="1">
        <f t="shared" ref="Q4:Q43" si="7">((ABS(D4-E4))+(ABS(H4-I4)))/2</f>
        <v>5.500000000000016E-2</v>
      </c>
      <c r="R4" s="2">
        <f t="shared" ref="R4:R43" si="8">(P4+Q4)/2</f>
        <v>4.7500000000000098E-2</v>
      </c>
    </row>
    <row r="5" spans="1:18" x14ac:dyDescent="0.4">
      <c r="A5" t="s">
        <v>96</v>
      </c>
      <c r="D5">
        <v>5.64</v>
      </c>
      <c r="E5">
        <v>5.65</v>
      </c>
      <c r="H5">
        <v>5.61</v>
      </c>
      <c r="I5">
        <v>5.62</v>
      </c>
      <c r="J5">
        <f t="shared" si="0"/>
        <v>0</v>
      </c>
      <c r="K5">
        <f t="shared" si="1"/>
        <v>5.63</v>
      </c>
      <c r="L5">
        <f t="shared" si="2"/>
        <v>0</v>
      </c>
      <c r="M5">
        <f t="shared" si="3"/>
        <v>0</v>
      </c>
      <c r="N5">
        <f t="shared" si="4"/>
        <v>2.9999999999999361E-2</v>
      </c>
      <c r="O5">
        <f t="shared" si="5"/>
        <v>3.0000000000000249E-2</v>
      </c>
      <c r="P5" s="1">
        <f t="shared" si="6"/>
        <v>0</v>
      </c>
      <c r="Q5" s="1">
        <f t="shared" si="7"/>
        <v>1.0000000000000231E-2</v>
      </c>
      <c r="R5" s="2">
        <f t="shared" si="8"/>
        <v>5.0000000000001155E-3</v>
      </c>
    </row>
    <row r="6" spans="1:18" x14ac:dyDescent="0.4">
      <c r="A6" t="s">
        <v>101</v>
      </c>
      <c r="B6">
        <v>5.08</v>
      </c>
      <c r="C6">
        <v>5.27</v>
      </c>
      <c r="D6">
        <v>5.83</v>
      </c>
      <c r="E6">
        <v>5.82</v>
      </c>
      <c r="F6">
        <v>4.92</v>
      </c>
      <c r="G6">
        <v>5.12</v>
      </c>
      <c r="H6">
        <v>5.75</v>
      </c>
      <c r="I6">
        <v>5.75</v>
      </c>
      <c r="J6">
        <f t="shared" si="0"/>
        <v>5.0975000000000001</v>
      </c>
      <c r="K6">
        <f t="shared" si="1"/>
        <v>5.7874999999999996</v>
      </c>
      <c r="L6">
        <f t="shared" si="2"/>
        <v>0.16000000000000014</v>
      </c>
      <c r="M6">
        <f t="shared" si="3"/>
        <v>0.14999999999999947</v>
      </c>
      <c r="N6">
        <f t="shared" si="4"/>
        <v>8.0000000000000071E-2</v>
      </c>
      <c r="O6">
        <f t="shared" si="5"/>
        <v>7.0000000000000284E-2</v>
      </c>
      <c r="P6" s="1">
        <f t="shared" si="6"/>
        <v>0.19499999999999984</v>
      </c>
      <c r="Q6" s="1">
        <f t="shared" si="7"/>
        <v>4.9999999999998934E-3</v>
      </c>
      <c r="R6" s="2">
        <f t="shared" si="8"/>
        <v>9.9999999999999867E-2</v>
      </c>
    </row>
    <row r="7" spans="1:18" x14ac:dyDescent="0.4">
      <c r="A7" t="s">
        <v>102</v>
      </c>
      <c r="D7">
        <v>6.17</v>
      </c>
      <c r="E7">
        <v>6.19</v>
      </c>
      <c r="H7">
        <v>6.04</v>
      </c>
      <c r="I7">
        <v>6.02</v>
      </c>
      <c r="J7">
        <f t="shared" si="0"/>
        <v>0</v>
      </c>
      <c r="K7">
        <f t="shared" si="1"/>
        <v>6.1049999999999995</v>
      </c>
      <c r="L7">
        <f t="shared" si="2"/>
        <v>0</v>
      </c>
      <c r="M7">
        <f t="shared" si="3"/>
        <v>0</v>
      </c>
      <c r="N7">
        <f t="shared" si="4"/>
        <v>0.12999999999999989</v>
      </c>
      <c r="O7">
        <f t="shared" si="5"/>
        <v>0.17000000000000082</v>
      </c>
      <c r="P7" s="1">
        <f t="shared" si="6"/>
        <v>0</v>
      </c>
      <c r="Q7" s="1">
        <f t="shared" si="7"/>
        <v>2.0000000000000462E-2</v>
      </c>
      <c r="R7" s="2">
        <f t="shared" si="8"/>
        <v>1.0000000000000231E-2</v>
      </c>
    </row>
    <row r="8" spans="1:18" x14ac:dyDescent="0.4">
      <c r="A8" t="s">
        <v>103</v>
      </c>
      <c r="B8">
        <v>5.72</v>
      </c>
      <c r="C8">
        <v>5.55</v>
      </c>
      <c r="F8">
        <v>5.69</v>
      </c>
      <c r="G8">
        <v>5.51</v>
      </c>
      <c r="J8">
        <f t="shared" si="0"/>
        <v>5.6174999999999997</v>
      </c>
      <c r="K8">
        <f t="shared" si="1"/>
        <v>0</v>
      </c>
      <c r="L8">
        <f t="shared" si="2"/>
        <v>2.9999999999999361E-2</v>
      </c>
      <c r="M8">
        <f t="shared" si="3"/>
        <v>4.0000000000000036E-2</v>
      </c>
      <c r="N8">
        <f t="shared" si="4"/>
        <v>0</v>
      </c>
      <c r="O8">
        <f t="shared" si="5"/>
        <v>0</v>
      </c>
      <c r="P8" s="1">
        <f t="shared" si="6"/>
        <v>0.17500000000000027</v>
      </c>
      <c r="Q8" s="1">
        <f t="shared" si="7"/>
        <v>0</v>
      </c>
      <c r="R8" s="2">
        <f t="shared" si="8"/>
        <v>8.7500000000000133E-2</v>
      </c>
    </row>
    <row r="9" spans="1:18" x14ac:dyDescent="0.4">
      <c r="A9" t="s">
        <v>104</v>
      </c>
      <c r="B9">
        <v>5.93</v>
      </c>
      <c r="C9">
        <v>5.91</v>
      </c>
      <c r="D9">
        <v>6.46</v>
      </c>
      <c r="E9">
        <v>6.45</v>
      </c>
      <c r="F9">
        <v>5.83</v>
      </c>
      <c r="G9">
        <v>5.86</v>
      </c>
      <c r="H9">
        <v>6.42</v>
      </c>
      <c r="I9">
        <v>6.31</v>
      </c>
      <c r="J9">
        <f t="shared" si="0"/>
        <v>5.8825000000000003</v>
      </c>
      <c r="K9">
        <f t="shared" si="1"/>
        <v>6.41</v>
      </c>
      <c r="L9">
        <f t="shared" si="2"/>
        <v>9.9999999999999645E-2</v>
      </c>
      <c r="M9">
        <f t="shared" si="3"/>
        <v>4.9999999999999822E-2</v>
      </c>
      <c r="N9">
        <f t="shared" si="4"/>
        <v>4.0000000000000036E-2</v>
      </c>
      <c r="O9">
        <f t="shared" si="5"/>
        <v>0.14000000000000057</v>
      </c>
      <c r="P9" s="1">
        <f t="shared" si="6"/>
        <v>2.4999999999999911E-2</v>
      </c>
      <c r="Q9" s="1">
        <f t="shared" si="7"/>
        <v>6.0000000000000053E-2</v>
      </c>
      <c r="R9" s="2">
        <f t="shared" si="8"/>
        <v>4.2499999999999982E-2</v>
      </c>
    </row>
    <row r="10" spans="1:18" x14ac:dyDescent="0.4">
      <c r="A10" t="s">
        <v>116</v>
      </c>
      <c r="D10">
        <v>5.82</v>
      </c>
      <c r="E10">
        <v>5.75</v>
      </c>
      <c r="H10">
        <v>5.82</v>
      </c>
      <c r="I10">
        <v>5.67</v>
      </c>
      <c r="J10">
        <f t="shared" si="0"/>
        <v>0</v>
      </c>
      <c r="K10">
        <f t="shared" si="1"/>
        <v>5.7650000000000006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8.0000000000000071E-2</v>
      </c>
      <c r="P10" s="1">
        <f t="shared" si="6"/>
        <v>0</v>
      </c>
      <c r="Q10" s="1">
        <f t="shared" si="7"/>
        <v>0.11000000000000032</v>
      </c>
      <c r="R10" s="2">
        <f t="shared" si="8"/>
        <v>5.500000000000016E-2</v>
      </c>
    </row>
    <row r="11" spans="1:18" x14ac:dyDescent="0.4">
      <c r="A11" t="s">
        <v>117</v>
      </c>
      <c r="D11">
        <v>6.16</v>
      </c>
      <c r="E11">
        <v>6.13</v>
      </c>
      <c r="H11">
        <v>6.09</v>
      </c>
      <c r="I11">
        <v>6.02</v>
      </c>
      <c r="J11">
        <f t="shared" si="0"/>
        <v>0</v>
      </c>
      <c r="K11">
        <f t="shared" si="1"/>
        <v>6.1</v>
      </c>
      <c r="L11">
        <f t="shared" si="2"/>
        <v>0</v>
      </c>
      <c r="M11">
        <f t="shared" si="3"/>
        <v>0</v>
      </c>
      <c r="N11">
        <f t="shared" si="4"/>
        <v>7.0000000000000284E-2</v>
      </c>
      <c r="O11">
        <f t="shared" si="5"/>
        <v>0.11000000000000032</v>
      </c>
      <c r="P11" s="1">
        <f t="shared" si="6"/>
        <v>0</v>
      </c>
      <c r="Q11" s="1">
        <f t="shared" si="7"/>
        <v>5.0000000000000266E-2</v>
      </c>
      <c r="R11" s="2">
        <f t="shared" si="8"/>
        <v>2.5000000000000133E-2</v>
      </c>
    </row>
    <row r="12" spans="1:18" x14ac:dyDescent="0.4">
      <c r="A12" t="s">
        <v>118</v>
      </c>
      <c r="B12">
        <v>5.23</v>
      </c>
      <c r="C12">
        <v>5.16</v>
      </c>
      <c r="F12">
        <v>5.27</v>
      </c>
      <c r="G12">
        <v>5.22</v>
      </c>
      <c r="J12">
        <f t="shared" si="0"/>
        <v>5.22</v>
      </c>
      <c r="K12">
        <f t="shared" si="1"/>
        <v>0</v>
      </c>
      <c r="L12">
        <f t="shared" si="2"/>
        <v>3.9999999999999147E-2</v>
      </c>
      <c r="M12">
        <f t="shared" si="3"/>
        <v>5.9999999999999609E-2</v>
      </c>
      <c r="N12">
        <f t="shared" si="4"/>
        <v>0</v>
      </c>
      <c r="O12">
        <f t="shared" si="5"/>
        <v>0</v>
      </c>
      <c r="P12" s="1">
        <f t="shared" si="6"/>
        <v>6.0000000000000053E-2</v>
      </c>
      <c r="Q12" s="1">
        <f t="shared" si="7"/>
        <v>0</v>
      </c>
      <c r="R12" s="2">
        <f t="shared" si="8"/>
        <v>3.0000000000000027E-2</v>
      </c>
    </row>
    <row r="13" spans="1:18" x14ac:dyDescent="0.4">
      <c r="A13" t="s">
        <v>124</v>
      </c>
      <c r="B13">
        <v>5.16</v>
      </c>
      <c r="C13">
        <v>5.14</v>
      </c>
      <c r="D13">
        <v>5.67</v>
      </c>
      <c r="E13">
        <v>5.63</v>
      </c>
      <c r="F13">
        <v>5.09</v>
      </c>
      <c r="G13">
        <v>5.12</v>
      </c>
      <c r="H13">
        <v>5.65</v>
      </c>
      <c r="I13">
        <v>5.63</v>
      </c>
      <c r="J13">
        <f t="shared" si="0"/>
        <v>5.1275000000000004</v>
      </c>
      <c r="K13">
        <f t="shared" si="1"/>
        <v>5.6450000000000005</v>
      </c>
      <c r="L13">
        <f t="shared" si="2"/>
        <v>7.0000000000000284E-2</v>
      </c>
      <c r="M13">
        <f t="shared" si="3"/>
        <v>1.9999999999999574E-2</v>
      </c>
      <c r="N13">
        <f t="shared" si="4"/>
        <v>1.9999999999999574E-2</v>
      </c>
      <c r="O13">
        <f t="shared" si="5"/>
        <v>0</v>
      </c>
      <c r="P13" s="1">
        <f t="shared" si="6"/>
        <v>2.5000000000000355E-2</v>
      </c>
      <c r="Q13" s="1">
        <f t="shared" si="7"/>
        <v>3.0000000000000249E-2</v>
      </c>
      <c r="R13" s="2">
        <f t="shared" si="8"/>
        <v>2.7500000000000302E-2</v>
      </c>
    </row>
    <row r="14" spans="1:18" x14ac:dyDescent="0.4">
      <c r="A14" t="s">
        <v>126</v>
      </c>
      <c r="B14">
        <v>5.41</v>
      </c>
      <c r="C14">
        <v>5.43</v>
      </c>
      <c r="D14">
        <v>6.46</v>
      </c>
      <c r="E14">
        <v>6.37</v>
      </c>
      <c r="F14">
        <v>5.34</v>
      </c>
      <c r="G14">
        <v>5.39</v>
      </c>
      <c r="H14">
        <v>6.41</v>
      </c>
      <c r="I14">
        <v>6.35</v>
      </c>
      <c r="J14">
        <f t="shared" si="0"/>
        <v>5.3925000000000001</v>
      </c>
      <c r="K14">
        <f t="shared" si="1"/>
        <v>6.3975</v>
      </c>
      <c r="L14">
        <f t="shared" si="2"/>
        <v>7.0000000000000284E-2</v>
      </c>
      <c r="M14">
        <f t="shared" si="3"/>
        <v>4.0000000000000036E-2</v>
      </c>
      <c r="N14">
        <f t="shared" si="4"/>
        <v>4.9999999999999822E-2</v>
      </c>
      <c r="O14">
        <f t="shared" si="5"/>
        <v>2.0000000000000462E-2</v>
      </c>
      <c r="P14" s="1">
        <f t="shared" si="6"/>
        <v>3.4999999999999698E-2</v>
      </c>
      <c r="Q14" s="1">
        <f t="shared" si="7"/>
        <v>7.5000000000000178E-2</v>
      </c>
      <c r="R14" s="2">
        <f t="shared" si="8"/>
        <v>5.4999999999999938E-2</v>
      </c>
    </row>
    <row r="15" spans="1:18" x14ac:dyDescent="0.4">
      <c r="A15" t="s">
        <v>128</v>
      </c>
      <c r="B15">
        <v>5.75</v>
      </c>
      <c r="C15">
        <v>5.76</v>
      </c>
      <c r="D15">
        <v>6.37</v>
      </c>
      <c r="E15">
        <v>6.39</v>
      </c>
      <c r="F15">
        <v>5.66</v>
      </c>
      <c r="G15">
        <v>5.65</v>
      </c>
      <c r="H15">
        <v>6.31</v>
      </c>
      <c r="I15">
        <v>6.29</v>
      </c>
      <c r="J15">
        <f t="shared" si="0"/>
        <v>5.7050000000000001</v>
      </c>
      <c r="K15">
        <f t="shared" si="1"/>
        <v>6.34</v>
      </c>
      <c r="L15">
        <f t="shared" si="2"/>
        <v>8.9999999999999858E-2</v>
      </c>
      <c r="M15">
        <f t="shared" si="3"/>
        <v>0.10999999999999943</v>
      </c>
      <c r="N15">
        <f t="shared" si="4"/>
        <v>6.0000000000000497E-2</v>
      </c>
      <c r="O15">
        <f t="shared" si="5"/>
        <v>9.9999999999999645E-2</v>
      </c>
      <c r="P15" s="1">
        <f t="shared" si="6"/>
        <v>9.9999999999997868E-3</v>
      </c>
      <c r="Q15" s="1">
        <f t="shared" si="7"/>
        <v>1.9999999999999574E-2</v>
      </c>
      <c r="R15" s="2">
        <f t="shared" si="8"/>
        <v>1.499999999999968E-2</v>
      </c>
    </row>
    <row r="16" spans="1:18" x14ac:dyDescent="0.4">
      <c r="A16" t="s">
        <v>131</v>
      </c>
      <c r="D16">
        <v>6.03</v>
      </c>
      <c r="E16">
        <v>5.99</v>
      </c>
      <c r="H16">
        <v>5.98</v>
      </c>
      <c r="I16">
        <v>5.91</v>
      </c>
      <c r="J16">
        <f t="shared" si="0"/>
        <v>0</v>
      </c>
      <c r="K16">
        <f t="shared" si="1"/>
        <v>5.9775</v>
      </c>
      <c r="L16">
        <f t="shared" si="2"/>
        <v>0</v>
      </c>
      <c r="M16">
        <f t="shared" si="3"/>
        <v>0</v>
      </c>
      <c r="N16">
        <f t="shared" si="4"/>
        <v>4.9999999999999822E-2</v>
      </c>
      <c r="O16">
        <f t="shared" si="5"/>
        <v>8.0000000000000071E-2</v>
      </c>
      <c r="P16" s="1">
        <f t="shared" si="6"/>
        <v>0</v>
      </c>
      <c r="Q16" s="1">
        <f t="shared" si="7"/>
        <v>5.500000000000016E-2</v>
      </c>
      <c r="R16" s="2">
        <f t="shared" si="8"/>
        <v>2.750000000000008E-2</v>
      </c>
    </row>
    <row r="17" spans="1:18" x14ac:dyDescent="0.4">
      <c r="A17" t="s">
        <v>134</v>
      </c>
      <c r="B17">
        <v>5.25</v>
      </c>
      <c r="C17">
        <v>5.0599999999999996</v>
      </c>
      <c r="D17">
        <v>5.99</v>
      </c>
      <c r="E17">
        <v>5.82</v>
      </c>
      <c r="F17">
        <v>5.13</v>
      </c>
      <c r="G17">
        <v>5.01</v>
      </c>
      <c r="H17">
        <v>5.99</v>
      </c>
      <c r="I17">
        <v>5.89</v>
      </c>
      <c r="J17">
        <f t="shared" si="0"/>
        <v>5.1124999999999998</v>
      </c>
      <c r="K17">
        <f t="shared" si="1"/>
        <v>5.9224999999999994</v>
      </c>
      <c r="L17">
        <f t="shared" si="2"/>
        <v>0.12000000000000011</v>
      </c>
      <c r="M17">
        <f t="shared" si="3"/>
        <v>4.9999999999999822E-2</v>
      </c>
      <c r="N17">
        <f t="shared" si="4"/>
        <v>0</v>
      </c>
      <c r="O17">
        <f t="shared" si="5"/>
        <v>6.9999999999999396E-2</v>
      </c>
      <c r="P17" s="1">
        <f t="shared" si="6"/>
        <v>0.15500000000000025</v>
      </c>
      <c r="Q17" s="1">
        <f t="shared" si="7"/>
        <v>0.13500000000000023</v>
      </c>
      <c r="R17" s="2">
        <f t="shared" si="8"/>
        <v>0.14500000000000024</v>
      </c>
    </row>
    <row r="18" spans="1:18" x14ac:dyDescent="0.4">
      <c r="A18" t="s">
        <v>136</v>
      </c>
      <c r="B18">
        <v>5.45</v>
      </c>
      <c r="C18">
        <v>5.48</v>
      </c>
      <c r="D18">
        <v>5.9</v>
      </c>
      <c r="E18">
        <v>5.92</v>
      </c>
      <c r="F18">
        <v>5.39</v>
      </c>
      <c r="G18">
        <v>5.4</v>
      </c>
      <c r="H18">
        <v>5.9</v>
      </c>
      <c r="I18">
        <v>5.92</v>
      </c>
      <c r="J18">
        <f t="shared" si="0"/>
        <v>5.43</v>
      </c>
      <c r="K18">
        <f t="shared" si="1"/>
        <v>5.91</v>
      </c>
      <c r="L18">
        <f t="shared" si="2"/>
        <v>6.0000000000000497E-2</v>
      </c>
      <c r="M18">
        <f t="shared" si="3"/>
        <v>8.0000000000000071E-2</v>
      </c>
      <c r="N18">
        <f t="shared" si="4"/>
        <v>0</v>
      </c>
      <c r="O18">
        <f t="shared" si="5"/>
        <v>0</v>
      </c>
      <c r="P18" s="1">
        <f t="shared" si="6"/>
        <v>2.0000000000000462E-2</v>
      </c>
      <c r="Q18" s="1">
        <f t="shared" si="7"/>
        <v>1.9999999999999574E-2</v>
      </c>
      <c r="R18" s="2">
        <f t="shared" si="8"/>
        <v>2.0000000000000018E-2</v>
      </c>
    </row>
    <row r="19" spans="1:18" x14ac:dyDescent="0.4">
      <c r="A19" t="s">
        <v>138</v>
      </c>
      <c r="B19">
        <v>5.9</v>
      </c>
      <c r="C19">
        <v>6.04</v>
      </c>
      <c r="D19">
        <v>5.71</v>
      </c>
      <c r="E19">
        <v>5.77</v>
      </c>
      <c r="F19">
        <v>5.87</v>
      </c>
      <c r="G19">
        <v>5.96</v>
      </c>
      <c r="H19">
        <v>5.68</v>
      </c>
      <c r="I19">
        <v>5.7</v>
      </c>
      <c r="J19">
        <f t="shared" si="0"/>
        <v>5.9425000000000008</v>
      </c>
      <c r="K19">
        <f t="shared" si="1"/>
        <v>5.7149999999999999</v>
      </c>
      <c r="L19">
        <f t="shared" si="2"/>
        <v>3.0000000000000249E-2</v>
      </c>
      <c r="M19">
        <f t="shared" si="3"/>
        <v>8.0000000000000071E-2</v>
      </c>
      <c r="N19">
        <f t="shared" si="4"/>
        <v>3.0000000000000249E-2</v>
      </c>
      <c r="O19">
        <f t="shared" si="5"/>
        <v>6.9999999999999396E-2</v>
      </c>
      <c r="P19" s="1">
        <f t="shared" si="6"/>
        <v>0.11499999999999977</v>
      </c>
      <c r="Q19" s="1">
        <f t="shared" si="7"/>
        <v>4.0000000000000036E-2</v>
      </c>
      <c r="R19" s="2">
        <f t="shared" si="8"/>
        <v>7.7499999999999902E-2</v>
      </c>
    </row>
    <row r="20" spans="1:18" x14ac:dyDescent="0.4">
      <c r="A20" t="s">
        <v>140</v>
      </c>
      <c r="B20">
        <v>5.9</v>
      </c>
      <c r="C20">
        <v>5.9</v>
      </c>
      <c r="D20">
        <v>6.3</v>
      </c>
      <c r="E20">
        <v>6.02</v>
      </c>
      <c r="F20">
        <v>5.88</v>
      </c>
      <c r="G20">
        <v>5.88</v>
      </c>
      <c r="H20">
        <v>6.23</v>
      </c>
      <c r="I20">
        <v>6.02</v>
      </c>
      <c r="J20">
        <f t="shared" si="0"/>
        <v>5.8900000000000006</v>
      </c>
      <c r="K20">
        <f t="shared" si="1"/>
        <v>6.1425000000000001</v>
      </c>
      <c r="L20">
        <f t="shared" si="2"/>
        <v>2.0000000000000462E-2</v>
      </c>
      <c r="M20">
        <f t="shared" si="3"/>
        <v>2.0000000000000462E-2</v>
      </c>
      <c r="N20">
        <f t="shared" si="4"/>
        <v>6.9999999999999396E-2</v>
      </c>
      <c r="O20">
        <f t="shared" si="5"/>
        <v>0</v>
      </c>
      <c r="P20" s="1">
        <f t="shared" si="6"/>
        <v>0</v>
      </c>
      <c r="Q20" s="1">
        <f t="shared" si="7"/>
        <v>0.24500000000000055</v>
      </c>
      <c r="R20" s="2">
        <f t="shared" si="8"/>
        <v>0.12250000000000028</v>
      </c>
    </row>
    <row r="21" spans="1:18" x14ac:dyDescent="0.4">
      <c r="A21" t="s">
        <v>142</v>
      </c>
      <c r="B21">
        <v>5.61</v>
      </c>
      <c r="C21">
        <v>5.74</v>
      </c>
      <c r="F21">
        <v>5.63</v>
      </c>
      <c r="G21">
        <v>5.69</v>
      </c>
      <c r="J21">
        <f t="shared" si="0"/>
        <v>5.6675000000000004</v>
      </c>
      <c r="K21">
        <f t="shared" si="1"/>
        <v>0</v>
      </c>
      <c r="L21">
        <f t="shared" si="2"/>
        <v>1.9999999999999574E-2</v>
      </c>
      <c r="M21">
        <f t="shared" si="3"/>
        <v>4.9999999999999822E-2</v>
      </c>
      <c r="N21">
        <f t="shared" si="4"/>
        <v>0</v>
      </c>
      <c r="O21">
        <f t="shared" si="5"/>
        <v>0</v>
      </c>
      <c r="P21" s="1">
        <f t="shared" si="6"/>
        <v>9.5000000000000195E-2</v>
      </c>
      <c r="Q21" s="1">
        <f t="shared" si="7"/>
        <v>0</v>
      </c>
      <c r="R21" s="2">
        <f t="shared" si="8"/>
        <v>4.7500000000000098E-2</v>
      </c>
    </row>
    <row r="22" spans="1:18" x14ac:dyDescent="0.4">
      <c r="A22" t="s">
        <v>145</v>
      </c>
      <c r="B22">
        <v>6.02</v>
      </c>
      <c r="C22">
        <v>6.02</v>
      </c>
      <c r="F22">
        <v>5.97</v>
      </c>
      <c r="G22">
        <v>5.97</v>
      </c>
      <c r="J22">
        <f t="shared" si="0"/>
        <v>5.9949999999999992</v>
      </c>
      <c r="K22">
        <f t="shared" si="1"/>
        <v>0</v>
      </c>
      <c r="L22">
        <f t="shared" si="2"/>
        <v>4.9999999999999822E-2</v>
      </c>
      <c r="M22">
        <f t="shared" si="3"/>
        <v>4.9999999999999822E-2</v>
      </c>
      <c r="N22">
        <f t="shared" si="4"/>
        <v>0</v>
      </c>
      <c r="O22">
        <f t="shared" si="5"/>
        <v>0</v>
      </c>
      <c r="P22" s="1">
        <f t="shared" si="6"/>
        <v>0</v>
      </c>
      <c r="Q22" s="1">
        <f t="shared" si="7"/>
        <v>0</v>
      </c>
      <c r="R22" s="2">
        <f t="shared" si="8"/>
        <v>0</v>
      </c>
    </row>
    <row r="23" spans="1:18" x14ac:dyDescent="0.4">
      <c r="A23" t="s">
        <v>147</v>
      </c>
      <c r="B23">
        <v>5.47</v>
      </c>
      <c r="C23">
        <v>5.7</v>
      </c>
      <c r="F23">
        <v>5.48</v>
      </c>
      <c r="G23">
        <v>5.63</v>
      </c>
      <c r="J23">
        <f t="shared" si="0"/>
        <v>5.57</v>
      </c>
      <c r="K23">
        <f t="shared" si="1"/>
        <v>0</v>
      </c>
      <c r="L23">
        <f t="shared" si="2"/>
        <v>1.0000000000000675E-2</v>
      </c>
      <c r="M23">
        <f t="shared" si="3"/>
        <v>7.0000000000000284E-2</v>
      </c>
      <c r="N23">
        <f t="shared" si="4"/>
        <v>0</v>
      </c>
      <c r="O23">
        <f t="shared" si="5"/>
        <v>0</v>
      </c>
      <c r="P23" s="1">
        <f t="shared" si="6"/>
        <v>0.18999999999999995</v>
      </c>
      <c r="Q23" s="1">
        <f t="shared" si="7"/>
        <v>0</v>
      </c>
      <c r="R23" s="2">
        <f t="shared" si="8"/>
        <v>9.4999999999999973E-2</v>
      </c>
    </row>
    <row r="24" spans="1:18" x14ac:dyDescent="0.4">
      <c r="A24" t="s">
        <v>149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s="1">
        <f t="shared" si="6"/>
        <v>0</v>
      </c>
      <c r="Q24" s="1">
        <f t="shared" si="7"/>
        <v>0</v>
      </c>
      <c r="R24" s="2">
        <f t="shared" si="8"/>
        <v>0</v>
      </c>
    </row>
    <row r="25" spans="1:18" x14ac:dyDescent="0.4">
      <c r="A25" t="s">
        <v>152</v>
      </c>
      <c r="B25">
        <v>5.9</v>
      </c>
      <c r="C25">
        <v>5.98</v>
      </c>
      <c r="F25">
        <v>5.82</v>
      </c>
      <c r="G25">
        <v>5.9</v>
      </c>
      <c r="J25">
        <f t="shared" si="0"/>
        <v>5.9</v>
      </c>
      <c r="K25">
        <f t="shared" si="1"/>
        <v>0</v>
      </c>
      <c r="L25">
        <f t="shared" si="2"/>
        <v>8.0000000000000071E-2</v>
      </c>
      <c r="M25">
        <f t="shared" si="3"/>
        <v>8.0000000000000071E-2</v>
      </c>
      <c r="N25">
        <f t="shared" si="4"/>
        <v>0</v>
      </c>
      <c r="O25">
        <f t="shared" si="5"/>
        <v>0</v>
      </c>
      <c r="P25" s="1">
        <f t="shared" si="6"/>
        <v>8.0000000000000071E-2</v>
      </c>
      <c r="Q25" s="1">
        <f t="shared" si="7"/>
        <v>0</v>
      </c>
      <c r="R25" s="2">
        <f t="shared" si="8"/>
        <v>4.0000000000000036E-2</v>
      </c>
    </row>
    <row r="26" spans="1:18" x14ac:dyDescent="0.4">
      <c r="A26" t="s">
        <v>155</v>
      </c>
      <c r="B26">
        <v>5.66</v>
      </c>
      <c r="C26">
        <v>5.8</v>
      </c>
      <c r="F26">
        <v>5.67</v>
      </c>
      <c r="G26">
        <v>5.77</v>
      </c>
      <c r="J26">
        <f t="shared" si="0"/>
        <v>5.7249999999999996</v>
      </c>
      <c r="K26">
        <f t="shared" si="1"/>
        <v>0</v>
      </c>
      <c r="L26">
        <f t="shared" si="2"/>
        <v>9.9999999999997868E-3</v>
      </c>
      <c r="M26">
        <f t="shared" si="3"/>
        <v>3.0000000000000249E-2</v>
      </c>
      <c r="N26">
        <f t="shared" si="4"/>
        <v>0</v>
      </c>
      <c r="O26">
        <f t="shared" si="5"/>
        <v>0</v>
      </c>
      <c r="P26" s="1">
        <f t="shared" si="6"/>
        <v>0.11999999999999966</v>
      </c>
      <c r="Q26" s="1">
        <f t="shared" si="7"/>
        <v>0</v>
      </c>
      <c r="R26" s="2">
        <f t="shared" si="8"/>
        <v>5.9999999999999831E-2</v>
      </c>
    </row>
    <row r="27" spans="1:18" x14ac:dyDescent="0.4">
      <c r="A27" t="s">
        <v>156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s="1">
        <f t="shared" si="6"/>
        <v>0</v>
      </c>
      <c r="Q27" s="1">
        <f t="shared" si="7"/>
        <v>0</v>
      </c>
      <c r="R27" s="2">
        <f t="shared" si="8"/>
        <v>0</v>
      </c>
    </row>
    <row r="28" spans="1:18" x14ac:dyDescent="0.4">
      <c r="A28" t="s">
        <v>158</v>
      </c>
      <c r="B28">
        <v>5.49</v>
      </c>
      <c r="C28">
        <v>5.57</v>
      </c>
      <c r="F28">
        <v>5.46</v>
      </c>
      <c r="G28">
        <v>5.49</v>
      </c>
      <c r="J28">
        <f t="shared" si="0"/>
        <v>5.5024999999999995</v>
      </c>
      <c r="K28">
        <f t="shared" si="1"/>
        <v>0</v>
      </c>
      <c r="L28">
        <f t="shared" si="2"/>
        <v>3.0000000000000249E-2</v>
      </c>
      <c r="M28">
        <f t="shared" si="3"/>
        <v>8.0000000000000071E-2</v>
      </c>
      <c r="N28">
        <f t="shared" si="4"/>
        <v>0</v>
      </c>
      <c r="O28">
        <f t="shared" si="5"/>
        <v>0</v>
      </c>
      <c r="P28" s="1">
        <f t="shared" si="6"/>
        <v>5.500000000000016E-2</v>
      </c>
      <c r="Q28" s="1">
        <f t="shared" si="7"/>
        <v>0</v>
      </c>
      <c r="R28" s="2">
        <f t="shared" si="8"/>
        <v>2.750000000000008E-2</v>
      </c>
    </row>
    <row r="29" spans="1:18" x14ac:dyDescent="0.4">
      <c r="A29" t="s">
        <v>160</v>
      </c>
      <c r="B29">
        <v>5.7</v>
      </c>
      <c r="C29">
        <v>5.66</v>
      </c>
      <c r="F29">
        <v>5.65</v>
      </c>
      <c r="G29">
        <v>5.62</v>
      </c>
      <c r="J29">
        <f t="shared" si="0"/>
        <v>5.6574999999999998</v>
      </c>
      <c r="K29">
        <f t="shared" si="1"/>
        <v>0</v>
      </c>
      <c r="L29">
        <f t="shared" si="2"/>
        <v>4.9999999999999822E-2</v>
      </c>
      <c r="M29">
        <f t="shared" si="3"/>
        <v>4.0000000000000036E-2</v>
      </c>
      <c r="N29">
        <f t="shared" si="4"/>
        <v>0</v>
      </c>
      <c r="O29">
        <f t="shared" si="5"/>
        <v>0</v>
      </c>
      <c r="P29" s="1">
        <f t="shared" si="6"/>
        <v>3.5000000000000142E-2</v>
      </c>
      <c r="Q29" s="1">
        <f t="shared" si="7"/>
        <v>0</v>
      </c>
      <c r="R29" s="2">
        <f t="shared" si="8"/>
        <v>1.7500000000000071E-2</v>
      </c>
    </row>
    <row r="30" spans="1:18" x14ac:dyDescent="0.4">
      <c r="A30" t="s">
        <v>164</v>
      </c>
      <c r="D30">
        <v>5.48</v>
      </c>
      <c r="E30">
        <v>5.4</v>
      </c>
      <c r="H30">
        <v>5.39</v>
      </c>
      <c r="I30">
        <v>5.34</v>
      </c>
      <c r="J30">
        <f t="shared" si="0"/>
        <v>0</v>
      </c>
      <c r="K30">
        <f t="shared" si="1"/>
        <v>5.4024999999999999</v>
      </c>
      <c r="L30">
        <f t="shared" si="2"/>
        <v>0</v>
      </c>
      <c r="M30">
        <f t="shared" si="3"/>
        <v>0</v>
      </c>
      <c r="N30">
        <f t="shared" si="4"/>
        <v>9.0000000000000746E-2</v>
      </c>
      <c r="O30">
        <f t="shared" si="5"/>
        <v>6.0000000000000497E-2</v>
      </c>
      <c r="P30" s="1">
        <f t="shared" si="6"/>
        <v>0</v>
      </c>
      <c r="Q30" s="1">
        <f t="shared" si="7"/>
        <v>6.4999999999999947E-2</v>
      </c>
      <c r="R30" s="2">
        <f t="shared" si="8"/>
        <v>3.2499999999999973E-2</v>
      </c>
    </row>
    <row r="31" spans="1:18" x14ac:dyDescent="0.4">
      <c r="A31" t="s">
        <v>165</v>
      </c>
      <c r="B31">
        <v>5.64</v>
      </c>
      <c r="C31">
        <v>5.62</v>
      </c>
      <c r="F31">
        <v>5.61</v>
      </c>
      <c r="G31">
        <v>5.61</v>
      </c>
      <c r="J31">
        <f t="shared" si="0"/>
        <v>5.62</v>
      </c>
      <c r="K31">
        <f t="shared" si="1"/>
        <v>0</v>
      </c>
      <c r="L31">
        <f t="shared" si="2"/>
        <v>2.9999999999999361E-2</v>
      </c>
      <c r="M31">
        <f t="shared" si="3"/>
        <v>9.9999999999997868E-3</v>
      </c>
      <c r="N31">
        <f t="shared" si="4"/>
        <v>0</v>
      </c>
      <c r="O31">
        <f t="shared" si="5"/>
        <v>0</v>
      </c>
      <c r="P31" s="1">
        <f t="shared" si="6"/>
        <v>9.9999999999997868E-3</v>
      </c>
      <c r="Q31" s="1">
        <f t="shared" si="7"/>
        <v>0</v>
      </c>
      <c r="R31" s="2">
        <f t="shared" si="8"/>
        <v>4.9999999999998934E-3</v>
      </c>
    </row>
    <row r="32" spans="1:18" x14ac:dyDescent="0.4">
      <c r="A32" t="s">
        <v>166</v>
      </c>
      <c r="B32">
        <v>7.03</v>
      </c>
      <c r="C32">
        <v>6.92</v>
      </c>
      <c r="F32">
        <v>7.04</v>
      </c>
      <c r="G32">
        <v>6.84</v>
      </c>
      <c r="J32">
        <f t="shared" si="0"/>
        <v>6.9574999999999996</v>
      </c>
      <c r="K32">
        <f t="shared" si="1"/>
        <v>0</v>
      </c>
      <c r="L32">
        <f t="shared" si="2"/>
        <v>9.9999999999997868E-3</v>
      </c>
      <c r="M32">
        <f t="shared" si="3"/>
        <v>8.0000000000000071E-2</v>
      </c>
      <c r="N32">
        <f t="shared" si="4"/>
        <v>0</v>
      </c>
      <c r="O32">
        <f t="shared" si="5"/>
        <v>0</v>
      </c>
      <c r="P32" s="1">
        <f t="shared" si="6"/>
        <v>0.15500000000000025</v>
      </c>
      <c r="Q32" s="1">
        <f t="shared" si="7"/>
        <v>0</v>
      </c>
      <c r="R32" s="2">
        <f t="shared" si="8"/>
        <v>7.7500000000000124E-2</v>
      </c>
    </row>
    <row r="33" spans="1:18" x14ac:dyDescent="0.4">
      <c r="A33" t="s">
        <v>167</v>
      </c>
      <c r="B33">
        <v>5.32</v>
      </c>
      <c r="C33">
        <v>5.36</v>
      </c>
      <c r="F33">
        <v>5.28</v>
      </c>
      <c r="G33">
        <v>5.28</v>
      </c>
      <c r="J33">
        <f t="shared" si="0"/>
        <v>5.3100000000000005</v>
      </c>
      <c r="K33">
        <f t="shared" si="1"/>
        <v>0</v>
      </c>
      <c r="L33">
        <f t="shared" si="2"/>
        <v>4.0000000000000036E-2</v>
      </c>
      <c r="M33">
        <f t="shared" si="3"/>
        <v>8.0000000000000071E-2</v>
      </c>
      <c r="N33">
        <f t="shared" si="4"/>
        <v>0</v>
      </c>
      <c r="O33">
        <f t="shared" si="5"/>
        <v>0</v>
      </c>
      <c r="P33" s="1">
        <f t="shared" si="6"/>
        <v>2.0000000000000018E-2</v>
      </c>
      <c r="Q33" s="1">
        <f t="shared" si="7"/>
        <v>0</v>
      </c>
      <c r="R33" s="2">
        <f t="shared" si="8"/>
        <v>1.0000000000000009E-2</v>
      </c>
    </row>
    <row r="34" spans="1:18" x14ac:dyDescent="0.4">
      <c r="A34" t="s">
        <v>168</v>
      </c>
      <c r="B34">
        <v>5.98</v>
      </c>
      <c r="C34">
        <v>6.12</v>
      </c>
      <c r="F34">
        <v>5.96</v>
      </c>
      <c r="G34">
        <v>6.05</v>
      </c>
      <c r="J34">
        <f t="shared" si="0"/>
        <v>6.0274999999999999</v>
      </c>
      <c r="K34">
        <f t="shared" si="1"/>
        <v>0</v>
      </c>
      <c r="L34">
        <f t="shared" si="2"/>
        <v>2.0000000000000462E-2</v>
      </c>
      <c r="M34">
        <f t="shared" si="3"/>
        <v>7.0000000000000284E-2</v>
      </c>
      <c r="N34">
        <f t="shared" si="4"/>
        <v>0</v>
      </c>
      <c r="O34">
        <f t="shared" si="5"/>
        <v>0</v>
      </c>
      <c r="P34" s="1">
        <f t="shared" si="6"/>
        <v>0.11499999999999977</v>
      </c>
      <c r="Q34" s="1">
        <f t="shared" si="7"/>
        <v>0</v>
      </c>
      <c r="R34" s="2">
        <f t="shared" si="8"/>
        <v>5.7499999999999885E-2</v>
      </c>
    </row>
    <row r="35" spans="1:18" x14ac:dyDescent="0.4">
      <c r="A35" t="s">
        <v>169</v>
      </c>
      <c r="D35">
        <v>5.9</v>
      </c>
      <c r="E35">
        <v>5.8</v>
      </c>
      <c r="H35">
        <v>5.85</v>
      </c>
      <c r="I35">
        <v>5.74</v>
      </c>
      <c r="J35">
        <f t="shared" si="0"/>
        <v>0</v>
      </c>
      <c r="K35">
        <f t="shared" si="1"/>
        <v>5.8224999999999998</v>
      </c>
      <c r="L35">
        <f t="shared" si="2"/>
        <v>0</v>
      </c>
      <c r="M35">
        <f t="shared" si="3"/>
        <v>0</v>
      </c>
      <c r="N35">
        <f t="shared" si="4"/>
        <v>5.0000000000000711E-2</v>
      </c>
      <c r="O35">
        <f t="shared" si="5"/>
        <v>5.9999999999999609E-2</v>
      </c>
      <c r="P35" s="1">
        <f t="shared" si="6"/>
        <v>0</v>
      </c>
      <c r="Q35" s="1">
        <f t="shared" si="7"/>
        <v>0.10499999999999998</v>
      </c>
      <c r="R35" s="2">
        <f t="shared" si="8"/>
        <v>5.2499999999999991E-2</v>
      </c>
    </row>
    <row r="36" spans="1:18" x14ac:dyDescent="0.4">
      <c r="A36" t="s">
        <v>170</v>
      </c>
      <c r="B36">
        <v>5.65</v>
      </c>
      <c r="C36">
        <v>5.77</v>
      </c>
      <c r="F36">
        <v>5.63</v>
      </c>
      <c r="G36">
        <v>5.72</v>
      </c>
      <c r="J36">
        <f t="shared" si="0"/>
        <v>5.6924999999999999</v>
      </c>
      <c r="K36">
        <f t="shared" si="1"/>
        <v>0</v>
      </c>
      <c r="L36">
        <f t="shared" si="2"/>
        <v>2.0000000000000462E-2</v>
      </c>
      <c r="M36">
        <f t="shared" si="3"/>
        <v>4.9999999999999822E-2</v>
      </c>
      <c r="N36">
        <f t="shared" si="4"/>
        <v>0</v>
      </c>
      <c r="O36">
        <f t="shared" si="5"/>
        <v>0</v>
      </c>
      <c r="P36" s="1">
        <f t="shared" si="6"/>
        <v>0.10499999999999954</v>
      </c>
      <c r="Q36" s="1">
        <f t="shared" si="7"/>
        <v>0</v>
      </c>
      <c r="R36" s="2">
        <f t="shared" si="8"/>
        <v>5.2499999999999769E-2</v>
      </c>
    </row>
    <row r="37" spans="1:18" x14ac:dyDescent="0.4">
      <c r="A37" t="s">
        <v>176</v>
      </c>
      <c r="B37">
        <v>5.33</v>
      </c>
      <c r="C37">
        <v>5.37</v>
      </c>
      <c r="F37">
        <v>5.33</v>
      </c>
      <c r="G37">
        <v>5.32</v>
      </c>
      <c r="J37">
        <f t="shared" si="0"/>
        <v>5.3375000000000004</v>
      </c>
      <c r="K37">
        <f t="shared" si="1"/>
        <v>0</v>
      </c>
      <c r="L37">
        <f t="shared" si="2"/>
        <v>0</v>
      </c>
      <c r="M37">
        <f t="shared" si="3"/>
        <v>4.9999999999999822E-2</v>
      </c>
      <c r="N37">
        <f t="shared" si="4"/>
        <v>0</v>
      </c>
      <c r="O37">
        <f t="shared" si="5"/>
        <v>0</v>
      </c>
      <c r="P37" s="1">
        <f t="shared" si="6"/>
        <v>2.4999999999999911E-2</v>
      </c>
      <c r="Q37" s="1">
        <f t="shared" si="7"/>
        <v>0</v>
      </c>
      <c r="R37" s="2">
        <f t="shared" si="8"/>
        <v>1.2499999999999956E-2</v>
      </c>
    </row>
    <row r="38" spans="1:18" x14ac:dyDescent="0.4">
      <c r="A38" t="s">
        <v>177</v>
      </c>
      <c r="B38">
        <v>5.0999999999999996</v>
      </c>
      <c r="C38">
        <v>5.22</v>
      </c>
      <c r="F38">
        <v>5.1100000000000003</v>
      </c>
      <c r="G38">
        <v>5.15</v>
      </c>
      <c r="J38">
        <f t="shared" si="0"/>
        <v>5.1450000000000005</v>
      </c>
      <c r="K38">
        <f t="shared" si="1"/>
        <v>0</v>
      </c>
      <c r="L38">
        <f t="shared" si="2"/>
        <v>1.0000000000000675E-2</v>
      </c>
      <c r="M38">
        <f t="shared" si="3"/>
        <v>6.9999999999999396E-2</v>
      </c>
      <c r="N38">
        <f t="shared" si="4"/>
        <v>0</v>
      </c>
      <c r="O38">
        <f t="shared" si="5"/>
        <v>0</v>
      </c>
      <c r="P38" s="1">
        <f t="shared" si="6"/>
        <v>8.0000000000000071E-2</v>
      </c>
      <c r="Q38" s="1">
        <f t="shared" si="7"/>
        <v>0</v>
      </c>
      <c r="R38" s="2">
        <f t="shared" si="8"/>
        <v>4.0000000000000036E-2</v>
      </c>
    </row>
    <row r="39" spans="1:18" x14ac:dyDescent="0.4">
      <c r="A39" t="s">
        <v>178</v>
      </c>
      <c r="B39">
        <v>5.23</v>
      </c>
      <c r="C39">
        <v>5.2</v>
      </c>
      <c r="F39">
        <v>5.13</v>
      </c>
      <c r="G39">
        <v>5.14</v>
      </c>
      <c r="J39">
        <f t="shared" si="0"/>
        <v>5.1749999999999998</v>
      </c>
      <c r="K39">
        <f t="shared" si="1"/>
        <v>0</v>
      </c>
      <c r="L39">
        <f t="shared" si="2"/>
        <v>0.10000000000000053</v>
      </c>
      <c r="M39">
        <f t="shared" si="3"/>
        <v>6.0000000000000497E-2</v>
      </c>
      <c r="N39">
        <f t="shared" si="4"/>
        <v>0</v>
      </c>
      <c r="O39">
        <f t="shared" si="5"/>
        <v>0</v>
      </c>
      <c r="P39" s="1">
        <f t="shared" si="6"/>
        <v>2.0000000000000018E-2</v>
      </c>
      <c r="Q39" s="1">
        <f t="shared" si="7"/>
        <v>0</v>
      </c>
      <c r="R39" s="2">
        <f t="shared" si="8"/>
        <v>1.0000000000000009E-2</v>
      </c>
    </row>
    <row r="40" spans="1:18" x14ac:dyDescent="0.4">
      <c r="A40" t="s">
        <v>179</v>
      </c>
      <c r="D40">
        <v>5.81</v>
      </c>
      <c r="E40">
        <v>5.57</v>
      </c>
      <c r="H40">
        <v>5.79</v>
      </c>
      <c r="I40">
        <v>5.57</v>
      </c>
      <c r="J40">
        <f t="shared" si="0"/>
        <v>0</v>
      </c>
      <c r="K40">
        <f t="shared" si="1"/>
        <v>5.6849999999999996</v>
      </c>
      <c r="L40">
        <f t="shared" si="2"/>
        <v>0</v>
      </c>
      <c r="M40">
        <f t="shared" si="3"/>
        <v>0</v>
      </c>
      <c r="N40">
        <f t="shared" si="4"/>
        <v>1.9999999999999574E-2</v>
      </c>
      <c r="O40">
        <f t="shared" si="5"/>
        <v>0</v>
      </c>
      <c r="P40" s="1">
        <f t="shared" si="6"/>
        <v>0</v>
      </c>
      <c r="Q40" s="1">
        <f t="shared" si="7"/>
        <v>0.22999999999999954</v>
      </c>
      <c r="R40" s="2">
        <f t="shared" si="8"/>
        <v>0.11499999999999977</v>
      </c>
    </row>
    <row r="41" spans="1:18" x14ac:dyDescent="0.4">
      <c r="A41" t="s">
        <v>180</v>
      </c>
      <c r="B41">
        <v>5.53</v>
      </c>
      <c r="C41">
        <v>5.65</v>
      </c>
      <c r="F41">
        <v>5.43</v>
      </c>
      <c r="G41">
        <v>5.56</v>
      </c>
      <c r="J41">
        <f t="shared" si="0"/>
        <v>5.5424999999999995</v>
      </c>
      <c r="K41">
        <f t="shared" si="1"/>
        <v>0</v>
      </c>
      <c r="L41">
        <f t="shared" si="2"/>
        <v>0.10000000000000053</v>
      </c>
      <c r="M41">
        <f t="shared" si="3"/>
        <v>9.0000000000000746E-2</v>
      </c>
      <c r="N41">
        <f t="shared" si="4"/>
        <v>0</v>
      </c>
      <c r="O41">
        <f t="shared" si="5"/>
        <v>0</v>
      </c>
      <c r="P41" s="1">
        <f t="shared" si="6"/>
        <v>0.125</v>
      </c>
      <c r="Q41" s="1">
        <f t="shared" si="7"/>
        <v>0</v>
      </c>
      <c r="R41" s="2">
        <f t="shared" si="8"/>
        <v>6.25E-2</v>
      </c>
    </row>
    <row r="42" spans="1:18" x14ac:dyDescent="0.4">
      <c r="A42" t="s">
        <v>186</v>
      </c>
      <c r="D42">
        <v>5.77</v>
      </c>
      <c r="E42">
        <v>5.72</v>
      </c>
      <c r="H42">
        <v>5.73</v>
      </c>
      <c r="I42">
        <v>5.68</v>
      </c>
      <c r="J42">
        <f t="shared" si="0"/>
        <v>0</v>
      </c>
      <c r="K42">
        <f t="shared" si="1"/>
        <v>5.7249999999999996</v>
      </c>
      <c r="L42">
        <f t="shared" si="2"/>
        <v>0</v>
      </c>
      <c r="M42">
        <f t="shared" si="3"/>
        <v>0</v>
      </c>
      <c r="N42">
        <f t="shared" si="4"/>
        <v>3.9999999999999147E-2</v>
      </c>
      <c r="O42">
        <f t="shared" si="5"/>
        <v>4.0000000000000036E-2</v>
      </c>
      <c r="P42" s="1">
        <f t="shared" si="6"/>
        <v>0</v>
      </c>
      <c r="Q42" s="1">
        <f t="shared" si="7"/>
        <v>5.0000000000000266E-2</v>
      </c>
      <c r="R42" s="2">
        <f t="shared" si="8"/>
        <v>2.5000000000000133E-2</v>
      </c>
    </row>
    <row r="43" spans="1:18" x14ac:dyDescent="0.4">
      <c r="A43" t="s">
        <v>187</v>
      </c>
      <c r="B43">
        <v>5.73</v>
      </c>
      <c r="C43">
        <v>5.67</v>
      </c>
      <c r="F43">
        <v>5.61</v>
      </c>
      <c r="G43">
        <v>5.63</v>
      </c>
      <c r="J43">
        <f t="shared" si="0"/>
        <v>5.66</v>
      </c>
      <c r="K43">
        <f t="shared" si="1"/>
        <v>0</v>
      </c>
      <c r="L43">
        <f t="shared" si="2"/>
        <v>0.12000000000000011</v>
      </c>
      <c r="M43">
        <f t="shared" si="3"/>
        <v>4.0000000000000036E-2</v>
      </c>
      <c r="N43">
        <f t="shared" si="4"/>
        <v>0</v>
      </c>
      <c r="O43">
        <f t="shared" si="5"/>
        <v>0</v>
      </c>
      <c r="P43" s="1">
        <f t="shared" si="6"/>
        <v>4.0000000000000036E-2</v>
      </c>
      <c r="Q43" s="1">
        <f t="shared" si="7"/>
        <v>0</v>
      </c>
      <c r="R43" s="2">
        <f t="shared" si="8"/>
        <v>2.0000000000000018E-2</v>
      </c>
    </row>
    <row r="44" spans="1:18" x14ac:dyDescent="0.4">
      <c r="A44" t="s">
        <v>84</v>
      </c>
      <c r="B44">
        <f>AVERAGE(B3:B43)</f>
        <v>5.6223333333333327</v>
      </c>
      <c r="C44">
        <f t="shared" ref="C44:I44" si="9">AVERAGE(C3:C43)</f>
        <v>5.6520000000000001</v>
      </c>
      <c r="D44">
        <f t="shared" si="9"/>
        <v>5.9550000000000001</v>
      </c>
      <c r="E44">
        <f t="shared" si="9"/>
        <v>5.891</v>
      </c>
      <c r="F44">
        <f t="shared" si="9"/>
        <v>5.5720000000000018</v>
      </c>
      <c r="G44">
        <f t="shared" si="9"/>
        <v>5.5953333333333317</v>
      </c>
      <c r="H44">
        <f t="shared" si="9"/>
        <v>5.9060000000000006</v>
      </c>
      <c r="I44">
        <f t="shared" si="9"/>
        <v>5.8405000000000005</v>
      </c>
      <c r="L44">
        <f t="shared" ref="L44:Q44" si="10">AVERAGE(L3:L43)</f>
        <v>4.1707317073170776E-2</v>
      </c>
      <c r="M44">
        <f t="shared" si="10"/>
        <v>4.5365853658536591E-2</v>
      </c>
      <c r="N44">
        <f t="shared" si="10"/>
        <v>2.390243902439021E-2</v>
      </c>
      <c r="O44">
        <f t="shared" si="10"/>
        <v>2.8048780487804931E-2</v>
      </c>
      <c r="P44" s="2">
        <f t="shared" si="10"/>
        <v>5.2073170731707315E-2</v>
      </c>
      <c r="Q44" s="2">
        <f t="shared" si="10"/>
        <v>3.8658536585365895E-2</v>
      </c>
    </row>
  </sheetData>
  <mergeCells count="4">
    <mergeCell ref="B1:C1"/>
    <mergeCell ref="D1:E1"/>
    <mergeCell ref="F1:G1"/>
    <mergeCell ref="H1:I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F48"/>
  <sheetViews>
    <sheetView workbookViewId="0">
      <selection activeCell="B1" sqref="B1"/>
    </sheetView>
  </sheetViews>
  <sheetFormatPr defaultRowHeight="12.3" x14ac:dyDescent="0.4"/>
  <cols>
    <col min="2" max="2" width="9.5546875" bestFit="1" customWidth="1"/>
    <col min="81" max="81" width="16.83203125" customWidth="1"/>
    <col min="83" max="83" width="19.27734375" customWidth="1"/>
    <col min="84" max="84" width="18" customWidth="1"/>
  </cols>
  <sheetData>
    <row r="1" spans="1:8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C1" t="s">
        <v>219</v>
      </c>
      <c r="CE1" t="s">
        <v>220</v>
      </c>
      <c r="CF1" t="s">
        <v>218</v>
      </c>
    </row>
    <row r="2" spans="1:84" x14ac:dyDescent="0.4">
      <c r="A2" t="s">
        <v>87</v>
      </c>
      <c r="B2">
        <v>11.523</v>
      </c>
      <c r="C2">
        <v>12.366</v>
      </c>
      <c r="D2">
        <v>13.516999999999999</v>
      </c>
      <c r="E2">
        <v>13.175000000000001</v>
      </c>
      <c r="F2">
        <v>10.994999999999999</v>
      </c>
      <c r="G2">
        <v>11.529</v>
      </c>
      <c r="H2">
        <v>13.347000000000003</v>
      </c>
      <c r="J2">
        <v>9.5640000000000018</v>
      </c>
      <c r="K2">
        <v>9.3669999999999991</v>
      </c>
      <c r="L2">
        <v>10.97</v>
      </c>
      <c r="M2">
        <v>11.022</v>
      </c>
      <c r="N2">
        <v>8.4280000000000008</v>
      </c>
      <c r="O2">
        <v>6.2370000000000001</v>
      </c>
      <c r="P2">
        <v>7.7299999999999995</v>
      </c>
      <c r="Q2">
        <v>6.5579999999999998</v>
      </c>
      <c r="R2">
        <v>9.5590000000000028</v>
      </c>
      <c r="S2">
        <v>8.4559999999999995</v>
      </c>
      <c r="T2">
        <v>7.44</v>
      </c>
      <c r="V2">
        <v>11.386000000000003</v>
      </c>
      <c r="W2">
        <v>12.829000000000002</v>
      </c>
      <c r="X2">
        <v>13.559999999999997</v>
      </c>
      <c r="Y2">
        <v>13.022</v>
      </c>
      <c r="Z2">
        <v>11.241999999999999</v>
      </c>
      <c r="AA2">
        <v>11.556999999999999</v>
      </c>
      <c r="AB2">
        <v>13.496</v>
      </c>
      <c r="AD2">
        <v>9.7940000000000005</v>
      </c>
      <c r="AE2">
        <v>9.7100000000000009</v>
      </c>
      <c r="AF2">
        <v>11.120999999999999</v>
      </c>
      <c r="AG2">
        <v>10.592000000000002</v>
      </c>
      <c r="AH2">
        <v>8.4520000000000017</v>
      </c>
      <c r="AI2">
        <v>6.5830000000000002</v>
      </c>
      <c r="AJ2">
        <v>8.0019999999999989</v>
      </c>
      <c r="AK2">
        <v>6.3</v>
      </c>
      <c r="AL2">
        <v>9.5169999999999995</v>
      </c>
      <c r="AM2">
        <v>7.4760000000000009</v>
      </c>
      <c r="AN2">
        <v>7.7200000000000006</v>
      </c>
      <c r="AP2">
        <v>11.27</v>
      </c>
      <c r="AQ2">
        <v>15.304000000000002</v>
      </c>
      <c r="AR2">
        <v>13.356</v>
      </c>
      <c r="AS2">
        <v>12.877000000000001</v>
      </c>
      <c r="AT2">
        <v>10.798</v>
      </c>
      <c r="AU2">
        <v>11.482000000000001</v>
      </c>
      <c r="AV2">
        <v>13.324999999999999</v>
      </c>
      <c r="AW2">
        <v>13.361999999999998</v>
      </c>
      <c r="AX2">
        <v>8.386000000000001</v>
      </c>
      <c r="AY2">
        <v>9.2100000000000026</v>
      </c>
      <c r="AZ2">
        <v>10.934000000000001</v>
      </c>
      <c r="BA2">
        <v>10.782999999999998</v>
      </c>
      <c r="BB2">
        <v>7.4229999999999992</v>
      </c>
      <c r="BC2">
        <v>8.0169999999999995</v>
      </c>
      <c r="BD2">
        <v>5.2660000000000009</v>
      </c>
      <c r="BI2">
        <v>11.504999999999999</v>
      </c>
      <c r="BJ2">
        <v>15.500999999999999</v>
      </c>
      <c r="BK2">
        <v>13.585999999999999</v>
      </c>
      <c r="BL2">
        <v>13.403</v>
      </c>
      <c r="BM2">
        <v>10.968999999999999</v>
      </c>
      <c r="BN2">
        <v>11.276999999999997</v>
      </c>
      <c r="BO2">
        <v>13.625999999999999</v>
      </c>
      <c r="BP2">
        <v>13.647000000000002</v>
      </c>
      <c r="BQ2">
        <v>8.5040000000000013</v>
      </c>
      <c r="BR2">
        <v>9.2420000000000009</v>
      </c>
      <c r="BS2">
        <v>11.321</v>
      </c>
      <c r="BT2">
        <v>11.001000000000001</v>
      </c>
      <c r="BU2">
        <v>7.5090000000000003</v>
      </c>
      <c r="BV2">
        <v>7.8900000000000006</v>
      </c>
      <c r="BW2">
        <v>5.2569999999999997</v>
      </c>
      <c r="CB2">
        <f>ABS(B2-V2)+ABS(C2-W2)+ABS(D2-X2)+ABS(E2-Y2)+ABS(F2-Z2)+ABS(G2-AA2)+ABS(H2-AB2)+ABS(I2-AC2)+ABS(J2-AD2)+ABS(K2-AE2)+ABS(L2-AF2)+ABS(M2-AG2)+ABS(N2-AH2)+ABS(O2-AI2)+ABS(P2-AJ2)+ABS(Q2-AK2)+ABS(R2-AM2)+ABS(T2-AN2)+ABS(U2-AO2)</f>
        <v>5.6369999999999925</v>
      </c>
      <c r="CC2">
        <f>CB2/20</f>
        <v>0.2818499999999996</v>
      </c>
      <c r="CD2">
        <f>ABS(AP2-BI2)+ABS(AQ2-BJ2)+ABS(AR2-BK2)+ABS(AS2-BL2)+ABS(AT2-BM2)+ABS(AU2-BN2)+ABS(AV2-BO2)+ABS(AW2-BP2)+ABS(AX2-BQ2)+ABS(AY2-BR2)+ABS(AZ2-BS2)+ABS(BA2-BT2)+ABS(BB2-BU2)+ABS(BC2-BV2)+ABS(BD2-BW2)+ABS(BE2-BX2)+ABS(BF2-BY2)+ABS(BG2-BZ2)+ABS(BH2-CA2)</f>
        <v>3.1270000000000042</v>
      </c>
      <c r="CE2">
        <f>CD2/19</f>
        <v>0.16457894736842127</v>
      </c>
      <c r="CF2" s="2">
        <f>(CC2+CE2)/2</f>
        <v>0.22321447368421043</v>
      </c>
    </row>
    <row r="3" spans="1:84" x14ac:dyDescent="0.4">
      <c r="A3" t="s">
        <v>93</v>
      </c>
      <c r="B3">
        <v>11.040000000000001</v>
      </c>
      <c r="C3">
        <v>12.684000000000001</v>
      </c>
      <c r="D3">
        <v>13.264999999999997</v>
      </c>
      <c r="E3">
        <v>12.751000000000001</v>
      </c>
      <c r="F3">
        <v>10.384</v>
      </c>
      <c r="G3">
        <v>12.214000000000002</v>
      </c>
      <c r="H3">
        <v>12.552000000000001</v>
      </c>
      <c r="I3">
        <v>13.034000000000001</v>
      </c>
      <c r="J3">
        <v>9.5659999999999989</v>
      </c>
      <c r="K3">
        <v>10.331</v>
      </c>
      <c r="L3">
        <v>10.915000000000001</v>
      </c>
      <c r="M3">
        <v>10.938999999999998</v>
      </c>
      <c r="N3">
        <v>7.8379999999999992</v>
      </c>
      <c r="O3">
        <v>6.6740000000000013</v>
      </c>
      <c r="P3">
        <v>7.423</v>
      </c>
      <c r="Q3">
        <v>6.5110000000000001</v>
      </c>
      <c r="T3">
        <v>7.8429999999999991</v>
      </c>
      <c r="V3">
        <v>11.251000000000001</v>
      </c>
      <c r="W3">
        <v>12.85</v>
      </c>
      <c r="X3">
        <v>13.444000000000003</v>
      </c>
      <c r="Y3">
        <v>12.948000000000002</v>
      </c>
      <c r="Z3">
        <v>10.871999999999998</v>
      </c>
      <c r="AA3">
        <v>12.707999999999998</v>
      </c>
      <c r="AB3">
        <v>13.36</v>
      </c>
      <c r="AC3">
        <v>13.059999999999999</v>
      </c>
      <c r="AD3">
        <v>9.5240000000000009</v>
      </c>
      <c r="AE3">
        <v>10.549000000000001</v>
      </c>
      <c r="AF3">
        <v>11.357999999999999</v>
      </c>
      <c r="AG3">
        <v>10.992999999999999</v>
      </c>
      <c r="AH3">
        <v>8.19</v>
      </c>
      <c r="AI3">
        <v>7.0110000000000001</v>
      </c>
      <c r="AJ3">
        <v>7.7510000000000003</v>
      </c>
      <c r="AK3">
        <v>6.8860000000000001</v>
      </c>
      <c r="AN3">
        <v>7.875</v>
      </c>
      <c r="AP3">
        <v>9.9239999999999995</v>
      </c>
      <c r="AQ3">
        <v>16.413</v>
      </c>
      <c r="AR3">
        <v>12.787000000000001</v>
      </c>
      <c r="AS3">
        <v>12.23</v>
      </c>
      <c r="AT3">
        <v>9.6050000000000004</v>
      </c>
      <c r="AU3">
        <v>11.248000000000001</v>
      </c>
      <c r="AV3">
        <v>11.934999999999999</v>
      </c>
      <c r="AW3">
        <v>11.806000000000001</v>
      </c>
      <c r="AX3">
        <v>7.6109999999999998</v>
      </c>
      <c r="AY3">
        <v>9.3570000000000011</v>
      </c>
      <c r="AZ3">
        <v>9.8539999999999992</v>
      </c>
      <c r="BA3">
        <v>9.9870000000000019</v>
      </c>
      <c r="BB3">
        <v>6.56</v>
      </c>
      <c r="BC3">
        <v>7.5529999999999999</v>
      </c>
      <c r="BD3">
        <v>4.8650000000000002</v>
      </c>
      <c r="BE3">
        <v>9.3109999999999999</v>
      </c>
      <c r="BF3">
        <v>6.3360000000000003</v>
      </c>
      <c r="BI3">
        <v>9.9589999999999996</v>
      </c>
      <c r="BJ3">
        <v>16.315999999999999</v>
      </c>
      <c r="BK3">
        <v>12.955000000000002</v>
      </c>
      <c r="BL3">
        <v>12.991999999999999</v>
      </c>
      <c r="BM3">
        <v>9.8359999999999985</v>
      </c>
      <c r="BN3">
        <v>10.666</v>
      </c>
      <c r="BO3">
        <v>12.102</v>
      </c>
      <c r="BP3">
        <v>12.414</v>
      </c>
      <c r="BQ3">
        <v>7.8109999999999999</v>
      </c>
      <c r="BR3">
        <v>9.2900000000000009</v>
      </c>
      <c r="BS3">
        <v>10.184999999999999</v>
      </c>
      <c r="BT3">
        <v>10.477</v>
      </c>
      <c r="BU3">
        <v>6.5850000000000009</v>
      </c>
      <c r="BV3">
        <v>7.8009999999999993</v>
      </c>
      <c r="BW3">
        <v>5.0410000000000004</v>
      </c>
      <c r="BX3">
        <v>9.3209999999999997</v>
      </c>
      <c r="BY3">
        <v>7.3030000000000017</v>
      </c>
      <c r="CB3">
        <f t="shared" ref="CB3:CB42" si="0">ABS(B3-V3)+ABS(C3-W3)+ABS(D3-X3)+ABS(E3-Y3)+ABS(F3-Z3)+ABS(G3-AA3)+ABS(H3-AB3)+ABS(I3-AC3)+ABS(J3-AD3)+ABS(K3-AE3)+ABS(L3-AF3)+ABS(M3-AG3)+ABS(N3-AH3)+ABS(O3-AI3)+ABS(P3-AJ3)+ABS(Q3-AK3)+ABS(R3-AM3)+ABS(T3-AN3)+ABS(U3-AO3)</f>
        <v>4.7499999999999938</v>
      </c>
      <c r="CC3">
        <f t="shared" ref="CC3:CC42" si="1">CB3/20</f>
        <v>0.23749999999999968</v>
      </c>
      <c r="CD3">
        <f t="shared" ref="CD3:CD42" si="2">ABS(AP3-BI3)+ABS(AQ3-BJ3)+ABS(AR3-BK3)+ABS(AS3-BL3)+ABS(AT3-BM3)+ABS(AU3-BN3)+ABS(AV3-BO3)+ABS(AW3-BP3)+ABS(AX3-BQ3)+ABS(AY3-BR3)+ABS(AZ3-BS3)+ABS(BA3-BT3)+ABS(BB3-BU3)+ABS(BC3-BV3)+ABS(BD3-BW3)+ABS(BE3-BX3)+ABS(BF3-BY3)+ABS(BG3-BZ3)+ABS(BH3-CA3)</f>
        <v>5.1640000000000006</v>
      </c>
      <c r="CE3">
        <f t="shared" ref="CE3:CE42" si="3">CD3/19</f>
        <v>0.27178947368421058</v>
      </c>
      <c r="CF3" s="2">
        <f t="shared" ref="CF3:CF42" si="4">(CC3+CE3)/2</f>
        <v>0.25464473684210515</v>
      </c>
    </row>
    <row r="4" spans="1:84" x14ac:dyDescent="0.4">
      <c r="A4" t="s">
        <v>96</v>
      </c>
      <c r="J4">
        <v>9.4030000000000005</v>
      </c>
      <c r="K4">
        <v>9.5239999999999991</v>
      </c>
      <c r="L4">
        <v>10.995999999999999</v>
      </c>
      <c r="M4">
        <v>10.748000000000001</v>
      </c>
      <c r="N4">
        <v>8.3109999999999982</v>
      </c>
      <c r="O4">
        <v>6.1920000000000002</v>
      </c>
      <c r="P4">
        <v>7.556</v>
      </c>
      <c r="Q4">
        <v>6.6079999999999997</v>
      </c>
      <c r="U4">
        <v>7.8190000000000008</v>
      </c>
      <c r="AD4">
        <v>9.5789999999999988</v>
      </c>
      <c r="AE4">
        <v>9.6430000000000007</v>
      </c>
      <c r="AF4">
        <v>11.06</v>
      </c>
      <c r="AG4">
        <v>10.955</v>
      </c>
      <c r="AH4">
        <v>8.4639999999999986</v>
      </c>
      <c r="AI4">
        <v>6.3650000000000002</v>
      </c>
      <c r="AJ4">
        <v>7.6029999999999998</v>
      </c>
      <c r="AK4">
        <v>6.7120000000000006</v>
      </c>
      <c r="AO4">
        <v>7.8210000000000006</v>
      </c>
      <c r="AP4">
        <v>9.8549999999999986</v>
      </c>
      <c r="AQ4">
        <v>15.579999999999998</v>
      </c>
      <c r="AR4">
        <v>12.573</v>
      </c>
      <c r="AS4">
        <v>12.297999999999998</v>
      </c>
      <c r="AT4">
        <v>8.7570000000000014</v>
      </c>
      <c r="AU4">
        <v>11.694000000000001</v>
      </c>
      <c r="AV4">
        <v>11.836</v>
      </c>
      <c r="AW4">
        <v>11.963000000000001</v>
      </c>
      <c r="AX4">
        <v>7.2800000000000011</v>
      </c>
      <c r="AY4">
        <v>9.338000000000001</v>
      </c>
      <c r="AZ4">
        <v>10.125</v>
      </c>
      <c r="BA4">
        <v>10.130000000000001</v>
      </c>
      <c r="BB4">
        <v>6.5069999999999997</v>
      </c>
      <c r="BC4">
        <v>7.7070000000000007</v>
      </c>
      <c r="BD4">
        <v>4.7729999999999997</v>
      </c>
      <c r="BI4">
        <v>10.006</v>
      </c>
      <c r="BJ4">
        <v>15.666</v>
      </c>
      <c r="BK4">
        <v>12.583000000000002</v>
      </c>
      <c r="BL4">
        <v>12.74</v>
      </c>
      <c r="BM4">
        <v>9.1479999999999997</v>
      </c>
      <c r="BN4">
        <v>11.565999999999999</v>
      </c>
      <c r="BO4">
        <v>12.228000000000002</v>
      </c>
      <c r="BP4">
        <v>12.542999999999999</v>
      </c>
      <c r="BQ4">
        <v>7.5609999999999982</v>
      </c>
      <c r="BR4">
        <v>9.2680000000000007</v>
      </c>
      <c r="BS4">
        <v>10.285999999999998</v>
      </c>
      <c r="BT4">
        <v>10.500000000000002</v>
      </c>
      <c r="BU4">
        <v>6.527000000000001</v>
      </c>
      <c r="BV4">
        <v>7.4560000000000004</v>
      </c>
      <c r="BW4">
        <v>4.819</v>
      </c>
      <c r="CB4">
        <f t="shared" si="0"/>
        <v>1.0450000000000017</v>
      </c>
      <c r="CC4">
        <f t="shared" si="1"/>
        <v>5.2250000000000088E-2</v>
      </c>
      <c r="CD4">
        <f t="shared" si="2"/>
        <v>3.3790000000000049</v>
      </c>
      <c r="CE4">
        <f t="shared" si="3"/>
        <v>0.17784210526315816</v>
      </c>
      <c r="CF4" s="2">
        <f t="shared" si="4"/>
        <v>0.11504605263157913</v>
      </c>
    </row>
    <row r="5" spans="1:84" x14ac:dyDescent="0.4">
      <c r="A5" t="s">
        <v>101</v>
      </c>
      <c r="B5">
        <v>11.305000000000001</v>
      </c>
      <c r="C5">
        <v>12.161000000000001</v>
      </c>
      <c r="D5">
        <v>12.853999999999999</v>
      </c>
      <c r="E5">
        <v>11.856</v>
      </c>
      <c r="F5">
        <v>11.336</v>
      </c>
      <c r="G5">
        <v>11.575000000000001</v>
      </c>
      <c r="H5">
        <v>13.038</v>
      </c>
      <c r="I5">
        <v>12.369</v>
      </c>
      <c r="J5">
        <v>9.4890000000000008</v>
      </c>
      <c r="K5">
        <v>9.3000000000000007</v>
      </c>
      <c r="L5">
        <v>10.994000000000002</v>
      </c>
      <c r="M5">
        <v>10.687999999999999</v>
      </c>
      <c r="N5">
        <v>8.5129999999999999</v>
      </c>
      <c r="O5">
        <v>7.2750000000000004</v>
      </c>
      <c r="U5">
        <v>9.1440000000000001</v>
      </c>
      <c r="V5">
        <v>11.303000000000001</v>
      </c>
      <c r="W5">
        <v>12.320999999999998</v>
      </c>
      <c r="X5">
        <v>12.879999999999999</v>
      </c>
      <c r="Y5">
        <v>12.136999999999999</v>
      </c>
      <c r="Z5">
        <v>11.382</v>
      </c>
      <c r="AA5">
        <v>12.16</v>
      </c>
      <c r="AB5">
        <v>13.411000000000001</v>
      </c>
      <c r="AC5">
        <v>12.480999999999998</v>
      </c>
      <c r="AD5">
        <v>9.7309999999999981</v>
      </c>
      <c r="AE5">
        <v>9.6780000000000008</v>
      </c>
      <c r="AF5">
        <v>11.388</v>
      </c>
      <c r="AG5">
        <v>10.829999999999998</v>
      </c>
      <c r="AH5">
        <v>8.5619999999999994</v>
      </c>
      <c r="AI5">
        <v>7.2</v>
      </c>
      <c r="AO5">
        <v>9.1080000000000005</v>
      </c>
      <c r="AP5">
        <v>10.827999999999999</v>
      </c>
      <c r="AQ5">
        <v>15.684999999999999</v>
      </c>
      <c r="AR5">
        <v>12.665000000000001</v>
      </c>
      <c r="AS5">
        <v>12.689000000000002</v>
      </c>
      <c r="AX5">
        <v>7.8800000000000008</v>
      </c>
      <c r="AY5">
        <v>9.8010000000000002</v>
      </c>
      <c r="AZ5">
        <v>9.907</v>
      </c>
      <c r="BA5">
        <v>10.583000000000002</v>
      </c>
      <c r="BB5">
        <v>6.8940000000000001</v>
      </c>
      <c r="BC5">
        <v>8.2699999999999978</v>
      </c>
      <c r="BD5">
        <v>5.1070000000000002</v>
      </c>
      <c r="BE5">
        <v>8.4379999999999988</v>
      </c>
      <c r="BF5">
        <v>6.0920000000000005</v>
      </c>
      <c r="BG5">
        <v>6.9290000000000003</v>
      </c>
      <c r="BH5">
        <v>7.6509999999999989</v>
      </c>
      <c r="BI5">
        <v>11.055000000000001</v>
      </c>
      <c r="BJ5">
        <v>16.141999999999999</v>
      </c>
      <c r="BK5">
        <v>13.000999999999999</v>
      </c>
      <c r="BL5">
        <v>13.462999999999999</v>
      </c>
      <c r="BQ5">
        <v>7.8120000000000003</v>
      </c>
      <c r="BR5">
        <v>9.4560000000000013</v>
      </c>
      <c r="BS5">
        <v>10.436999999999999</v>
      </c>
      <c r="BT5">
        <v>10.804</v>
      </c>
      <c r="BU5">
        <v>6.9179999999999993</v>
      </c>
      <c r="BV5">
        <v>7.6530000000000005</v>
      </c>
      <c r="BW5">
        <v>5.2169999999999996</v>
      </c>
      <c r="BX5">
        <v>8.343</v>
      </c>
      <c r="BY5">
        <v>6.3280000000000003</v>
      </c>
      <c r="BZ5">
        <v>6.854000000000001</v>
      </c>
      <c r="CA5">
        <v>7.4090000000000007</v>
      </c>
      <c r="CB5">
        <f t="shared" si="0"/>
        <v>2.9009999999999883</v>
      </c>
      <c r="CC5">
        <f t="shared" si="1"/>
        <v>0.1450499999999994</v>
      </c>
      <c r="CD5">
        <f t="shared" si="2"/>
        <v>4.3569999999999878</v>
      </c>
      <c r="CE5">
        <f t="shared" si="3"/>
        <v>0.22931578947368356</v>
      </c>
      <c r="CF5" s="2">
        <f t="shared" si="4"/>
        <v>0.18718289473684147</v>
      </c>
    </row>
    <row r="6" spans="1:84" x14ac:dyDescent="0.4">
      <c r="A6" t="s">
        <v>102</v>
      </c>
      <c r="B6">
        <v>11.820999999999998</v>
      </c>
      <c r="C6">
        <v>13.337999999999999</v>
      </c>
      <c r="D6">
        <v>13.994999999999999</v>
      </c>
      <c r="E6">
        <v>13.314000000000002</v>
      </c>
      <c r="F6">
        <v>11.857000000000001</v>
      </c>
      <c r="G6">
        <v>12.189</v>
      </c>
      <c r="H6">
        <v>13.580000000000002</v>
      </c>
      <c r="I6">
        <v>13.830999999999998</v>
      </c>
      <c r="V6">
        <v>11.753</v>
      </c>
      <c r="W6">
        <v>13.297999999999998</v>
      </c>
      <c r="X6">
        <v>13.911000000000001</v>
      </c>
      <c r="Y6">
        <v>12.865</v>
      </c>
      <c r="Z6">
        <v>11.906000000000001</v>
      </c>
      <c r="AA6">
        <v>12.148</v>
      </c>
      <c r="AB6">
        <v>13.611000000000001</v>
      </c>
      <c r="AC6">
        <v>13.668000000000001</v>
      </c>
      <c r="AP6">
        <v>10.829000000000001</v>
      </c>
      <c r="AQ6">
        <v>15.872000000000003</v>
      </c>
      <c r="AR6">
        <v>13.132999999999999</v>
      </c>
      <c r="AS6">
        <v>12.634000000000002</v>
      </c>
      <c r="AT6">
        <v>10.309000000000003</v>
      </c>
      <c r="AU6">
        <v>11.930000000000001</v>
      </c>
      <c r="AW6">
        <v>12.446000000000002</v>
      </c>
      <c r="AX6">
        <v>8.3369999999999997</v>
      </c>
      <c r="AY6">
        <v>9.7769999999999992</v>
      </c>
      <c r="BA6">
        <v>10.648</v>
      </c>
      <c r="BB6">
        <v>7.1510000000000007</v>
      </c>
      <c r="BC6">
        <v>7.7030000000000003</v>
      </c>
      <c r="BD6">
        <v>5.37</v>
      </c>
      <c r="BI6">
        <v>10.816000000000001</v>
      </c>
      <c r="BJ6">
        <v>16.463000000000001</v>
      </c>
      <c r="BK6">
        <v>12.955000000000002</v>
      </c>
      <c r="BL6">
        <v>13.318999999999999</v>
      </c>
      <c r="BM6">
        <v>10.270999999999999</v>
      </c>
      <c r="BN6">
        <v>10.925000000000001</v>
      </c>
      <c r="BO6">
        <v>12.297000000000001</v>
      </c>
      <c r="BQ6">
        <v>8.4659999999999993</v>
      </c>
      <c r="BR6">
        <v>9.26</v>
      </c>
      <c r="BS6">
        <v>10.978999999999997</v>
      </c>
      <c r="BT6">
        <v>11.609</v>
      </c>
      <c r="BU6">
        <v>7.181</v>
      </c>
      <c r="BV6">
        <v>8.3770000000000007</v>
      </c>
      <c r="BW6">
        <v>5.4580000000000002</v>
      </c>
      <c r="CB6">
        <f t="shared" si="0"/>
        <v>0.92499999999999361</v>
      </c>
      <c r="CC6">
        <f t="shared" si="1"/>
        <v>4.624999999999968E-2</v>
      </c>
      <c r="CD6">
        <f t="shared" si="2"/>
        <v>40.630999999999993</v>
      </c>
      <c r="CE6">
        <f t="shared" si="3"/>
        <v>2.1384736842105259</v>
      </c>
      <c r="CF6" s="2">
        <f t="shared" si="4"/>
        <v>1.0923618421052628</v>
      </c>
    </row>
    <row r="7" spans="1:84" x14ac:dyDescent="0.4">
      <c r="A7" t="s">
        <v>103</v>
      </c>
      <c r="N7">
        <v>7.9259999999999993</v>
      </c>
      <c r="O7">
        <v>6.375</v>
      </c>
      <c r="P7">
        <v>7.3139999999999983</v>
      </c>
      <c r="Q7">
        <v>6.4600000000000009</v>
      </c>
      <c r="T7">
        <v>7.8689999999999998</v>
      </c>
      <c r="U7">
        <v>8.58</v>
      </c>
      <c r="AH7">
        <v>8.6219999999999999</v>
      </c>
      <c r="AI7">
        <v>6.3309999999999995</v>
      </c>
      <c r="AJ7">
        <v>7.7059999999999986</v>
      </c>
      <c r="AK7">
        <v>5.9019999999999992</v>
      </c>
      <c r="AN7">
        <v>7.5609999999999999</v>
      </c>
      <c r="AO7">
        <v>8.4</v>
      </c>
      <c r="AP7">
        <v>10.573</v>
      </c>
      <c r="AQ7">
        <v>15.446999999999999</v>
      </c>
      <c r="AR7">
        <v>12.451000000000001</v>
      </c>
      <c r="AS7">
        <v>12.507999999999999</v>
      </c>
      <c r="AT7">
        <v>10.089999999999998</v>
      </c>
      <c r="AU7">
        <v>11.897000000000002</v>
      </c>
      <c r="AV7">
        <v>12.669</v>
      </c>
      <c r="AW7">
        <v>12.86</v>
      </c>
      <c r="BB7">
        <v>7.0090000000000003</v>
      </c>
      <c r="BC7">
        <v>7.419999999999999</v>
      </c>
      <c r="BH7">
        <v>7.8659999999999997</v>
      </c>
      <c r="BI7">
        <v>10.574</v>
      </c>
      <c r="BJ7">
        <v>15.209</v>
      </c>
      <c r="BK7">
        <v>12.433999999999999</v>
      </c>
      <c r="BL7">
        <v>12.622000000000002</v>
      </c>
      <c r="BM7">
        <v>10.239000000000001</v>
      </c>
      <c r="BN7">
        <v>11.289000000000001</v>
      </c>
      <c r="BO7">
        <v>12.597000000000001</v>
      </c>
      <c r="BP7">
        <v>12.934999999999999</v>
      </c>
      <c r="BU7">
        <v>7.0929999999999991</v>
      </c>
      <c r="BV7">
        <v>7.1269999999999998</v>
      </c>
      <c r="CA7">
        <v>7.7319999999999993</v>
      </c>
      <c r="CB7">
        <f t="shared" si="0"/>
        <v>2.1780000000000026</v>
      </c>
      <c r="CC7">
        <f t="shared" si="1"/>
        <v>0.10890000000000014</v>
      </c>
      <c r="CD7">
        <f t="shared" si="2"/>
        <v>1.7850000000000028</v>
      </c>
      <c r="CE7">
        <f t="shared" si="3"/>
        <v>9.3947368421052779E-2</v>
      </c>
      <c r="CF7" s="2">
        <f t="shared" si="4"/>
        <v>0.10142368421052646</v>
      </c>
    </row>
    <row r="8" spans="1:84" x14ac:dyDescent="0.4">
      <c r="A8" t="s">
        <v>104</v>
      </c>
      <c r="B8">
        <v>11.672999999999998</v>
      </c>
      <c r="C8">
        <v>13.404999999999998</v>
      </c>
      <c r="D8">
        <v>14.080000000000002</v>
      </c>
      <c r="E8">
        <v>13.511999999999997</v>
      </c>
      <c r="J8">
        <v>10.003</v>
      </c>
      <c r="K8">
        <v>10.262</v>
      </c>
      <c r="L8">
        <v>11.456</v>
      </c>
      <c r="M8">
        <v>11.219999999999999</v>
      </c>
      <c r="N8">
        <v>8.9539999999999988</v>
      </c>
      <c r="O8">
        <v>7.4110000000000014</v>
      </c>
      <c r="P8">
        <v>7.7629999999999999</v>
      </c>
      <c r="Q8">
        <v>7.048</v>
      </c>
      <c r="T8">
        <v>7.668000000000001</v>
      </c>
      <c r="U8">
        <v>8.9439999999999991</v>
      </c>
      <c r="V8">
        <v>11.718</v>
      </c>
      <c r="W8">
        <v>13.549000000000001</v>
      </c>
      <c r="X8">
        <v>14.305999999999997</v>
      </c>
      <c r="Y8">
        <v>13.63</v>
      </c>
      <c r="AD8">
        <v>10.001000000000001</v>
      </c>
      <c r="AE8">
        <v>10.564000000000002</v>
      </c>
      <c r="AF8">
        <v>11.481</v>
      </c>
      <c r="AG8">
        <v>11.481</v>
      </c>
      <c r="AH8">
        <v>9.2970000000000006</v>
      </c>
      <c r="AI8">
        <v>7.6019999999999994</v>
      </c>
      <c r="AJ8">
        <v>7.9530000000000003</v>
      </c>
      <c r="AK8">
        <v>6.8629999999999995</v>
      </c>
      <c r="AN8">
        <v>7.8089999999999993</v>
      </c>
      <c r="AO8">
        <v>8.7560000000000002</v>
      </c>
      <c r="AP8">
        <v>11.032999999999998</v>
      </c>
      <c r="AQ8">
        <v>17.559000000000001</v>
      </c>
      <c r="AR8">
        <v>14.39</v>
      </c>
      <c r="AS8">
        <v>13.556000000000001</v>
      </c>
      <c r="AT8">
        <v>10.309000000000001</v>
      </c>
      <c r="AU8">
        <v>12.428999999999998</v>
      </c>
      <c r="AV8">
        <v>13.481</v>
      </c>
      <c r="AW8">
        <v>12.860999999999999</v>
      </c>
      <c r="AX8">
        <v>8.33</v>
      </c>
      <c r="AY8">
        <v>10.802000000000001</v>
      </c>
      <c r="AZ8">
        <v>11.439</v>
      </c>
      <c r="BA8">
        <v>11.076000000000002</v>
      </c>
      <c r="BB8">
        <v>7.258</v>
      </c>
      <c r="BC8">
        <v>8.0039999999999996</v>
      </c>
      <c r="BD8">
        <v>5.4779999999999998</v>
      </c>
      <c r="BE8">
        <v>9.1260000000000012</v>
      </c>
      <c r="BF8">
        <v>5.7139999999999995</v>
      </c>
      <c r="BG8">
        <v>6.770999999999999</v>
      </c>
      <c r="BH8">
        <v>7.4769999999999994</v>
      </c>
      <c r="BI8">
        <v>11.009</v>
      </c>
      <c r="BJ8">
        <v>17.497999999999998</v>
      </c>
      <c r="BK8">
        <v>14.005000000000001</v>
      </c>
      <c r="BL8">
        <v>13.806000000000001</v>
      </c>
      <c r="BM8">
        <v>10.63</v>
      </c>
      <c r="BN8">
        <v>12.244999999999999</v>
      </c>
      <c r="BO8">
        <v>13.629999999999999</v>
      </c>
      <c r="BP8">
        <v>13.677000000000001</v>
      </c>
      <c r="BQ8">
        <v>8.5060000000000002</v>
      </c>
      <c r="BR8">
        <v>10.450999999999999</v>
      </c>
      <c r="BS8">
        <v>11.616000000000001</v>
      </c>
      <c r="BT8">
        <v>11.586</v>
      </c>
      <c r="BU8">
        <v>7.2889999999999997</v>
      </c>
      <c r="BV8">
        <v>8.048</v>
      </c>
      <c r="BW8">
        <v>5.7159999999999993</v>
      </c>
      <c r="BX8">
        <v>8.7279999999999998</v>
      </c>
      <c r="BY8">
        <v>5.8809999999999993</v>
      </c>
      <c r="BZ8">
        <v>6.3870000000000005</v>
      </c>
      <c r="CA8">
        <v>7.214999999999999</v>
      </c>
      <c r="CB8">
        <f t="shared" si="0"/>
        <v>2.3610000000000042</v>
      </c>
      <c r="CC8">
        <f t="shared" si="1"/>
        <v>0.11805000000000021</v>
      </c>
      <c r="CD8">
        <f t="shared" si="2"/>
        <v>4.9280000000000035</v>
      </c>
      <c r="CE8">
        <f t="shared" si="3"/>
        <v>0.25936842105263175</v>
      </c>
      <c r="CF8" s="2">
        <f t="shared" si="4"/>
        <v>0.18870921052631598</v>
      </c>
    </row>
    <row r="9" spans="1:84" x14ac:dyDescent="0.4">
      <c r="A9" t="s">
        <v>116</v>
      </c>
      <c r="F9">
        <v>10.776999999999999</v>
      </c>
      <c r="G9">
        <v>10.801000000000002</v>
      </c>
      <c r="H9">
        <v>12.898</v>
      </c>
      <c r="I9">
        <v>12.308999999999997</v>
      </c>
      <c r="Z9">
        <v>10.928999999999998</v>
      </c>
      <c r="AA9">
        <v>10.745000000000001</v>
      </c>
      <c r="AB9">
        <v>13.456</v>
      </c>
      <c r="AC9">
        <v>12.844999999999999</v>
      </c>
      <c r="AP9">
        <v>9.6710000000000012</v>
      </c>
      <c r="AQ9">
        <v>14.388</v>
      </c>
      <c r="AR9">
        <v>12.317</v>
      </c>
      <c r="AS9">
        <v>11.724</v>
      </c>
      <c r="AT9">
        <v>9.4430000000000014</v>
      </c>
      <c r="AU9">
        <v>11.443999999999999</v>
      </c>
      <c r="AV9">
        <v>12.282</v>
      </c>
      <c r="AW9">
        <v>11.934999999999999</v>
      </c>
      <c r="AX9">
        <v>7.5240000000000009</v>
      </c>
      <c r="AY9">
        <v>9.3609999999999989</v>
      </c>
      <c r="AZ9">
        <v>10.398999999999997</v>
      </c>
      <c r="BA9">
        <v>10.18</v>
      </c>
      <c r="BB9">
        <v>6.57</v>
      </c>
      <c r="BC9">
        <v>7.6060000000000016</v>
      </c>
      <c r="BD9">
        <v>5.1010000000000009</v>
      </c>
      <c r="BI9">
        <v>10.191000000000001</v>
      </c>
      <c r="BJ9">
        <v>14.847999999999999</v>
      </c>
      <c r="BK9">
        <v>12.683000000000002</v>
      </c>
      <c r="BL9">
        <v>12.399000000000001</v>
      </c>
      <c r="BQ9">
        <v>7.7260000000000009</v>
      </c>
      <c r="BR9">
        <v>9.3309999999999995</v>
      </c>
      <c r="BS9">
        <v>10.386999999999999</v>
      </c>
      <c r="BT9">
        <v>10.434000000000001</v>
      </c>
      <c r="BU9">
        <v>6.8349999999999991</v>
      </c>
      <c r="BV9">
        <v>7.5520000000000014</v>
      </c>
      <c r="BW9">
        <v>5.1219999999999999</v>
      </c>
      <c r="CB9">
        <f t="shared" si="0"/>
        <v>1.3020000000000014</v>
      </c>
      <c r="CC9">
        <f t="shared" si="1"/>
        <v>6.5100000000000074E-2</v>
      </c>
      <c r="CD9">
        <f t="shared" si="2"/>
        <v>47.963000000000008</v>
      </c>
      <c r="CE9">
        <f t="shared" si="3"/>
        <v>2.5243684210526318</v>
      </c>
      <c r="CF9" s="2">
        <f t="shared" si="4"/>
        <v>1.294734210526316</v>
      </c>
    </row>
    <row r="10" spans="1:84" x14ac:dyDescent="0.4">
      <c r="A10" t="s">
        <v>117</v>
      </c>
      <c r="B10">
        <v>10.608000000000001</v>
      </c>
      <c r="C10">
        <v>12.181999999999999</v>
      </c>
      <c r="D10">
        <v>12.477</v>
      </c>
      <c r="E10">
        <v>12.643000000000001</v>
      </c>
      <c r="F10">
        <v>10.918999999999999</v>
      </c>
      <c r="G10">
        <v>11.995000000000001</v>
      </c>
      <c r="H10">
        <v>12.881</v>
      </c>
      <c r="I10">
        <v>12.335000000000001</v>
      </c>
      <c r="J10">
        <v>9.5429999999999993</v>
      </c>
      <c r="K10">
        <v>9.6150000000000002</v>
      </c>
      <c r="L10">
        <v>10.776</v>
      </c>
      <c r="M10">
        <v>10.903</v>
      </c>
      <c r="N10">
        <v>8.2600000000000016</v>
      </c>
      <c r="O10">
        <v>6.95</v>
      </c>
      <c r="P10">
        <v>7.9689999999999994</v>
      </c>
      <c r="Q10">
        <v>6.8170000000000002</v>
      </c>
      <c r="T10">
        <v>7.6540000000000008</v>
      </c>
      <c r="U10">
        <v>8.6529999999999987</v>
      </c>
      <c r="V10">
        <v>10.906999999999998</v>
      </c>
      <c r="W10">
        <v>12.55</v>
      </c>
      <c r="X10">
        <v>12.556000000000001</v>
      </c>
      <c r="Y10">
        <v>12.672000000000001</v>
      </c>
      <c r="Z10">
        <v>11.121</v>
      </c>
      <c r="AA10">
        <v>12.116</v>
      </c>
      <c r="AB10">
        <v>13.208000000000002</v>
      </c>
      <c r="AC10">
        <v>12.637</v>
      </c>
      <c r="AD10">
        <v>9.8450000000000024</v>
      </c>
      <c r="AE10">
        <v>9.7989999999999995</v>
      </c>
      <c r="AF10">
        <v>11.254999999999999</v>
      </c>
      <c r="AG10">
        <v>11.179999999999998</v>
      </c>
      <c r="AH10">
        <v>8.6579999999999995</v>
      </c>
      <c r="AI10">
        <v>6.9069999999999991</v>
      </c>
      <c r="AJ10">
        <v>8.1969999999999992</v>
      </c>
      <c r="AK10">
        <v>7.161999999999999</v>
      </c>
      <c r="AN10">
        <v>7.9159999999999995</v>
      </c>
      <c r="AO10">
        <v>8.5389999999999979</v>
      </c>
      <c r="AP10">
        <v>10.396999999999998</v>
      </c>
      <c r="AQ10">
        <v>14.48</v>
      </c>
      <c r="AR10">
        <v>12.43</v>
      </c>
      <c r="AS10">
        <v>12.493</v>
      </c>
      <c r="AT10">
        <v>9.8379999999999974</v>
      </c>
      <c r="AU10">
        <v>12.106</v>
      </c>
      <c r="AV10">
        <v>12.212</v>
      </c>
      <c r="AW10">
        <v>12.333</v>
      </c>
      <c r="AX10">
        <v>7.944</v>
      </c>
      <c r="AY10">
        <v>9.8940000000000019</v>
      </c>
      <c r="AZ10">
        <v>10.308</v>
      </c>
      <c r="BA10">
        <v>10.638</v>
      </c>
      <c r="BB10">
        <v>6.8340000000000005</v>
      </c>
      <c r="BC10">
        <v>8.07</v>
      </c>
      <c r="BD10">
        <v>5.4770000000000003</v>
      </c>
      <c r="BI10">
        <v>10.541999999999998</v>
      </c>
      <c r="BJ10">
        <v>14.651</v>
      </c>
      <c r="BK10">
        <v>12.611999999999998</v>
      </c>
      <c r="BL10">
        <v>12.523</v>
      </c>
      <c r="BM10">
        <v>9.879999999999999</v>
      </c>
      <c r="BN10">
        <v>11.920000000000002</v>
      </c>
      <c r="BO10">
        <v>12.283999999999999</v>
      </c>
      <c r="BP10">
        <v>12.787999999999998</v>
      </c>
      <c r="BQ10">
        <v>8.0960000000000001</v>
      </c>
      <c r="BR10">
        <v>9.8959999999999972</v>
      </c>
      <c r="BS10">
        <v>10.815999999999999</v>
      </c>
      <c r="BT10">
        <v>10.896000000000001</v>
      </c>
      <c r="BU10">
        <v>6.8840000000000003</v>
      </c>
      <c r="BV10">
        <v>7.9089999999999989</v>
      </c>
      <c r="BW10">
        <v>5.6899999999999995</v>
      </c>
      <c r="CB10">
        <f t="shared" si="0"/>
        <v>4.3589999999999982</v>
      </c>
      <c r="CC10">
        <f t="shared" si="1"/>
        <v>0.21794999999999992</v>
      </c>
      <c r="CD10">
        <f t="shared" si="2"/>
        <v>2.62699999999999</v>
      </c>
      <c r="CE10">
        <f t="shared" si="3"/>
        <v>0.13826315789473631</v>
      </c>
      <c r="CF10" s="2">
        <f t="shared" si="4"/>
        <v>0.17810657894736812</v>
      </c>
    </row>
    <row r="11" spans="1:84" x14ac:dyDescent="0.4">
      <c r="A11" t="s">
        <v>118</v>
      </c>
      <c r="B11">
        <v>11.821999999999999</v>
      </c>
      <c r="C11">
        <v>11.565000000000001</v>
      </c>
      <c r="D11">
        <v>13.116000000000003</v>
      </c>
      <c r="E11">
        <v>12.257</v>
      </c>
      <c r="V11">
        <v>12.305</v>
      </c>
      <c r="W11">
        <v>10.860000000000001</v>
      </c>
      <c r="X11">
        <v>13.422000000000001</v>
      </c>
      <c r="Y11">
        <v>12.330000000000002</v>
      </c>
      <c r="CB11">
        <f t="shared" si="0"/>
        <v>1.5670000000000002</v>
      </c>
      <c r="CC11">
        <f t="shared" si="1"/>
        <v>7.8350000000000003E-2</v>
      </c>
      <c r="CD11">
        <f t="shared" si="2"/>
        <v>0</v>
      </c>
      <c r="CE11">
        <f t="shared" si="3"/>
        <v>0</v>
      </c>
      <c r="CF11" s="2">
        <f t="shared" si="4"/>
        <v>3.9175000000000001E-2</v>
      </c>
    </row>
    <row r="12" spans="1:84" x14ac:dyDescent="0.4">
      <c r="A12" t="s">
        <v>124</v>
      </c>
      <c r="B12">
        <v>10.559000000000001</v>
      </c>
      <c r="C12">
        <v>10.516999999999999</v>
      </c>
      <c r="D12">
        <v>12.013</v>
      </c>
      <c r="E12">
        <v>11.028000000000002</v>
      </c>
      <c r="F12">
        <v>10.141999999999999</v>
      </c>
      <c r="G12">
        <v>9.7160000000000011</v>
      </c>
      <c r="H12">
        <v>11.809999999999999</v>
      </c>
      <c r="I12">
        <v>10.759</v>
      </c>
      <c r="J12">
        <v>8.7809999999999988</v>
      </c>
      <c r="K12">
        <v>8.3679999999999986</v>
      </c>
      <c r="L12">
        <v>9.9290000000000003</v>
      </c>
      <c r="M12">
        <v>9.7169999999999987</v>
      </c>
      <c r="N12">
        <v>7.6129999999999995</v>
      </c>
      <c r="O12">
        <v>5.6579999999999995</v>
      </c>
      <c r="P12">
        <v>6.2489999999999997</v>
      </c>
      <c r="Q12">
        <v>6.5220000000000002</v>
      </c>
      <c r="R12">
        <v>8.7560000000000002</v>
      </c>
      <c r="S12">
        <v>7.0470000000000015</v>
      </c>
      <c r="T12">
        <v>7.1470000000000002</v>
      </c>
      <c r="V12">
        <v>10.56</v>
      </c>
      <c r="W12">
        <v>10.623999999999999</v>
      </c>
      <c r="X12">
        <v>12.337999999999999</v>
      </c>
      <c r="Y12">
        <v>11.481</v>
      </c>
      <c r="Z12">
        <v>10.212</v>
      </c>
      <c r="AA12">
        <v>9.6130000000000013</v>
      </c>
      <c r="AC12">
        <v>11.294</v>
      </c>
      <c r="AD12">
        <v>8.952</v>
      </c>
      <c r="AE12">
        <v>8.3659999999999997</v>
      </c>
      <c r="AF12">
        <v>10.190000000000001</v>
      </c>
      <c r="AG12">
        <v>10.231999999999999</v>
      </c>
      <c r="AH12">
        <v>8.0010000000000012</v>
      </c>
      <c r="AI12">
        <v>5.9730000000000008</v>
      </c>
      <c r="AJ12">
        <v>6.7810000000000006</v>
      </c>
      <c r="AK12">
        <v>6.194</v>
      </c>
      <c r="AL12">
        <v>8.98</v>
      </c>
      <c r="AM12">
        <v>7.266</v>
      </c>
      <c r="AN12">
        <v>7.1430000000000007</v>
      </c>
      <c r="AP12">
        <v>9.5580000000000016</v>
      </c>
      <c r="AQ12">
        <v>14.024000000000001</v>
      </c>
      <c r="AR12">
        <v>12.272</v>
      </c>
      <c r="AS12">
        <v>11.663000000000002</v>
      </c>
      <c r="AT12">
        <v>9.0160000000000018</v>
      </c>
      <c r="AU12">
        <v>10.306000000000001</v>
      </c>
      <c r="AV12">
        <v>11.387</v>
      </c>
      <c r="AW12">
        <v>11.488</v>
      </c>
      <c r="AX12">
        <v>7.0840000000000005</v>
      </c>
      <c r="AY12">
        <v>8.7989999999999995</v>
      </c>
      <c r="AZ12">
        <v>9.4969999999999999</v>
      </c>
      <c r="BA12">
        <v>9.7379999999999995</v>
      </c>
      <c r="BB12">
        <v>6.0410000000000013</v>
      </c>
      <c r="BC12">
        <v>7.266</v>
      </c>
      <c r="BD12">
        <v>4.8040000000000003</v>
      </c>
      <c r="BE12">
        <v>8.706999999999999</v>
      </c>
      <c r="BF12">
        <v>6.67</v>
      </c>
      <c r="BG12">
        <v>6.7530000000000001</v>
      </c>
      <c r="BH12">
        <v>7.5130000000000008</v>
      </c>
      <c r="BI12">
        <v>9.8129999999999988</v>
      </c>
      <c r="BJ12">
        <v>13.842000000000002</v>
      </c>
      <c r="BK12">
        <v>12.312999999999999</v>
      </c>
      <c r="BL12">
        <v>11.704000000000001</v>
      </c>
      <c r="BM12">
        <v>9.3770000000000007</v>
      </c>
      <c r="BN12">
        <v>10.564000000000002</v>
      </c>
      <c r="BO12">
        <v>11.92</v>
      </c>
      <c r="BP12">
        <v>12.149000000000001</v>
      </c>
      <c r="BQ12">
        <v>7.3579999999999997</v>
      </c>
      <c r="BR12">
        <v>8.5259999999999998</v>
      </c>
      <c r="BS12">
        <v>9.7810000000000006</v>
      </c>
      <c r="BT12">
        <v>10.235000000000001</v>
      </c>
      <c r="BU12">
        <v>6.2110000000000003</v>
      </c>
      <c r="BV12">
        <v>6.8570000000000011</v>
      </c>
      <c r="BW12">
        <v>4.7379999999999987</v>
      </c>
      <c r="BX12">
        <v>8.8820000000000014</v>
      </c>
      <c r="BY12">
        <v>6.1159999999999988</v>
      </c>
      <c r="BZ12">
        <v>7.1179999999999994</v>
      </c>
      <c r="CA12">
        <v>7.5</v>
      </c>
      <c r="CB12">
        <f t="shared" si="0"/>
        <v>17.409999999999997</v>
      </c>
      <c r="CC12">
        <f t="shared" si="1"/>
        <v>0.87049999999999983</v>
      </c>
      <c r="CD12">
        <f t="shared" si="2"/>
        <v>5.4119999999999981</v>
      </c>
      <c r="CE12">
        <f t="shared" si="3"/>
        <v>0.28484210526315779</v>
      </c>
      <c r="CF12" s="2">
        <f t="shared" si="4"/>
        <v>0.57767105263157881</v>
      </c>
    </row>
    <row r="13" spans="1:84" x14ac:dyDescent="0.4">
      <c r="A13" t="s">
        <v>126</v>
      </c>
      <c r="B13">
        <v>10.642999999999999</v>
      </c>
      <c r="C13">
        <v>11.293000000000001</v>
      </c>
      <c r="D13">
        <v>12.496</v>
      </c>
      <c r="E13">
        <v>11.378</v>
      </c>
      <c r="J13">
        <v>9.1080000000000005</v>
      </c>
      <c r="K13">
        <v>8.923</v>
      </c>
      <c r="L13">
        <v>10.792999999999999</v>
      </c>
      <c r="M13">
        <v>10.1</v>
      </c>
      <c r="N13">
        <v>8.2510000000000012</v>
      </c>
      <c r="O13">
        <v>6.3109999999999999</v>
      </c>
      <c r="P13">
        <v>6.8159999999999998</v>
      </c>
      <c r="Q13">
        <v>6.609</v>
      </c>
      <c r="R13">
        <v>8.2240000000000002</v>
      </c>
      <c r="S13">
        <v>6.8260000000000005</v>
      </c>
      <c r="V13">
        <v>10.837</v>
      </c>
      <c r="W13">
        <v>11.695000000000002</v>
      </c>
      <c r="X13">
        <v>12.785000000000002</v>
      </c>
      <c r="Y13">
        <v>11.728</v>
      </c>
      <c r="AD13">
        <v>9.6189999999999998</v>
      </c>
      <c r="AE13">
        <v>9.7050000000000001</v>
      </c>
      <c r="AF13">
        <v>10.964</v>
      </c>
      <c r="AG13">
        <v>10.667999999999999</v>
      </c>
      <c r="AH13">
        <v>8.6119999999999983</v>
      </c>
      <c r="AI13">
        <v>6.8340000000000005</v>
      </c>
      <c r="AJ13">
        <v>7.4249999999999998</v>
      </c>
      <c r="AK13">
        <v>6.7260000000000009</v>
      </c>
      <c r="AL13">
        <v>8.2959999999999976</v>
      </c>
      <c r="AM13">
        <v>7.2489999999999997</v>
      </c>
      <c r="AP13">
        <v>11.610000000000001</v>
      </c>
      <c r="AQ13">
        <v>16.515999999999998</v>
      </c>
      <c r="AR13">
        <v>13.530000000000001</v>
      </c>
      <c r="AS13">
        <v>12.877000000000001</v>
      </c>
      <c r="AX13">
        <v>8.7529999999999983</v>
      </c>
      <c r="AY13">
        <v>10.381000000000002</v>
      </c>
      <c r="AZ13">
        <v>11.238999999999999</v>
      </c>
      <c r="BA13">
        <v>11.231</v>
      </c>
      <c r="BD13">
        <v>5.915</v>
      </c>
      <c r="BI13">
        <v>12.086000000000002</v>
      </c>
      <c r="BJ13">
        <v>17.216000000000001</v>
      </c>
      <c r="BK13">
        <v>14.075999999999999</v>
      </c>
      <c r="BL13">
        <v>13.328999999999999</v>
      </c>
      <c r="BQ13">
        <v>8.8970000000000002</v>
      </c>
      <c r="BR13">
        <v>10.660999999999998</v>
      </c>
      <c r="BS13">
        <v>10.845000000000002</v>
      </c>
      <c r="BT13">
        <v>11.262</v>
      </c>
      <c r="BW13">
        <v>5.883</v>
      </c>
      <c r="CB13">
        <f t="shared" si="0"/>
        <v>5.8520000000000021</v>
      </c>
      <c r="CC13">
        <f t="shared" si="1"/>
        <v>0.29260000000000008</v>
      </c>
      <c r="CD13">
        <f t="shared" si="2"/>
        <v>3.0549999999999944</v>
      </c>
      <c r="CE13">
        <f t="shared" si="3"/>
        <v>0.16078947368421023</v>
      </c>
      <c r="CF13" s="2">
        <f t="shared" si="4"/>
        <v>0.22669473684210517</v>
      </c>
    </row>
    <row r="14" spans="1:84" x14ac:dyDescent="0.4">
      <c r="A14" t="s">
        <v>128</v>
      </c>
      <c r="B14">
        <v>11.855</v>
      </c>
      <c r="C14">
        <v>12.855</v>
      </c>
      <c r="D14">
        <v>14.125999999999999</v>
      </c>
      <c r="E14">
        <v>12.841999999999999</v>
      </c>
      <c r="F14">
        <v>11.443</v>
      </c>
      <c r="G14">
        <v>12.454000000000001</v>
      </c>
      <c r="H14">
        <v>13.532</v>
      </c>
      <c r="I14">
        <v>13.223000000000003</v>
      </c>
      <c r="J14">
        <v>9.8219999999999992</v>
      </c>
      <c r="K14">
        <v>10.081</v>
      </c>
      <c r="L14">
        <v>11.462</v>
      </c>
      <c r="M14">
        <v>11.538</v>
      </c>
      <c r="N14">
        <v>8.5200000000000014</v>
      </c>
      <c r="O14">
        <v>6.1549999999999994</v>
      </c>
      <c r="P14">
        <v>7.556</v>
      </c>
      <c r="Q14">
        <v>6.9859999999999998</v>
      </c>
      <c r="U14">
        <v>9.097999999999999</v>
      </c>
      <c r="V14">
        <v>11.813000000000001</v>
      </c>
      <c r="W14">
        <v>12.735999999999999</v>
      </c>
      <c r="X14">
        <v>14.091999999999999</v>
      </c>
      <c r="Y14">
        <v>12.829000000000002</v>
      </c>
      <c r="Z14">
        <v>11.684000000000001</v>
      </c>
      <c r="AA14">
        <v>12.587</v>
      </c>
      <c r="AB14">
        <v>13.995000000000001</v>
      </c>
      <c r="AC14">
        <v>13.475</v>
      </c>
      <c r="AD14">
        <v>9.9329999999999998</v>
      </c>
      <c r="AE14">
        <v>10.282</v>
      </c>
      <c r="AF14">
        <v>11.718</v>
      </c>
      <c r="AG14">
        <v>11.815000000000001</v>
      </c>
      <c r="AH14">
        <v>8.7790000000000017</v>
      </c>
      <c r="AI14">
        <v>6.5389999999999997</v>
      </c>
      <c r="AJ14">
        <v>8.3010000000000002</v>
      </c>
      <c r="AK14">
        <v>6.931</v>
      </c>
      <c r="AO14">
        <v>9.2080000000000002</v>
      </c>
      <c r="AP14">
        <v>11.196</v>
      </c>
      <c r="AQ14">
        <v>16.873000000000001</v>
      </c>
      <c r="AR14">
        <v>13.391</v>
      </c>
      <c r="AS14">
        <v>13.616000000000003</v>
      </c>
      <c r="AX14">
        <v>8.2729999999999997</v>
      </c>
      <c r="AY14">
        <v>10.734</v>
      </c>
      <c r="AZ14">
        <v>11.245999999999999</v>
      </c>
      <c r="BA14">
        <v>11.248999999999999</v>
      </c>
      <c r="BD14">
        <v>5.2859999999999996</v>
      </c>
      <c r="BI14">
        <v>11.361000000000001</v>
      </c>
      <c r="BJ14">
        <v>17.261999999999997</v>
      </c>
      <c r="BK14">
        <v>13.850999999999999</v>
      </c>
      <c r="BL14">
        <v>13.854000000000003</v>
      </c>
      <c r="BQ14">
        <v>8.5779999999999994</v>
      </c>
      <c r="BR14">
        <v>10.393000000000001</v>
      </c>
      <c r="BS14">
        <v>11.530999999999999</v>
      </c>
      <c r="BT14">
        <v>11.715999999999999</v>
      </c>
      <c r="BW14">
        <v>5.2859999999999996</v>
      </c>
      <c r="CB14">
        <f t="shared" si="0"/>
        <v>3.6950000000000012</v>
      </c>
      <c r="CC14">
        <f t="shared" si="1"/>
        <v>0.18475000000000005</v>
      </c>
      <c r="CD14">
        <f t="shared" si="2"/>
        <v>2.649999999999995</v>
      </c>
      <c r="CE14">
        <f t="shared" si="3"/>
        <v>0.13947368421052606</v>
      </c>
      <c r="CF14" s="2">
        <f t="shared" si="4"/>
        <v>0.16211184210526305</v>
      </c>
    </row>
    <row r="15" spans="1:84" x14ac:dyDescent="0.4">
      <c r="A15" t="s">
        <v>131</v>
      </c>
      <c r="B15">
        <v>11.050000000000002</v>
      </c>
      <c r="C15">
        <v>12.283999999999999</v>
      </c>
      <c r="D15">
        <v>12.745999999999999</v>
      </c>
      <c r="E15">
        <v>12.4</v>
      </c>
      <c r="F15">
        <v>10.653</v>
      </c>
      <c r="G15">
        <v>11.051</v>
      </c>
      <c r="H15">
        <v>12.209</v>
      </c>
      <c r="I15">
        <v>11.834999999999999</v>
      </c>
      <c r="J15">
        <v>9.597999999999999</v>
      </c>
      <c r="K15">
        <v>9.3849999999999998</v>
      </c>
      <c r="L15">
        <v>10.593999999999999</v>
      </c>
      <c r="M15">
        <v>10.220000000000001</v>
      </c>
      <c r="N15">
        <v>7.9120000000000008</v>
      </c>
      <c r="O15">
        <v>6.8140000000000001</v>
      </c>
      <c r="P15">
        <v>7.0539999999999994</v>
      </c>
      <c r="Q15">
        <v>6.7080000000000002</v>
      </c>
      <c r="R15">
        <v>9.0410000000000004</v>
      </c>
      <c r="S15">
        <v>7.4659999999999993</v>
      </c>
      <c r="V15">
        <v>11.111000000000001</v>
      </c>
      <c r="W15">
        <v>12.565</v>
      </c>
      <c r="X15">
        <v>13.241</v>
      </c>
      <c r="Y15">
        <v>12.460000000000003</v>
      </c>
      <c r="Z15">
        <v>10.911</v>
      </c>
      <c r="AA15">
        <v>11.463000000000001</v>
      </c>
      <c r="AB15">
        <v>12.471</v>
      </c>
      <c r="AC15">
        <v>11.894</v>
      </c>
      <c r="AD15">
        <v>9.8069999999999986</v>
      </c>
      <c r="AE15">
        <v>9.5919999999999987</v>
      </c>
      <c r="AF15">
        <v>10.779</v>
      </c>
      <c r="AG15">
        <v>10.498000000000001</v>
      </c>
      <c r="AH15">
        <v>8.2659999999999982</v>
      </c>
      <c r="AI15">
        <v>6.9060000000000006</v>
      </c>
      <c r="AJ15">
        <v>7.423</v>
      </c>
      <c r="AK15">
        <v>6.9219999999999997</v>
      </c>
      <c r="AL15">
        <v>9.0019999999999989</v>
      </c>
      <c r="AM15">
        <v>7.4509999999999987</v>
      </c>
      <c r="BB15">
        <v>6.6239999999999997</v>
      </c>
      <c r="BC15">
        <v>7.6150000000000002</v>
      </c>
      <c r="BD15">
        <v>4.907</v>
      </c>
      <c r="BE15">
        <v>9.6240000000000006</v>
      </c>
      <c r="BF15">
        <v>6.3580000000000014</v>
      </c>
      <c r="BG15">
        <v>7.62</v>
      </c>
      <c r="BH15">
        <v>8.2099999999999991</v>
      </c>
      <c r="BU15">
        <v>6.8349999999999991</v>
      </c>
      <c r="BV15">
        <v>7.8979999999999988</v>
      </c>
      <c r="BW15">
        <v>4.7449999999999992</v>
      </c>
      <c r="BX15">
        <v>9.7479999999999993</v>
      </c>
      <c r="BY15">
        <v>6.5419999999999998</v>
      </c>
      <c r="BZ15">
        <v>7.4929999999999994</v>
      </c>
      <c r="CA15">
        <v>8.31</v>
      </c>
      <c r="CB15">
        <f t="shared" si="0"/>
        <v>5.3860000000000028</v>
      </c>
      <c r="CC15">
        <f t="shared" si="1"/>
        <v>0.26930000000000015</v>
      </c>
      <c r="CD15">
        <f t="shared" si="2"/>
        <v>1.1909999999999981</v>
      </c>
      <c r="CE15">
        <f t="shared" si="3"/>
        <v>6.268421052631569E-2</v>
      </c>
      <c r="CF15" s="2">
        <f t="shared" si="4"/>
        <v>0.16599210526315791</v>
      </c>
    </row>
    <row r="16" spans="1:84" x14ac:dyDescent="0.4">
      <c r="A16" t="s">
        <v>134</v>
      </c>
      <c r="B16">
        <v>10.899999999999997</v>
      </c>
      <c r="C16">
        <v>10.923000000000002</v>
      </c>
      <c r="D16">
        <v>12.695999999999998</v>
      </c>
      <c r="E16">
        <v>11.641999999999999</v>
      </c>
      <c r="F16">
        <v>11.221</v>
      </c>
      <c r="G16">
        <v>11.238</v>
      </c>
      <c r="H16">
        <v>12.831999999999999</v>
      </c>
      <c r="I16">
        <v>12.539000000000001</v>
      </c>
      <c r="J16">
        <v>9.7600000000000016</v>
      </c>
      <c r="K16">
        <v>9.2439999999999998</v>
      </c>
      <c r="L16">
        <v>11.440000000000001</v>
      </c>
      <c r="M16">
        <v>10.639999999999999</v>
      </c>
      <c r="N16">
        <v>8.7319999999999993</v>
      </c>
      <c r="O16">
        <v>5.7039999999999988</v>
      </c>
      <c r="P16">
        <v>8.1639999999999997</v>
      </c>
      <c r="Q16">
        <v>6.6129999999999995</v>
      </c>
      <c r="U16">
        <v>9.2759999999999998</v>
      </c>
      <c r="V16">
        <v>11.497</v>
      </c>
      <c r="W16">
        <v>10.898</v>
      </c>
      <c r="X16">
        <v>13.428999999999997</v>
      </c>
      <c r="Y16">
        <v>11.805000000000001</v>
      </c>
      <c r="Z16">
        <v>11.336000000000002</v>
      </c>
      <c r="AA16">
        <v>11.282999999999999</v>
      </c>
      <c r="AB16">
        <v>13.058000000000002</v>
      </c>
      <c r="AC16">
        <v>12.65</v>
      </c>
      <c r="AD16">
        <v>9.9760000000000009</v>
      </c>
      <c r="AE16">
        <v>9.2829999999999977</v>
      </c>
      <c r="AF16">
        <v>11.703000000000001</v>
      </c>
      <c r="AG16">
        <v>10.715999999999999</v>
      </c>
      <c r="AH16">
        <v>9.24</v>
      </c>
      <c r="AI16">
        <v>6.4459999999999997</v>
      </c>
      <c r="AJ16">
        <v>8.620000000000001</v>
      </c>
      <c r="AK16">
        <v>6.6019999999999994</v>
      </c>
      <c r="AO16">
        <v>9.1319999999999997</v>
      </c>
      <c r="AP16">
        <v>10.389000000000001</v>
      </c>
      <c r="AQ16">
        <v>14.648</v>
      </c>
      <c r="AR16">
        <v>12.412000000000003</v>
      </c>
      <c r="AS16">
        <v>12.258999999999999</v>
      </c>
      <c r="AT16">
        <v>10.095999999999998</v>
      </c>
      <c r="AU16">
        <v>11.25</v>
      </c>
      <c r="AV16">
        <v>12.365</v>
      </c>
      <c r="AW16">
        <v>12.167999999999999</v>
      </c>
      <c r="AX16">
        <v>7.9480000000000004</v>
      </c>
      <c r="AY16">
        <v>9.3270000000000017</v>
      </c>
      <c r="AZ16">
        <v>10.346</v>
      </c>
      <c r="BA16">
        <v>10.378000000000002</v>
      </c>
      <c r="BB16">
        <v>7.2939999999999996</v>
      </c>
      <c r="BC16">
        <v>7.6970000000000001</v>
      </c>
      <c r="BD16">
        <v>5.6309999999999993</v>
      </c>
      <c r="BE16">
        <v>9.1759999999999984</v>
      </c>
      <c r="BF16">
        <v>6.9320000000000004</v>
      </c>
      <c r="BG16">
        <v>8.0449999999999982</v>
      </c>
      <c r="BH16">
        <v>8.7959999999999994</v>
      </c>
      <c r="BI16">
        <v>10.654</v>
      </c>
      <c r="BJ16">
        <v>14.369</v>
      </c>
      <c r="BK16">
        <v>12.391</v>
      </c>
      <c r="BL16">
        <v>12.661</v>
      </c>
      <c r="BM16">
        <v>10.145</v>
      </c>
      <c r="BN16">
        <v>10.757999999999999</v>
      </c>
      <c r="BO16">
        <v>12.533999999999999</v>
      </c>
      <c r="BP16">
        <v>12.384000000000002</v>
      </c>
      <c r="BQ16">
        <v>8.0539999999999985</v>
      </c>
      <c r="BR16">
        <v>8.85</v>
      </c>
      <c r="BS16">
        <v>10.416</v>
      </c>
      <c r="BT16">
        <v>10.473000000000001</v>
      </c>
      <c r="BU16">
        <v>7.4719999999999995</v>
      </c>
      <c r="BV16">
        <v>7.2339999999999991</v>
      </c>
      <c r="BW16">
        <v>5.6640000000000006</v>
      </c>
      <c r="BX16">
        <v>9.532</v>
      </c>
      <c r="BY16">
        <v>6.5110000000000001</v>
      </c>
      <c r="BZ16">
        <v>7.6879999999999997</v>
      </c>
      <c r="CA16">
        <v>8.7750000000000004</v>
      </c>
      <c r="CB16">
        <f t="shared" si="0"/>
        <v>4.4700000000000104</v>
      </c>
      <c r="CC16">
        <f t="shared" si="1"/>
        <v>0.22350000000000053</v>
      </c>
      <c r="CD16">
        <f t="shared" si="2"/>
        <v>4.4700000000000069</v>
      </c>
      <c r="CE16">
        <f t="shared" si="3"/>
        <v>0.2352631578947372</v>
      </c>
      <c r="CF16" s="2">
        <f t="shared" si="4"/>
        <v>0.22938157894736888</v>
      </c>
    </row>
    <row r="17" spans="1:84" x14ac:dyDescent="0.4">
      <c r="A17" t="s">
        <v>136</v>
      </c>
      <c r="B17">
        <v>11.068000000000001</v>
      </c>
      <c r="C17">
        <v>11.853000000000002</v>
      </c>
      <c r="D17">
        <v>12.925000000000001</v>
      </c>
      <c r="E17">
        <v>12.727999999999998</v>
      </c>
      <c r="F17">
        <v>11.122</v>
      </c>
      <c r="G17">
        <v>11.531000000000001</v>
      </c>
      <c r="H17">
        <v>12.914999999999997</v>
      </c>
      <c r="I17">
        <v>12.856999999999999</v>
      </c>
      <c r="J17">
        <v>9.4390000000000001</v>
      </c>
      <c r="K17">
        <v>9.8510000000000009</v>
      </c>
      <c r="L17">
        <v>10.854000000000001</v>
      </c>
      <c r="M17">
        <v>11.166</v>
      </c>
      <c r="N17">
        <v>8.2439999999999998</v>
      </c>
      <c r="O17">
        <v>6.5160000000000009</v>
      </c>
      <c r="P17">
        <v>7.51</v>
      </c>
      <c r="Q17">
        <v>7.2040000000000006</v>
      </c>
      <c r="V17">
        <v>11.185</v>
      </c>
      <c r="W17">
        <v>11.903</v>
      </c>
      <c r="X17">
        <v>12.935999999999998</v>
      </c>
      <c r="Y17">
        <v>12.447999999999999</v>
      </c>
      <c r="Z17">
        <v>11.302999999999999</v>
      </c>
      <c r="AA17">
        <v>11.722999999999999</v>
      </c>
      <c r="AB17">
        <v>13.078999999999999</v>
      </c>
      <c r="AC17">
        <v>12.892000000000001</v>
      </c>
      <c r="AD17">
        <v>9.5709999999999997</v>
      </c>
      <c r="AE17">
        <v>9.8099999999999987</v>
      </c>
      <c r="AF17">
        <v>10.98</v>
      </c>
      <c r="AG17">
        <v>11.244</v>
      </c>
      <c r="AH17">
        <v>8.3870000000000005</v>
      </c>
      <c r="AI17">
        <v>6.891</v>
      </c>
      <c r="AJ17">
        <v>7.3469999999999986</v>
      </c>
      <c r="AK17">
        <v>7.2260000000000018</v>
      </c>
      <c r="AT17">
        <v>9.9030000000000022</v>
      </c>
      <c r="AU17">
        <v>11.003</v>
      </c>
      <c r="AV17">
        <v>12.14</v>
      </c>
      <c r="AW17">
        <v>12.472</v>
      </c>
      <c r="AX17">
        <v>8.1549999999999994</v>
      </c>
      <c r="AY17">
        <v>9.9450000000000003</v>
      </c>
      <c r="AZ17">
        <v>10.595000000000001</v>
      </c>
      <c r="BA17">
        <v>10.679000000000002</v>
      </c>
      <c r="BB17">
        <v>7.0020000000000007</v>
      </c>
      <c r="BC17">
        <v>8.3729999999999993</v>
      </c>
      <c r="BD17">
        <v>5.0349999999999993</v>
      </c>
      <c r="BM17">
        <v>10.358000000000001</v>
      </c>
      <c r="BN17">
        <v>11.073999999999998</v>
      </c>
      <c r="BO17">
        <v>12.584</v>
      </c>
      <c r="BP17">
        <v>12.807999999999998</v>
      </c>
      <c r="BQ17">
        <v>8.2950000000000017</v>
      </c>
      <c r="BR17">
        <v>9.657</v>
      </c>
      <c r="BS17">
        <v>10.842000000000001</v>
      </c>
      <c r="BT17">
        <v>11.023999999999999</v>
      </c>
      <c r="BU17">
        <v>7.0210000000000008</v>
      </c>
      <c r="BV17">
        <v>7.8659999999999997</v>
      </c>
      <c r="BW17">
        <v>5.0980000000000008</v>
      </c>
      <c r="CB17">
        <f t="shared" si="0"/>
        <v>2.1099999999999985</v>
      </c>
      <c r="CC17">
        <f t="shared" si="1"/>
        <v>0.10549999999999993</v>
      </c>
      <c r="CD17">
        <f t="shared" si="2"/>
        <v>2.9149999999999947</v>
      </c>
      <c r="CE17">
        <f t="shared" si="3"/>
        <v>0.15342105263157868</v>
      </c>
      <c r="CF17" s="2">
        <f t="shared" si="4"/>
        <v>0.1294605263157893</v>
      </c>
    </row>
    <row r="18" spans="1:84" x14ac:dyDescent="0.4">
      <c r="A18" t="s">
        <v>138</v>
      </c>
      <c r="B18">
        <v>12.276000000000002</v>
      </c>
      <c r="C18">
        <v>12.78</v>
      </c>
      <c r="D18">
        <v>13.871</v>
      </c>
      <c r="E18">
        <v>14.156000000000001</v>
      </c>
      <c r="J18">
        <v>9.2230000000000008</v>
      </c>
      <c r="K18">
        <v>9.016</v>
      </c>
      <c r="M18">
        <v>11.268000000000001</v>
      </c>
      <c r="N18">
        <v>8.4989999999999988</v>
      </c>
      <c r="O18">
        <v>6.3529999999999998</v>
      </c>
      <c r="P18">
        <v>7.8759999999999994</v>
      </c>
      <c r="Q18">
        <v>6.8109999999999999</v>
      </c>
      <c r="R18">
        <v>10.141999999999999</v>
      </c>
      <c r="S18">
        <v>7.944</v>
      </c>
      <c r="V18">
        <v>12.297000000000001</v>
      </c>
      <c r="W18">
        <v>12.724</v>
      </c>
      <c r="X18">
        <v>14.143000000000001</v>
      </c>
      <c r="Y18">
        <v>14.093999999999999</v>
      </c>
      <c r="AD18">
        <v>9.3510000000000009</v>
      </c>
      <c r="AE18">
        <v>9.6280000000000019</v>
      </c>
      <c r="AF18">
        <v>11.523</v>
      </c>
      <c r="AH18">
        <v>8.58</v>
      </c>
      <c r="AI18">
        <v>6.2029999999999994</v>
      </c>
      <c r="AJ18">
        <v>8.1509999999999998</v>
      </c>
      <c r="AK18">
        <v>6.7750000000000004</v>
      </c>
      <c r="AL18">
        <v>9.7270000000000003</v>
      </c>
      <c r="AM18">
        <v>7.9550000000000001</v>
      </c>
      <c r="CB18">
        <f t="shared" si="0"/>
        <v>26.670999999999999</v>
      </c>
      <c r="CC18">
        <f t="shared" si="1"/>
        <v>1.33355</v>
      </c>
      <c r="CD18">
        <f t="shared" si="2"/>
        <v>0</v>
      </c>
      <c r="CE18">
        <f t="shared" si="3"/>
        <v>0</v>
      </c>
      <c r="CF18" s="2">
        <f t="shared" si="4"/>
        <v>0.66677500000000001</v>
      </c>
    </row>
    <row r="19" spans="1:84" x14ac:dyDescent="0.4">
      <c r="A19" t="s">
        <v>140</v>
      </c>
      <c r="B19">
        <v>11.15</v>
      </c>
      <c r="C19">
        <v>12.108999999999998</v>
      </c>
      <c r="D19">
        <v>12.412000000000001</v>
      </c>
      <c r="E19">
        <v>13.045999999999998</v>
      </c>
      <c r="F19">
        <v>11.831000000000001</v>
      </c>
      <c r="G19">
        <v>12.706</v>
      </c>
      <c r="H19">
        <v>13.477999999999998</v>
      </c>
      <c r="I19">
        <v>13.752000000000001</v>
      </c>
      <c r="J19">
        <v>9.7320000000000011</v>
      </c>
      <c r="K19">
        <v>10.081</v>
      </c>
      <c r="L19">
        <v>11.384</v>
      </c>
      <c r="M19">
        <v>11.181999999999999</v>
      </c>
      <c r="N19">
        <v>8.5070000000000014</v>
      </c>
      <c r="O19">
        <v>7.0920000000000005</v>
      </c>
      <c r="P19">
        <v>7.8049999999999997</v>
      </c>
      <c r="Q19">
        <v>6.8870000000000005</v>
      </c>
      <c r="V19">
        <v>10.791</v>
      </c>
      <c r="W19">
        <v>12.196</v>
      </c>
      <c r="X19">
        <v>12.423</v>
      </c>
      <c r="Y19">
        <v>12.818999999999999</v>
      </c>
      <c r="Z19">
        <v>11.828000000000001</v>
      </c>
      <c r="AA19">
        <v>12.836000000000002</v>
      </c>
      <c r="AB19">
        <v>13.824999999999999</v>
      </c>
      <c r="AC19">
        <v>13.475999999999999</v>
      </c>
      <c r="AD19">
        <v>9.9780000000000033</v>
      </c>
      <c r="AE19">
        <v>10.100000000000001</v>
      </c>
      <c r="AF19">
        <v>11.673000000000002</v>
      </c>
      <c r="AG19">
        <v>11.190000000000001</v>
      </c>
      <c r="AH19">
        <v>8.8710000000000004</v>
      </c>
      <c r="AI19">
        <v>7.7539999999999996</v>
      </c>
      <c r="AJ19">
        <v>7.6769999999999996</v>
      </c>
      <c r="AK19">
        <v>6.734</v>
      </c>
      <c r="AP19">
        <v>10.252999999999998</v>
      </c>
      <c r="AQ19">
        <v>14.615</v>
      </c>
      <c r="AR19">
        <v>12.888999999999999</v>
      </c>
      <c r="AS19">
        <v>12.047000000000001</v>
      </c>
      <c r="AT19">
        <v>10.062000000000001</v>
      </c>
      <c r="AU19">
        <v>12.440000000000001</v>
      </c>
      <c r="AV19">
        <v>13.297000000000001</v>
      </c>
      <c r="AW19">
        <v>12.715</v>
      </c>
      <c r="AX19">
        <v>7.8889999999999985</v>
      </c>
      <c r="AY19">
        <v>10.635</v>
      </c>
      <c r="AZ19">
        <v>10.875</v>
      </c>
      <c r="BA19">
        <v>10.648</v>
      </c>
      <c r="BI19">
        <v>10.49</v>
      </c>
      <c r="BJ19">
        <v>14.376999999999999</v>
      </c>
      <c r="BK19">
        <v>12.574999999999999</v>
      </c>
      <c r="BL19">
        <v>11.997999999999999</v>
      </c>
      <c r="BM19">
        <v>10.285</v>
      </c>
      <c r="BN19">
        <v>12.007</v>
      </c>
      <c r="BO19">
        <v>13.404</v>
      </c>
      <c r="BP19">
        <v>13.068999999999999</v>
      </c>
      <c r="BQ19">
        <v>7.8480000000000008</v>
      </c>
      <c r="BR19">
        <v>9.7560000000000002</v>
      </c>
      <c r="BS19">
        <v>11.016</v>
      </c>
      <c r="BT19">
        <v>11.056999999999999</v>
      </c>
      <c r="CB19">
        <f t="shared" si="0"/>
        <v>3.3090000000000117</v>
      </c>
      <c r="CC19">
        <f t="shared" si="1"/>
        <v>0.1654500000000006</v>
      </c>
      <c r="CD19">
        <f t="shared" si="2"/>
        <v>3.4249999999999998</v>
      </c>
      <c r="CE19">
        <f t="shared" si="3"/>
        <v>0.18026315789473682</v>
      </c>
      <c r="CF19" s="2">
        <f t="shared" si="4"/>
        <v>0.17285657894736872</v>
      </c>
    </row>
    <row r="20" spans="1:84" x14ac:dyDescent="0.4">
      <c r="A20" t="s">
        <v>142</v>
      </c>
      <c r="B20">
        <v>11.392999999999997</v>
      </c>
      <c r="C20">
        <v>12.876999999999999</v>
      </c>
      <c r="D20">
        <v>13.131</v>
      </c>
      <c r="E20">
        <v>13.190000000000003</v>
      </c>
      <c r="F20">
        <v>11.337999999999997</v>
      </c>
      <c r="G20">
        <v>12.056999999999999</v>
      </c>
      <c r="H20">
        <v>12.937999999999999</v>
      </c>
      <c r="I20">
        <v>13.502000000000001</v>
      </c>
      <c r="J20">
        <v>9.9429999999999996</v>
      </c>
      <c r="K20">
        <v>9.6179999999999986</v>
      </c>
      <c r="L20">
        <v>11.267999999999999</v>
      </c>
      <c r="M20">
        <v>11.428999999999998</v>
      </c>
      <c r="N20">
        <v>8.6349999999999998</v>
      </c>
      <c r="O20">
        <v>6.5110000000000001</v>
      </c>
      <c r="P20">
        <v>7.6320000000000006</v>
      </c>
      <c r="Q20">
        <v>7.07</v>
      </c>
      <c r="V20">
        <v>11.538</v>
      </c>
      <c r="W20">
        <v>12.958000000000002</v>
      </c>
      <c r="X20">
        <v>13.402000000000001</v>
      </c>
      <c r="Y20">
        <v>12.920000000000002</v>
      </c>
      <c r="Z20">
        <v>11.49</v>
      </c>
      <c r="AA20">
        <v>12.663</v>
      </c>
      <c r="AB20">
        <v>13.562999999999999</v>
      </c>
      <c r="AC20">
        <v>13.407999999999998</v>
      </c>
      <c r="AD20">
        <v>10.122</v>
      </c>
      <c r="AE20">
        <v>9.968</v>
      </c>
      <c r="AF20">
        <v>11.444999999999999</v>
      </c>
      <c r="AG20">
        <v>11.517000000000001</v>
      </c>
      <c r="AH20">
        <v>8.875</v>
      </c>
      <c r="AI20">
        <v>7.4520000000000008</v>
      </c>
      <c r="AJ20">
        <v>7.785000000000001</v>
      </c>
      <c r="AK20">
        <v>7.1740000000000013</v>
      </c>
      <c r="CB20">
        <f t="shared" si="0"/>
        <v>4.4760000000000222</v>
      </c>
      <c r="CC20">
        <f t="shared" si="1"/>
        <v>0.22380000000000111</v>
      </c>
      <c r="CD20">
        <f t="shared" si="2"/>
        <v>0</v>
      </c>
      <c r="CE20">
        <f t="shared" si="3"/>
        <v>0</v>
      </c>
      <c r="CF20" s="2">
        <f t="shared" si="4"/>
        <v>0.11190000000000055</v>
      </c>
    </row>
    <row r="21" spans="1:84" x14ac:dyDescent="0.4">
      <c r="A21" t="s">
        <v>145</v>
      </c>
      <c r="B21">
        <v>12.440999999999999</v>
      </c>
      <c r="C21">
        <v>12.968999999999999</v>
      </c>
      <c r="D21">
        <v>13.277999999999997</v>
      </c>
      <c r="E21">
        <v>13.371</v>
      </c>
      <c r="F21">
        <v>12.456999999999999</v>
      </c>
      <c r="G21">
        <v>12.581</v>
      </c>
      <c r="H21">
        <v>13.733000000000001</v>
      </c>
      <c r="I21">
        <v>13.507</v>
      </c>
      <c r="J21">
        <v>10.440999999999999</v>
      </c>
      <c r="K21">
        <v>10.272</v>
      </c>
      <c r="L21">
        <v>11.962</v>
      </c>
      <c r="N21">
        <v>8.8550000000000004</v>
      </c>
      <c r="O21">
        <v>7.3940000000000001</v>
      </c>
      <c r="V21">
        <v>12.763</v>
      </c>
      <c r="W21">
        <v>13.074000000000002</v>
      </c>
      <c r="X21">
        <v>13.937000000000001</v>
      </c>
      <c r="Y21">
        <v>13.885</v>
      </c>
      <c r="Z21">
        <v>12.674000000000001</v>
      </c>
      <c r="AA21">
        <v>12.437000000000001</v>
      </c>
      <c r="AB21">
        <v>13.76</v>
      </c>
      <c r="AC21">
        <v>13.853</v>
      </c>
      <c r="AD21">
        <v>10.681999999999999</v>
      </c>
      <c r="AE21">
        <v>10.341999999999999</v>
      </c>
      <c r="AF21">
        <v>11.848000000000001</v>
      </c>
      <c r="AH21">
        <v>9.3170000000000002</v>
      </c>
      <c r="AI21">
        <v>7.2640000000000002</v>
      </c>
      <c r="CB21">
        <f t="shared" si="0"/>
        <v>3.3510000000000035</v>
      </c>
      <c r="CC21">
        <f t="shared" si="1"/>
        <v>0.16755000000000017</v>
      </c>
      <c r="CD21">
        <f t="shared" si="2"/>
        <v>0</v>
      </c>
      <c r="CE21">
        <f t="shared" si="3"/>
        <v>0</v>
      </c>
      <c r="CF21" s="2">
        <f t="shared" si="4"/>
        <v>8.3775000000000086E-2</v>
      </c>
    </row>
    <row r="22" spans="1:84" x14ac:dyDescent="0.4">
      <c r="A22" t="s">
        <v>147</v>
      </c>
      <c r="B22">
        <v>12.154999999999999</v>
      </c>
      <c r="C22">
        <v>12.611000000000001</v>
      </c>
      <c r="D22">
        <v>13.513999999999999</v>
      </c>
      <c r="E22">
        <v>13.302000000000001</v>
      </c>
      <c r="J22">
        <v>9.8869999999999987</v>
      </c>
      <c r="K22">
        <v>8.3180000000000014</v>
      </c>
      <c r="L22">
        <v>11.298999999999999</v>
      </c>
      <c r="M22">
        <v>11.297000000000001</v>
      </c>
      <c r="N22">
        <v>8.8709999999999987</v>
      </c>
      <c r="O22">
        <v>6.4950000000000001</v>
      </c>
      <c r="P22">
        <v>8.1700000000000017</v>
      </c>
      <c r="Q22">
        <v>6.0240000000000009</v>
      </c>
      <c r="V22">
        <v>12.14</v>
      </c>
      <c r="W22">
        <v>12.568</v>
      </c>
      <c r="X22">
        <v>13.869</v>
      </c>
      <c r="Y22">
        <v>13.363999999999999</v>
      </c>
      <c r="AD22">
        <v>10.263</v>
      </c>
      <c r="AE22">
        <v>8.7940000000000005</v>
      </c>
      <c r="AF22">
        <v>11.306000000000001</v>
      </c>
      <c r="AG22">
        <v>11.377000000000001</v>
      </c>
      <c r="AH22">
        <v>8.9700000000000006</v>
      </c>
      <c r="AI22">
        <v>6.6349999999999998</v>
      </c>
      <c r="AJ22">
        <v>8.4109999999999978</v>
      </c>
      <c r="AK22">
        <v>6.8639999999999999</v>
      </c>
      <c r="CB22">
        <f t="shared" si="0"/>
        <v>2.7339999999999964</v>
      </c>
      <c r="CC22">
        <f t="shared" si="1"/>
        <v>0.13669999999999982</v>
      </c>
      <c r="CD22">
        <f t="shared" si="2"/>
        <v>0</v>
      </c>
      <c r="CE22">
        <f t="shared" si="3"/>
        <v>0</v>
      </c>
      <c r="CF22" s="2">
        <f t="shared" si="4"/>
        <v>6.8349999999999911E-2</v>
      </c>
    </row>
    <row r="23" spans="1:84" x14ac:dyDescent="0.4">
      <c r="A23" t="s">
        <v>149</v>
      </c>
      <c r="B23">
        <v>10.983000000000001</v>
      </c>
      <c r="C23">
        <v>12.947999999999999</v>
      </c>
      <c r="D23">
        <v>13.047999999999998</v>
      </c>
      <c r="E23">
        <v>13.3</v>
      </c>
      <c r="F23">
        <v>10.866999999999999</v>
      </c>
      <c r="G23">
        <v>12.242000000000001</v>
      </c>
      <c r="H23">
        <v>12.803000000000001</v>
      </c>
      <c r="I23">
        <v>13.510999999999999</v>
      </c>
      <c r="J23">
        <v>9.3520000000000003</v>
      </c>
      <c r="K23">
        <v>9.8689999999999998</v>
      </c>
      <c r="L23">
        <v>10.690000000000001</v>
      </c>
      <c r="M23">
        <v>11.231999999999999</v>
      </c>
      <c r="N23">
        <v>8.1140000000000008</v>
      </c>
      <c r="O23">
        <v>6.5240000000000009</v>
      </c>
      <c r="P23">
        <v>7.7489999999999997</v>
      </c>
      <c r="Q23">
        <v>6.479000000000001</v>
      </c>
      <c r="R23">
        <v>8.6750000000000007</v>
      </c>
      <c r="S23">
        <v>7.173</v>
      </c>
      <c r="T23">
        <v>7.2189999999999994</v>
      </c>
      <c r="U23">
        <v>8.7669999999999995</v>
      </c>
      <c r="V23">
        <v>11.718999999999999</v>
      </c>
      <c r="W23">
        <v>12.940000000000001</v>
      </c>
      <c r="X23">
        <v>13.314000000000002</v>
      </c>
      <c r="Y23">
        <v>13.231</v>
      </c>
      <c r="Z23">
        <v>11.193</v>
      </c>
      <c r="AA23">
        <v>12.696000000000002</v>
      </c>
      <c r="AB23">
        <v>13.316999999999998</v>
      </c>
      <c r="AC23">
        <v>12.975999999999999</v>
      </c>
      <c r="AD23">
        <v>9.4840000000000018</v>
      </c>
      <c r="AE23">
        <v>9.4890000000000008</v>
      </c>
      <c r="AF23">
        <v>11.062000000000001</v>
      </c>
      <c r="AG23">
        <v>11.138999999999999</v>
      </c>
      <c r="AH23">
        <v>8.5340000000000007</v>
      </c>
      <c r="AI23">
        <v>7.4249999999999998</v>
      </c>
      <c r="AJ23">
        <v>7.9239999999999995</v>
      </c>
      <c r="AK23">
        <v>6.7649999999999988</v>
      </c>
      <c r="AL23">
        <v>8.8419999999999987</v>
      </c>
      <c r="AM23">
        <v>7.173</v>
      </c>
      <c r="AN23">
        <v>7.1509999999999989</v>
      </c>
      <c r="AO23">
        <v>8.9809999999999999</v>
      </c>
      <c r="CB23">
        <f t="shared" si="0"/>
        <v>7.4509999999999978</v>
      </c>
      <c r="CC23">
        <f t="shared" si="1"/>
        <v>0.37254999999999988</v>
      </c>
      <c r="CD23">
        <f t="shared" si="2"/>
        <v>0</v>
      </c>
      <c r="CE23">
        <f t="shared" si="3"/>
        <v>0</v>
      </c>
      <c r="CF23" s="2">
        <f t="shared" si="4"/>
        <v>0.18627499999999994</v>
      </c>
    </row>
    <row r="24" spans="1:84" x14ac:dyDescent="0.4">
      <c r="A24" t="s">
        <v>152</v>
      </c>
      <c r="B24">
        <v>12.135000000000002</v>
      </c>
      <c r="C24">
        <v>13.335000000000003</v>
      </c>
      <c r="D24">
        <v>13.853000000000003</v>
      </c>
      <c r="E24">
        <v>14.238000000000003</v>
      </c>
      <c r="F24">
        <v>11.956999999999999</v>
      </c>
      <c r="G24">
        <v>13.565999999999999</v>
      </c>
      <c r="H24">
        <v>13.932999999999998</v>
      </c>
      <c r="I24">
        <v>14.492000000000001</v>
      </c>
      <c r="J24">
        <v>10.345000000000001</v>
      </c>
      <c r="K24">
        <v>10.779</v>
      </c>
      <c r="L24">
        <v>12.001000000000001</v>
      </c>
      <c r="M24">
        <v>11.859</v>
      </c>
      <c r="N24">
        <v>8.7889999999999979</v>
      </c>
      <c r="O24">
        <v>6.9829999999999997</v>
      </c>
      <c r="P24">
        <v>8.1419999999999995</v>
      </c>
      <c r="Q24">
        <v>6.4179999999999993</v>
      </c>
      <c r="V24">
        <v>12.604000000000003</v>
      </c>
      <c r="W24">
        <v>13.438999999999998</v>
      </c>
      <c r="X24">
        <v>14.311000000000002</v>
      </c>
      <c r="Y24">
        <v>13.722999999999999</v>
      </c>
      <c r="Z24">
        <v>12.682999999999998</v>
      </c>
      <c r="AA24">
        <v>13.197999999999999</v>
      </c>
      <c r="AB24">
        <v>14.555000000000001</v>
      </c>
      <c r="AC24">
        <v>14.51</v>
      </c>
      <c r="AD24">
        <v>10.808</v>
      </c>
      <c r="AE24">
        <v>10.856999999999999</v>
      </c>
      <c r="AF24">
        <v>12.343</v>
      </c>
      <c r="AG24">
        <v>12.215</v>
      </c>
      <c r="AH24">
        <v>9.2639999999999993</v>
      </c>
      <c r="AI24">
        <v>7.7299999999999995</v>
      </c>
      <c r="AJ24">
        <v>8.3059999999999992</v>
      </c>
      <c r="AK24">
        <v>6.3890000000000002</v>
      </c>
      <c r="CB24">
        <f t="shared" si="0"/>
        <v>5.9339999999999984</v>
      </c>
      <c r="CC24">
        <f t="shared" si="1"/>
        <v>0.29669999999999991</v>
      </c>
      <c r="CD24">
        <f t="shared" si="2"/>
        <v>0</v>
      </c>
      <c r="CE24">
        <f t="shared" si="3"/>
        <v>0</v>
      </c>
      <c r="CF24" s="2">
        <f t="shared" si="4"/>
        <v>0.14834999999999995</v>
      </c>
    </row>
    <row r="25" spans="1:84" x14ac:dyDescent="0.4">
      <c r="A25" t="s">
        <v>155</v>
      </c>
      <c r="B25">
        <v>12.261999999999999</v>
      </c>
      <c r="C25">
        <v>12.472999999999999</v>
      </c>
      <c r="D25">
        <v>14.225999999999999</v>
      </c>
      <c r="E25">
        <v>13.359</v>
      </c>
      <c r="F25">
        <v>12.282999999999998</v>
      </c>
      <c r="G25">
        <v>12.382000000000001</v>
      </c>
      <c r="H25">
        <v>14.496</v>
      </c>
      <c r="I25">
        <v>13.617999999999999</v>
      </c>
      <c r="J25">
        <v>9.8740000000000006</v>
      </c>
      <c r="K25">
        <v>9.2810000000000024</v>
      </c>
      <c r="M25">
        <v>10.817999999999998</v>
      </c>
      <c r="N25">
        <v>9.2189999999999994</v>
      </c>
      <c r="O25">
        <v>6.5650000000000004</v>
      </c>
      <c r="P25">
        <v>7.202</v>
      </c>
      <c r="Q25">
        <v>6.367</v>
      </c>
      <c r="V25">
        <v>12.503</v>
      </c>
      <c r="W25">
        <v>12.580000000000002</v>
      </c>
      <c r="X25">
        <v>14.341999999999999</v>
      </c>
      <c r="Y25">
        <v>13.142000000000001</v>
      </c>
      <c r="Z25">
        <v>12.479000000000001</v>
      </c>
      <c r="AA25">
        <v>12.414</v>
      </c>
      <c r="AB25">
        <v>14.423999999999998</v>
      </c>
      <c r="AC25">
        <v>13.940999999999999</v>
      </c>
      <c r="AD25">
        <v>9.9120000000000008</v>
      </c>
      <c r="AE25">
        <v>9.2779999999999969</v>
      </c>
      <c r="AF25">
        <v>11.712</v>
      </c>
      <c r="AG25">
        <v>11.007000000000001</v>
      </c>
      <c r="AH25">
        <v>9.6760000000000019</v>
      </c>
      <c r="AI25">
        <v>6.7690000000000001</v>
      </c>
      <c r="AJ25">
        <v>8.1709999999999994</v>
      </c>
      <c r="AK25">
        <v>6.6859999999999999</v>
      </c>
      <c r="CB25">
        <f t="shared" si="0"/>
        <v>15.195000000000018</v>
      </c>
      <c r="CC25">
        <f t="shared" si="1"/>
        <v>0.75975000000000092</v>
      </c>
      <c r="CD25">
        <f t="shared" si="2"/>
        <v>0</v>
      </c>
      <c r="CE25">
        <f t="shared" si="3"/>
        <v>0</v>
      </c>
      <c r="CF25" s="2">
        <f t="shared" si="4"/>
        <v>0.37987500000000046</v>
      </c>
    </row>
    <row r="26" spans="1:84" x14ac:dyDescent="0.4">
      <c r="A26" t="s">
        <v>156</v>
      </c>
      <c r="B26">
        <v>11.545</v>
      </c>
      <c r="C26">
        <v>13.161999999999997</v>
      </c>
      <c r="D26">
        <v>13.443999999999999</v>
      </c>
      <c r="E26">
        <v>13.475</v>
      </c>
      <c r="F26">
        <v>11.353</v>
      </c>
      <c r="G26">
        <v>12.430000000000001</v>
      </c>
      <c r="H26">
        <v>13.369</v>
      </c>
      <c r="I26">
        <v>12.855</v>
      </c>
      <c r="J26">
        <v>10.278</v>
      </c>
      <c r="K26">
        <v>9.7739999999999991</v>
      </c>
      <c r="L26">
        <v>11.797000000000001</v>
      </c>
      <c r="M26">
        <v>11.696999999999999</v>
      </c>
      <c r="N26">
        <v>8.52</v>
      </c>
      <c r="O26">
        <v>6.6240000000000006</v>
      </c>
      <c r="P26">
        <v>6.7489999999999997</v>
      </c>
      <c r="Q26">
        <v>6.4399999999999995</v>
      </c>
      <c r="R26">
        <v>9.0549999999999997</v>
      </c>
      <c r="S26">
        <v>6.883</v>
      </c>
      <c r="T26">
        <v>7.6519999999999992</v>
      </c>
      <c r="U26">
        <v>8.4770000000000003</v>
      </c>
      <c r="V26">
        <v>11.59</v>
      </c>
      <c r="W26">
        <v>13.560000000000002</v>
      </c>
      <c r="X26">
        <v>14.059999999999999</v>
      </c>
      <c r="Y26">
        <v>13.437999999999999</v>
      </c>
      <c r="Z26">
        <v>11.633000000000001</v>
      </c>
      <c r="AA26">
        <v>12.532</v>
      </c>
      <c r="AB26">
        <v>13.903</v>
      </c>
      <c r="AC26">
        <v>13.042000000000002</v>
      </c>
      <c r="AD26">
        <v>10.343</v>
      </c>
      <c r="AE26">
        <v>9.8710000000000022</v>
      </c>
      <c r="AF26">
        <v>12.285</v>
      </c>
      <c r="AG26">
        <v>11.738</v>
      </c>
      <c r="AH26">
        <v>8.9510000000000005</v>
      </c>
      <c r="AI26">
        <v>6.7510000000000003</v>
      </c>
      <c r="AJ26">
        <v>7.1209999999999996</v>
      </c>
      <c r="AK26">
        <v>6.806</v>
      </c>
      <c r="AL26">
        <v>9.2309999999999999</v>
      </c>
      <c r="AM26">
        <v>6.8489999999999993</v>
      </c>
      <c r="AN26">
        <v>7.6059999999999999</v>
      </c>
      <c r="AO26">
        <v>8.4430000000000014</v>
      </c>
      <c r="CB26">
        <f t="shared" si="0"/>
        <v>6.4720000000000093</v>
      </c>
      <c r="CC26">
        <f t="shared" si="1"/>
        <v>0.32360000000000044</v>
      </c>
      <c r="CD26">
        <f t="shared" si="2"/>
        <v>0</v>
      </c>
      <c r="CE26">
        <f t="shared" si="3"/>
        <v>0</v>
      </c>
      <c r="CF26" s="2">
        <f t="shared" si="4"/>
        <v>0.16180000000000022</v>
      </c>
    </row>
    <row r="27" spans="1:84" x14ac:dyDescent="0.4">
      <c r="A27" t="s">
        <v>158</v>
      </c>
      <c r="B27">
        <v>12.185999999999998</v>
      </c>
      <c r="C27">
        <v>13.091999999999999</v>
      </c>
      <c r="D27">
        <v>13.687000000000001</v>
      </c>
      <c r="E27">
        <v>12.922000000000001</v>
      </c>
      <c r="F27">
        <v>11.969000000000003</v>
      </c>
      <c r="G27">
        <v>12.768000000000001</v>
      </c>
      <c r="H27">
        <v>13.549000000000001</v>
      </c>
      <c r="I27">
        <v>13.141</v>
      </c>
      <c r="J27">
        <v>10.046000000000001</v>
      </c>
      <c r="K27">
        <v>9.7369999999999983</v>
      </c>
      <c r="N27">
        <v>9.5220000000000002</v>
      </c>
      <c r="O27">
        <v>6.9</v>
      </c>
      <c r="V27">
        <v>11.908999999999999</v>
      </c>
      <c r="W27">
        <v>12.962</v>
      </c>
      <c r="X27">
        <v>13.803999999999998</v>
      </c>
      <c r="Y27">
        <v>12.547999999999998</v>
      </c>
      <c r="Z27">
        <v>11.974</v>
      </c>
      <c r="AA27">
        <v>12.459999999999997</v>
      </c>
      <c r="AB27">
        <v>13.971</v>
      </c>
      <c r="AC27">
        <v>13.169</v>
      </c>
      <c r="AD27">
        <v>10.406000000000001</v>
      </c>
      <c r="AE27">
        <v>9.5460000000000012</v>
      </c>
      <c r="AF27">
        <v>11.257</v>
      </c>
      <c r="AG27">
        <v>11.687999999999999</v>
      </c>
      <c r="AH27">
        <v>10.071999999999999</v>
      </c>
      <c r="AI27">
        <v>7.0709999999999997</v>
      </c>
      <c r="CB27">
        <f t="shared" si="0"/>
        <v>25.877999999999993</v>
      </c>
      <c r="CC27">
        <f t="shared" si="1"/>
        <v>1.2938999999999996</v>
      </c>
      <c r="CD27">
        <f t="shared" si="2"/>
        <v>0</v>
      </c>
      <c r="CE27">
        <f t="shared" si="3"/>
        <v>0</v>
      </c>
      <c r="CF27" s="2">
        <f t="shared" si="4"/>
        <v>0.6469499999999998</v>
      </c>
    </row>
    <row r="28" spans="1:84" x14ac:dyDescent="0.4">
      <c r="A28" t="s">
        <v>160</v>
      </c>
      <c r="B28">
        <v>11.734000000000002</v>
      </c>
      <c r="C28">
        <v>12.472999999999999</v>
      </c>
      <c r="D28">
        <v>13.668000000000001</v>
      </c>
      <c r="E28">
        <v>12.708000000000002</v>
      </c>
      <c r="F28">
        <v>11.91</v>
      </c>
      <c r="G28">
        <v>12.259</v>
      </c>
      <c r="H28">
        <v>13.812000000000001</v>
      </c>
      <c r="I28">
        <v>13.152000000000001</v>
      </c>
      <c r="J28">
        <v>10.432</v>
      </c>
      <c r="K28">
        <v>10.161</v>
      </c>
      <c r="L28">
        <v>11.771000000000003</v>
      </c>
      <c r="M28">
        <v>11.481</v>
      </c>
      <c r="N28">
        <v>8.6930000000000014</v>
      </c>
      <c r="O28">
        <v>6.577</v>
      </c>
      <c r="V28">
        <v>12.136000000000001</v>
      </c>
      <c r="W28">
        <v>12.482000000000001</v>
      </c>
      <c r="X28">
        <v>13.924000000000001</v>
      </c>
      <c r="Y28">
        <v>12.946999999999999</v>
      </c>
      <c r="Z28">
        <v>12.191000000000001</v>
      </c>
      <c r="AA28">
        <v>12.726000000000003</v>
      </c>
      <c r="AB28">
        <v>14.062000000000001</v>
      </c>
      <c r="AC28">
        <v>13.374000000000001</v>
      </c>
      <c r="AD28">
        <v>10.263000000000002</v>
      </c>
      <c r="AE28">
        <v>10.163999999999998</v>
      </c>
      <c r="AG28">
        <v>11.343</v>
      </c>
      <c r="AH28">
        <v>9.2289999999999992</v>
      </c>
      <c r="AI28">
        <v>6.4459999999999997</v>
      </c>
      <c r="CB28">
        <f t="shared" si="0"/>
        <v>14.873999999999999</v>
      </c>
      <c r="CC28">
        <f t="shared" si="1"/>
        <v>0.74369999999999992</v>
      </c>
      <c r="CD28">
        <f t="shared" si="2"/>
        <v>0</v>
      </c>
      <c r="CE28">
        <f t="shared" si="3"/>
        <v>0</v>
      </c>
      <c r="CF28" s="2">
        <f t="shared" si="4"/>
        <v>0.37184999999999996</v>
      </c>
    </row>
    <row r="29" spans="1:84" x14ac:dyDescent="0.4">
      <c r="A29" t="s">
        <v>164</v>
      </c>
      <c r="AP29">
        <v>10.637000000000002</v>
      </c>
      <c r="AQ29">
        <v>14.981999999999999</v>
      </c>
      <c r="AR29">
        <v>13.09</v>
      </c>
      <c r="AS29">
        <v>12.506000000000002</v>
      </c>
      <c r="AT29">
        <v>10.318000000000001</v>
      </c>
      <c r="AU29">
        <v>11.692</v>
      </c>
      <c r="AV29">
        <v>12.639000000000001</v>
      </c>
      <c r="AW29">
        <v>12.7</v>
      </c>
      <c r="AX29">
        <v>8.0389999999999997</v>
      </c>
      <c r="AY29">
        <v>9.554000000000002</v>
      </c>
      <c r="AZ29">
        <v>10.483000000000001</v>
      </c>
      <c r="BA29">
        <v>10.696999999999999</v>
      </c>
      <c r="BB29">
        <v>6.984</v>
      </c>
      <c r="BC29">
        <v>7.4390000000000001</v>
      </c>
      <c r="BD29">
        <v>5.4509999999999996</v>
      </c>
      <c r="BE29">
        <v>9.3520000000000003</v>
      </c>
      <c r="BF29">
        <v>7.0260000000000007</v>
      </c>
      <c r="BG29">
        <v>8.0779999999999994</v>
      </c>
      <c r="BH29">
        <v>8.5590000000000011</v>
      </c>
      <c r="BI29">
        <v>10.907</v>
      </c>
      <c r="BJ29">
        <v>14.948999999999998</v>
      </c>
      <c r="BK29">
        <v>12.979999999999999</v>
      </c>
      <c r="BL29">
        <v>12.331999999999999</v>
      </c>
      <c r="BM29">
        <v>10.346</v>
      </c>
      <c r="BN29">
        <v>11.445</v>
      </c>
      <c r="BO29">
        <v>12.440000000000001</v>
      </c>
      <c r="BP29">
        <v>12.624000000000001</v>
      </c>
      <c r="BQ29">
        <v>8.3099999999999987</v>
      </c>
      <c r="BR29">
        <v>9.418000000000001</v>
      </c>
      <c r="BS29">
        <v>10.598000000000003</v>
      </c>
      <c r="BT29">
        <v>10.843</v>
      </c>
      <c r="BU29">
        <v>7.0389999999999997</v>
      </c>
      <c r="BV29">
        <v>7.2219999999999995</v>
      </c>
      <c r="BW29">
        <v>5.395999999999999</v>
      </c>
      <c r="BX29">
        <v>9.8390000000000004</v>
      </c>
      <c r="BY29">
        <v>7.7490000000000006</v>
      </c>
      <c r="BZ29">
        <v>7.7710000000000008</v>
      </c>
      <c r="CA29">
        <v>8.3849999999999998</v>
      </c>
      <c r="CB29">
        <f t="shared" si="0"/>
        <v>0</v>
      </c>
      <c r="CC29">
        <f t="shared" si="1"/>
        <v>0</v>
      </c>
      <c r="CD29">
        <f t="shared" si="2"/>
        <v>3.823000000000004</v>
      </c>
      <c r="CE29">
        <f t="shared" si="3"/>
        <v>0.20121052631578967</v>
      </c>
      <c r="CF29" s="2">
        <f t="shared" si="4"/>
        <v>0.10060526315789484</v>
      </c>
    </row>
    <row r="30" spans="1:84" x14ac:dyDescent="0.4">
      <c r="A30" t="s">
        <v>165</v>
      </c>
      <c r="B30">
        <v>11.756</v>
      </c>
      <c r="C30">
        <v>12.905000000000001</v>
      </c>
      <c r="D30">
        <v>13.814000000000002</v>
      </c>
      <c r="E30">
        <v>13.01</v>
      </c>
      <c r="F30">
        <v>11.680000000000001</v>
      </c>
      <c r="G30">
        <v>12.763000000000002</v>
      </c>
      <c r="H30">
        <v>13.826000000000002</v>
      </c>
      <c r="I30">
        <v>13.425000000000001</v>
      </c>
      <c r="J30">
        <v>9.82</v>
      </c>
      <c r="K30">
        <v>9.8010000000000002</v>
      </c>
      <c r="L30">
        <v>11.285</v>
      </c>
      <c r="M30">
        <v>10.907</v>
      </c>
      <c r="N30">
        <v>8.7240000000000002</v>
      </c>
      <c r="O30">
        <v>6.7219999999999995</v>
      </c>
      <c r="P30">
        <v>7.7390000000000017</v>
      </c>
      <c r="Q30">
        <v>6.8439999999999994</v>
      </c>
      <c r="V30">
        <v>11.863000000000001</v>
      </c>
      <c r="W30">
        <v>12.795999999999999</v>
      </c>
      <c r="X30">
        <v>13.87</v>
      </c>
      <c r="Y30">
        <v>12.720999999999998</v>
      </c>
      <c r="Z30">
        <v>11.965</v>
      </c>
      <c r="AA30">
        <v>13.464000000000002</v>
      </c>
      <c r="AB30">
        <v>14.513</v>
      </c>
      <c r="AC30">
        <v>13.826000000000002</v>
      </c>
      <c r="AD30">
        <v>10.145000000000001</v>
      </c>
      <c r="AE30">
        <v>9.5500000000000007</v>
      </c>
      <c r="AF30">
        <v>11.649999999999999</v>
      </c>
      <c r="AG30">
        <v>11.201000000000001</v>
      </c>
      <c r="AH30">
        <v>8.8919999999999995</v>
      </c>
      <c r="AI30">
        <v>6.5419999999999989</v>
      </c>
      <c r="AJ30">
        <v>8.3240000000000016</v>
      </c>
      <c r="AK30">
        <v>7.1759999999999993</v>
      </c>
      <c r="CB30">
        <f t="shared" si="0"/>
        <v>5.1349999999999989</v>
      </c>
      <c r="CC30">
        <f t="shared" si="1"/>
        <v>0.25674999999999992</v>
      </c>
      <c r="CD30">
        <f t="shared" si="2"/>
        <v>0</v>
      </c>
      <c r="CE30">
        <f t="shared" si="3"/>
        <v>0</v>
      </c>
      <c r="CF30" s="2">
        <f t="shared" si="4"/>
        <v>0.12837499999999996</v>
      </c>
    </row>
    <row r="31" spans="1:84" x14ac:dyDescent="0.4">
      <c r="A31" t="s">
        <v>166</v>
      </c>
      <c r="B31">
        <v>12.020999999999997</v>
      </c>
      <c r="C31">
        <v>12.303000000000001</v>
      </c>
      <c r="D31">
        <v>13.681000000000001</v>
      </c>
      <c r="E31">
        <v>12.375</v>
      </c>
      <c r="N31">
        <v>8.6389999999999993</v>
      </c>
      <c r="O31">
        <v>7.2810000000000006</v>
      </c>
      <c r="V31">
        <v>12.186999999999999</v>
      </c>
      <c r="W31">
        <v>11.759</v>
      </c>
      <c r="X31">
        <v>13.706</v>
      </c>
      <c r="Y31">
        <v>11.791</v>
      </c>
      <c r="AH31">
        <v>10.071999999999999</v>
      </c>
      <c r="AI31">
        <v>6.2170000000000005</v>
      </c>
      <c r="CB31">
        <f t="shared" si="0"/>
        <v>3.8160000000000007</v>
      </c>
      <c r="CC31">
        <f t="shared" si="1"/>
        <v>0.19080000000000003</v>
      </c>
      <c r="CD31">
        <f t="shared" si="2"/>
        <v>0</v>
      </c>
      <c r="CE31">
        <f t="shared" si="3"/>
        <v>0</v>
      </c>
      <c r="CF31" s="2">
        <f t="shared" si="4"/>
        <v>9.5400000000000013E-2</v>
      </c>
    </row>
    <row r="32" spans="1:84" x14ac:dyDescent="0.4">
      <c r="A32" t="s">
        <v>167</v>
      </c>
      <c r="B32">
        <v>10.906000000000001</v>
      </c>
      <c r="C32">
        <v>11.624000000000001</v>
      </c>
      <c r="D32">
        <v>12.748000000000001</v>
      </c>
      <c r="E32">
        <v>12.148999999999999</v>
      </c>
      <c r="F32">
        <v>10.837</v>
      </c>
      <c r="G32">
        <v>10.462</v>
      </c>
      <c r="H32">
        <v>11.988</v>
      </c>
      <c r="I32">
        <v>11.372999999999999</v>
      </c>
      <c r="V32">
        <v>10.933</v>
      </c>
      <c r="W32">
        <v>11.809999999999999</v>
      </c>
      <c r="X32">
        <v>12.766</v>
      </c>
      <c r="Y32">
        <v>11.757999999999999</v>
      </c>
      <c r="Z32">
        <v>10.946</v>
      </c>
      <c r="AA32">
        <v>11.316000000000003</v>
      </c>
      <c r="AB32">
        <v>12.430000000000001</v>
      </c>
      <c r="AC32">
        <v>11.845999999999998</v>
      </c>
      <c r="CB32">
        <f t="shared" si="0"/>
        <v>2.5</v>
      </c>
      <c r="CC32">
        <f t="shared" si="1"/>
        <v>0.125</v>
      </c>
      <c r="CD32">
        <f t="shared" si="2"/>
        <v>0</v>
      </c>
      <c r="CE32">
        <f t="shared" si="3"/>
        <v>0</v>
      </c>
      <c r="CF32" s="2">
        <f t="shared" si="4"/>
        <v>6.25E-2</v>
      </c>
    </row>
    <row r="33" spans="1:84" x14ac:dyDescent="0.4">
      <c r="A33" t="s">
        <v>168</v>
      </c>
      <c r="B33">
        <v>11.137000000000002</v>
      </c>
      <c r="C33">
        <v>13.355</v>
      </c>
      <c r="D33">
        <v>13.422999999999998</v>
      </c>
      <c r="E33">
        <v>13.638999999999999</v>
      </c>
      <c r="F33">
        <v>10.5</v>
      </c>
      <c r="G33">
        <v>12.36</v>
      </c>
      <c r="H33">
        <v>13.019</v>
      </c>
      <c r="I33">
        <v>13.332999999999998</v>
      </c>
      <c r="J33">
        <v>9.6320000000000014</v>
      </c>
      <c r="K33">
        <v>10.668000000000003</v>
      </c>
      <c r="L33">
        <v>11.287000000000001</v>
      </c>
      <c r="M33">
        <v>11.882000000000001</v>
      </c>
      <c r="N33">
        <v>8.2159999999999993</v>
      </c>
      <c r="O33">
        <v>7.0750000000000002</v>
      </c>
      <c r="P33">
        <v>7.2349999999999977</v>
      </c>
      <c r="Q33">
        <v>7.2810000000000006</v>
      </c>
      <c r="V33">
        <v>11.226000000000001</v>
      </c>
      <c r="W33">
        <v>12.810999999999998</v>
      </c>
      <c r="X33">
        <v>12.741</v>
      </c>
      <c r="Y33">
        <v>13.741</v>
      </c>
      <c r="Z33">
        <v>10.798999999999999</v>
      </c>
      <c r="AA33">
        <v>12.599</v>
      </c>
      <c r="AB33">
        <v>13.664000000000001</v>
      </c>
      <c r="AC33">
        <v>13.411999999999997</v>
      </c>
      <c r="AD33">
        <v>9.8219999999999992</v>
      </c>
      <c r="AE33">
        <v>10.747999999999999</v>
      </c>
      <c r="AF33">
        <v>11.785999999999998</v>
      </c>
      <c r="AG33">
        <v>11.824999999999999</v>
      </c>
      <c r="AH33">
        <v>8.5039999999999996</v>
      </c>
      <c r="AI33">
        <v>7.2200000000000006</v>
      </c>
      <c r="AJ33">
        <v>7.4870000000000001</v>
      </c>
      <c r="AK33">
        <v>7.2809999999999988</v>
      </c>
      <c r="CB33">
        <f t="shared" si="0"/>
        <v>4.1899999999999986</v>
      </c>
      <c r="CC33">
        <f t="shared" si="1"/>
        <v>0.20949999999999994</v>
      </c>
      <c r="CD33">
        <f t="shared" si="2"/>
        <v>0</v>
      </c>
      <c r="CE33">
        <f t="shared" si="3"/>
        <v>0</v>
      </c>
      <c r="CF33" s="2">
        <f t="shared" si="4"/>
        <v>0.10474999999999997</v>
      </c>
    </row>
    <row r="34" spans="1:84" x14ac:dyDescent="0.4">
      <c r="A34" t="s">
        <v>169</v>
      </c>
      <c r="AP34">
        <v>10.203999999999999</v>
      </c>
      <c r="AQ34">
        <v>15.491</v>
      </c>
      <c r="AR34">
        <v>12.740999999999998</v>
      </c>
      <c r="AS34">
        <v>12.135999999999999</v>
      </c>
      <c r="AT34">
        <v>9.8309999999999995</v>
      </c>
      <c r="AU34">
        <v>11.675000000000001</v>
      </c>
      <c r="AV34">
        <v>12.713999999999999</v>
      </c>
      <c r="AW34">
        <v>12.641</v>
      </c>
      <c r="AX34">
        <v>8.3230000000000004</v>
      </c>
      <c r="AY34">
        <v>9.4420000000000002</v>
      </c>
      <c r="AZ34">
        <v>10.489000000000001</v>
      </c>
      <c r="BA34">
        <v>10.54</v>
      </c>
      <c r="BB34">
        <v>6.9189999999999996</v>
      </c>
      <c r="BC34">
        <v>7.5230000000000015</v>
      </c>
      <c r="BD34">
        <v>5.2349999999999994</v>
      </c>
      <c r="BI34">
        <v>10.314999999999998</v>
      </c>
      <c r="BJ34">
        <v>15.528</v>
      </c>
      <c r="BK34">
        <v>12.777000000000001</v>
      </c>
      <c r="BL34">
        <v>12.111000000000001</v>
      </c>
      <c r="BM34">
        <v>9.9550000000000001</v>
      </c>
      <c r="BN34">
        <v>11.826000000000001</v>
      </c>
      <c r="BO34">
        <v>13.039000000000001</v>
      </c>
      <c r="BP34">
        <v>12.409000000000001</v>
      </c>
      <c r="BQ34">
        <v>8.3060000000000009</v>
      </c>
      <c r="BR34">
        <v>9.3679999999999986</v>
      </c>
      <c r="BS34">
        <v>10.617999999999999</v>
      </c>
      <c r="BT34">
        <v>10.581</v>
      </c>
      <c r="BU34">
        <v>6.7820000000000009</v>
      </c>
      <c r="BV34">
        <v>7.5079999999999982</v>
      </c>
      <c r="BW34">
        <v>5.1840000000000002</v>
      </c>
      <c r="CB34">
        <f t="shared" si="0"/>
        <v>0</v>
      </c>
      <c r="CC34">
        <f t="shared" si="1"/>
        <v>0</v>
      </c>
      <c r="CD34">
        <f t="shared" si="2"/>
        <v>1.5050000000000043</v>
      </c>
      <c r="CE34">
        <f t="shared" si="3"/>
        <v>7.9210526315789703E-2</v>
      </c>
      <c r="CF34" s="2">
        <f t="shared" si="4"/>
        <v>3.9605263157894852E-2</v>
      </c>
    </row>
    <row r="35" spans="1:84" x14ac:dyDescent="0.4">
      <c r="A35" t="s">
        <v>170</v>
      </c>
      <c r="B35">
        <v>10.937999999999999</v>
      </c>
      <c r="C35">
        <v>11.673</v>
      </c>
      <c r="D35">
        <v>12.968</v>
      </c>
      <c r="E35">
        <v>12.651</v>
      </c>
      <c r="F35">
        <v>11.59</v>
      </c>
      <c r="G35">
        <v>10.666</v>
      </c>
      <c r="H35">
        <v>13.370000000000001</v>
      </c>
      <c r="I35">
        <v>12.782999999999998</v>
      </c>
      <c r="J35">
        <v>9.5740000000000016</v>
      </c>
      <c r="K35">
        <v>8.4139999999999979</v>
      </c>
      <c r="L35">
        <v>10.936999999999999</v>
      </c>
      <c r="M35">
        <v>10.747999999999999</v>
      </c>
      <c r="N35">
        <v>8.5190000000000001</v>
      </c>
      <c r="O35">
        <v>5.9460000000000006</v>
      </c>
      <c r="P35">
        <v>7.4140000000000015</v>
      </c>
      <c r="Q35">
        <v>6.2160000000000002</v>
      </c>
      <c r="V35">
        <v>10.993</v>
      </c>
      <c r="W35">
        <v>11.676</v>
      </c>
      <c r="X35">
        <v>12.981999999999999</v>
      </c>
      <c r="Y35">
        <v>12.764999999999999</v>
      </c>
      <c r="Z35">
        <v>11.895999999999997</v>
      </c>
      <c r="AA35">
        <v>10.899000000000003</v>
      </c>
      <c r="AB35">
        <v>13.61</v>
      </c>
      <c r="AC35">
        <v>12.864999999999998</v>
      </c>
      <c r="AD35">
        <v>10.026999999999999</v>
      </c>
      <c r="AE35">
        <v>8.5149999999999988</v>
      </c>
      <c r="AF35">
        <v>11.064000000000002</v>
      </c>
      <c r="AG35">
        <v>10.790999999999999</v>
      </c>
      <c r="AH35">
        <v>8.7279999999999998</v>
      </c>
      <c r="AI35">
        <v>6.0629999999999997</v>
      </c>
      <c r="AJ35">
        <v>7.7949999999999999</v>
      </c>
      <c r="AK35">
        <v>6.4219999999999997</v>
      </c>
      <c r="CB35">
        <f t="shared" si="0"/>
        <v>2.6839999999999957</v>
      </c>
      <c r="CC35">
        <f t="shared" si="1"/>
        <v>0.13419999999999979</v>
      </c>
      <c r="CD35">
        <f t="shared" si="2"/>
        <v>0</v>
      </c>
      <c r="CE35">
        <f t="shared" si="3"/>
        <v>0</v>
      </c>
      <c r="CF35" s="2">
        <f t="shared" si="4"/>
        <v>6.7099999999999896E-2</v>
      </c>
    </row>
    <row r="36" spans="1:84" x14ac:dyDescent="0.4">
      <c r="A36" t="s">
        <v>176</v>
      </c>
      <c r="B36">
        <v>11.864000000000001</v>
      </c>
      <c r="C36">
        <v>12.549000000000001</v>
      </c>
      <c r="D36">
        <v>13.663</v>
      </c>
      <c r="E36">
        <v>12.831</v>
      </c>
      <c r="F36">
        <v>11.39</v>
      </c>
      <c r="G36">
        <v>12.129</v>
      </c>
      <c r="H36">
        <v>13.093</v>
      </c>
      <c r="I36">
        <v>12.817999999999998</v>
      </c>
      <c r="J36">
        <v>9.3189999999999991</v>
      </c>
      <c r="K36">
        <v>9.583000000000002</v>
      </c>
      <c r="L36">
        <v>10.675000000000001</v>
      </c>
      <c r="M36">
        <v>10.581999999999999</v>
      </c>
      <c r="N36">
        <v>8.6810000000000009</v>
      </c>
      <c r="O36">
        <v>6.5190000000000001</v>
      </c>
      <c r="P36">
        <v>7.7800000000000011</v>
      </c>
      <c r="Q36">
        <v>6.9179999999999993</v>
      </c>
      <c r="U36">
        <v>8.14</v>
      </c>
      <c r="V36">
        <v>11.701000000000001</v>
      </c>
      <c r="W36">
        <v>12.853999999999999</v>
      </c>
      <c r="X36">
        <v>13.881</v>
      </c>
      <c r="Y36">
        <v>12.815000000000001</v>
      </c>
      <c r="Z36">
        <v>11.501999999999999</v>
      </c>
      <c r="AA36">
        <v>11.882</v>
      </c>
      <c r="AB36">
        <v>13.308999999999997</v>
      </c>
      <c r="AC36">
        <v>12.758999999999997</v>
      </c>
      <c r="AD36">
        <v>9.6149999999999984</v>
      </c>
      <c r="AE36">
        <v>9.8240000000000016</v>
      </c>
      <c r="AF36">
        <v>10.949</v>
      </c>
      <c r="AG36">
        <v>10.666999999999998</v>
      </c>
      <c r="AH36">
        <v>8.9640000000000022</v>
      </c>
      <c r="AI36">
        <v>7.2139999999999986</v>
      </c>
      <c r="AJ36">
        <v>7.8050000000000015</v>
      </c>
      <c r="AK36">
        <v>6.8620000000000001</v>
      </c>
      <c r="AO36">
        <v>8.3730000000000011</v>
      </c>
      <c r="CB36">
        <f t="shared" si="0"/>
        <v>3.5239999999999903</v>
      </c>
      <c r="CC36">
        <f t="shared" si="1"/>
        <v>0.17619999999999952</v>
      </c>
      <c r="CD36">
        <f t="shared" si="2"/>
        <v>0</v>
      </c>
      <c r="CE36">
        <f t="shared" si="3"/>
        <v>0</v>
      </c>
      <c r="CF36" s="2">
        <f t="shared" si="4"/>
        <v>8.8099999999999762E-2</v>
      </c>
    </row>
    <row r="37" spans="1:84" x14ac:dyDescent="0.4">
      <c r="A37" t="s">
        <v>177</v>
      </c>
      <c r="B37">
        <v>9.4640000000000022</v>
      </c>
      <c r="C37">
        <v>10.339</v>
      </c>
      <c r="D37">
        <v>12.724</v>
      </c>
      <c r="N37">
        <v>7.9760000000000009</v>
      </c>
      <c r="O37">
        <v>5.9680000000000009</v>
      </c>
      <c r="P37">
        <v>7.2469999999999999</v>
      </c>
      <c r="Q37">
        <v>5.82</v>
      </c>
      <c r="V37">
        <v>9.3290000000000024</v>
      </c>
      <c r="Y37">
        <v>11.138999999999999</v>
      </c>
      <c r="AH37">
        <v>8.3219999999999992</v>
      </c>
      <c r="AI37">
        <v>5.9389999999999992</v>
      </c>
      <c r="AJ37">
        <v>6.8320000000000007</v>
      </c>
      <c r="AK37">
        <v>6.3070000000000004</v>
      </c>
      <c r="CB37">
        <f t="shared" si="0"/>
        <v>35.614000000000004</v>
      </c>
      <c r="CC37">
        <f t="shared" si="1"/>
        <v>1.7807000000000002</v>
      </c>
      <c r="CD37">
        <f t="shared" si="2"/>
        <v>0</v>
      </c>
      <c r="CE37">
        <f t="shared" si="3"/>
        <v>0</v>
      </c>
      <c r="CF37" s="2">
        <f t="shared" si="4"/>
        <v>0.89035000000000009</v>
      </c>
    </row>
    <row r="38" spans="1:84" x14ac:dyDescent="0.4">
      <c r="A38" t="s">
        <v>178</v>
      </c>
      <c r="B38">
        <v>10.498999999999999</v>
      </c>
      <c r="C38">
        <v>11.811999999999999</v>
      </c>
      <c r="D38">
        <v>12.438999999999998</v>
      </c>
      <c r="E38">
        <v>11.857999999999999</v>
      </c>
      <c r="F38">
        <v>10.722</v>
      </c>
      <c r="G38">
        <v>11.584999999999999</v>
      </c>
      <c r="H38">
        <v>12.516</v>
      </c>
      <c r="I38">
        <v>12.471</v>
      </c>
      <c r="J38">
        <v>9.1919999999999984</v>
      </c>
      <c r="K38">
        <v>9.7439999999999998</v>
      </c>
      <c r="L38">
        <v>10.384999999999998</v>
      </c>
      <c r="M38">
        <v>10.424999999999999</v>
      </c>
      <c r="N38">
        <v>8.0689999999999991</v>
      </c>
      <c r="O38">
        <v>6.3130000000000006</v>
      </c>
      <c r="P38">
        <v>6.6390000000000002</v>
      </c>
      <c r="Q38">
        <v>6.4570000000000007</v>
      </c>
      <c r="V38">
        <v>10.318</v>
      </c>
      <c r="W38">
        <v>11.931000000000001</v>
      </c>
      <c r="X38">
        <v>12.603</v>
      </c>
      <c r="Y38">
        <v>12.05</v>
      </c>
      <c r="Z38">
        <v>10.971</v>
      </c>
      <c r="AA38">
        <v>11.69</v>
      </c>
      <c r="AB38">
        <v>13.007</v>
      </c>
      <c r="AC38">
        <v>12.254</v>
      </c>
      <c r="AD38">
        <v>9.6069999999999993</v>
      </c>
      <c r="AE38">
        <v>9.7429999999999986</v>
      </c>
      <c r="AF38">
        <v>10.659000000000001</v>
      </c>
      <c r="AG38">
        <v>10.548</v>
      </c>
      <c r="AH38">
        <v>8.708000000000002</v>
      </c>
      <c r="AI38">
        <v>6.7129999999999992</v>
      </c>
      <c r="AJ38">
        <v>7.1440000000000001</v>
      </c>
      <c r="AK38">
        <v>6.2700000000000005</v>
      </c>
      <c r="CB38">
        <f t="shared" si="0"/>
        <v>4.2620000000000129</v>
      </c>
      <c r="CC38">
        <f t="shared" si="1"/>
        <v>0.21310000000000065</v>
      </c>
      <c r="CD38">
        <f t="shared" si="2"/>
        <v>0</v>
      </c>
      <c r="CE38">
        <f t="shared" si="3"/>
        <v>0</v>
      </c>
      <c r="CF38" s="2">
        <f t="shared" si="4"/>
        <v>0.10655000000000033</v>
      </c>
    </row>
    <row r="39" spans="1:84" x14ac:dyDescent="0.4">
      <c r="A39" t="s">
        <v>179</v>
      </c>
      <c r="AP39">
        <v>10.597999999999999</v>
      </c>
      <c r="AQ39">
        <v>15.254000000000001</v>
      </c>
      <c r="AR39">
        <v>13.298000000000002</v>
      </c>
      <c r="AS39">
        <v>12.475000000000001</v>
      </c>
      <c r="AX39">
        <v>8.129999999999999</v>
      </c>
      <c r="AY39">
        <v>10.568999999999999</v>
      </c>
      <c r="AZ39">
        <v>10.957000000000001</v>
      </c>
      <c r="BA39">
        <v>10.614000000000001</v>
      </c>
      <c r="BE39">
        <v>8.73</v>
      </c>
      <c r="BF39">
        <v>6.6609999999999996</v>
      </c>
      <c r="BI39">
        <v>10.87</v>
      </c>
      <c r="BJ39">
        <v>15.398999999999997</v>
      </c>
      <c r="BK39">
        <v>13.771000000000001</v>
      </c>
      <c r="BL39">
        <v>12.631000000000004</v>
      </c>
      <c r="BQ39">
        <v>8.19</v>
      </c>
      <c r="BR39">
        <v>10.41</v>
      </c>
      <c r="BS39">
        <v>10.824999999999999</v>
      </c>
      <c r="BT39">
        <v>10.904</v>
      </c>
      <c r="BX39">
        <v>8.8580000000000005</v>
      </c>
      <c r="BY39">
        <v>6.7620000000000005</v>
      </c>
      <c r="CB39">
        <f t="shared" si="0"/>
        <v>0</v>
      </c>
      <c r="CC39">
        <f t="shared" si="1"/>
        <v>0</v>
      </c>
      <c r="CD39">
        <f t="shared" si="2"/>
        <v>1.9159999999999986</v>
      </c>
      <c r="CE39">
        <f t="shared" si="3"/>
        <v>0.10084210526315782</v>
      </c>
      <c r="CF39" s="2">
        <f t="shared" si="4"/>
        <v>5.0421052631578908E-2</v>
      </c>
    </row>
    <row r="40" spans="1:84" x14ac:dyDescent="0.4">
      <c r="A40" t="s">
        <v>180</v>
      </c>
      <c r="B40">
        <v>10.702</v>
      </c>
      <c r="C40">
        <v>11.48</v>
      </c>
      <c r="D40">
        <v>12.577999999999999</v>
      </c>
      <c r="E40">
        <v>12.175999999999998</v>
      </c>
      <c r="F40">
        <v>11.843</v>
      </c>
      <c r="G40">
        <v>11.648</v>
      </c>
      <c r="H40">
        <v>13.48</v>
      </c>
      <c r="I40">
        <v>13.221</v>
      </c>
      <c r="J40">
        <v>10.048999999999999</v>
      </c>
      <c r="K40">
        <v>9.2789999999999999</v>
      </c>
      <c r="L40">
        <v>11.276999999999999</v>
      </c>
      <c r="M40">
        <v>11.367000000000001</v>
      </c>
      <c r="V40">
        <v>11.127000000000001</v>
      </c>
      <c r="W40">
        <v>11.894</v>
      </c>
      <c r="X40">
        <v>13.175000000000001</v>
      </c>
      <c r="Y40">
        <v>12.492999999999999</v>
      </c>
      <c r="Z40">
        <v>12.029</v>
      </c>
      <c r="AA40">
        <v>11.837</v>
      </c>
      <c r="AB40">
        <v>14.087999999999999</v>
      </c>
      <c r="AC40">
        <v>13.354999999999999</v>
      </c>
      <c r="AD40">
        <v>10.407</v>
      </c>
      <c r="AE40">
        <v>9.3769999999999989</v>
      </c>
      <c r="AF40">
        <v>11.761000000000001</v>
      </c>
      <c r="AG40">
        <v>11.331</v>
      </c>
      <c r="CB40">
        <f t="shared" si="0"/>
        <v>3.8460000000000019</v>
      </c>
      <c r="CC40">
        <f t="shared" si="1"/>
        <v>0.19230000000000008</v>
      </c>
      <c r="CD40">
        <f t="shared" si="2"/>
        <v>0</v>
      </c>
      <c r="CE40">
        <f t="shared" si="3"/>
        <v>0</v>
      </c>
      <c r="CF40" s="2">
        <f t="shared" si="4"/>
        <v>9.6150000000000041E-2</v>
      </c>
    </row>
    <row r="41" spans="1:84" x14ac:dyDescent="0.4">
      <c r="A41" t="s">
        <v>186</v>
      </c>
      <c r="AP41">
        <v>10.134</v>
      </c>
      <c r="AQ41">
        <v>15.426000000000002</v>
      </c>
      <c r="AR41">
        <v>12.342000000000001</v>
      </c>
      <c r="AS41">
        <v>12.459999999999999</v>
      </c>
      <c r="AT41">
        <v>9.5999999999999979</v>
      </c>
      <c r="AU41">
        <v>11.476999999999999</v>
      </c>
      <c r="AV41">
        <v>12.098000000000003</v>
      </c>
      <c r="AW41">
        <v>12.239000000000001</v>
      </c>
      <c r="AX41">
        <v>7.569</v>
      </c>
      <c r="AY41">
        <v>9.5530000000000008</v>
      </c>
      <c r="AZ41">
        <v>10.286</v>
      </c>
      <c r="BA41">
        <v>10.409000000000001</v>
      </c>
      <c r="BD41">
        <v>5.2649999999999988</v>
      </c>
      <c r="BI41">
        <v>10.279</v>
      </c>
      <c r="BJ41">
        <v>15.269</v>
      </c>
      <c r="BK41">
        <v>12.450999999999999</v>
      </c>
      <c r="BL41">
        <v>12.392999999999999</v>
      </c>
      <c r="BM41">
        <v>9.6799999999999979</v>
      </c>
      <c r="BN41">
        <v>11.43</v>
      </c>
      <c r="BO41">
        <v>12.337999999999999</v>
      </c>
      <c r="BP41">
        <v>12.548</v>
      </c>
      <c r="BQ41">
        <v>7.6800000000000015</v>
      </c>
      <c r="BR41">
        <v>9.5550000000000015</v>
      </c>
      <c r="BS41">
        <v>10.670000000000002</v>
      </c>
      <c r="BT41">
        <v>10.688999999999998</v>
      </c>
      <c r="BW41">
        <v>5.2949999999999999</v>
      </c>
      <c r="CB41">
        <f t="shared" si="0"/>
        <v>0</v>
      </c>
      <c r="CC41">
        <f t="shared" si="1"/>
        <v>0</v>
      </c>
      <c r="CD41">
        <f t="shared" si="2"/>
        <v>1.9609999999999976</v>
      </c>
      <c r="CE41">
        <f t="shared" si="3"/>
        <v>0.10321052631578935</v>
      </c>
      <c r="CF41" s="2">
        <f t="shared" si="4"/>
        <v>5.1605263157894675E-2</v>
      </c>
    </row>
    <row r="42" spans="1:84" x14ac:dyDescent="0.4">
      <c r="A42" t="s">
        <v>187</v>
      </c>
      <c r="B42">
        <v>12.304</v>
      </c>
      <c r="C42">
        <v>12.641</v>
      </c>
      <c r="D42">
        <v>13.508000000000001</v>
      </c>
      <c r="E42">
        <v>13.239000000000001</v>
      </c>
      <c r="F42">
        <v>11.352999999999998</v>
      </c>
      <c r="G42">
        <v>10.496</v>
      </c>
      <c r="H42">
        <v>12.943000000000003</v>
      </c>
      <c r="I42">
        <v>12.375999999999999</v>
      </c>
      <c r="J42">
        <v>9.4640000000000022</v>
      </c>
      <c r="K42">
        <v>9.4830000000000005</v>
      </c>
      <c r="L42">
        <v>10.702999999999999</v>
      </c>
      <c r="M42">
        <v>10.919</v>
      </c>
      <c r="N42">
        <v>8.2140000000000004</v>
      </c>
      <c r="O42">
        <v>6.2090000000000014</v>
      </c>
      <c r="P42">
        <v>7.0890000000000004</v>
      </c>
      <c r="Q42">
        <v>6.4769999999999994</v>
      </c>
      <c r="V42">
        <v>12.146000000000001</v>
      </c>
      <c r="W42">
        <v>12.352</v>
      </c>
      <c r="X42">
        <v>13.558000000000002</v>
      </c>
      <c r="Y42">
        <v>13.193999999999999</v>
      </c>
      <c r="Z42">
        <v>11.529</v>
      </c>
      <c r="AA42">
        <v>10.762</v>
      </c>
      <c r="AB42">
        <v>13.4</v>
      </c>
      <c r="AD42">
        <v>9.854000000000001</v>
      </c>
      <c r="AE42">
        <v>9.4749999999999996</v>
      </c>
      <c r="AF42">
        <v>11.321000000000002</v>
      </c>
      <c r="AG42">
        <v>11.109</v>
      </c>
      <c r="AH42">
        <v>8.3719999999999999</v>
      </c>
      <c r="AI42">
        <v>6.2809999999999997</v>
      </c>
      <c r="AJ42">
        <v>7.2959999999999994</v>
      </c>
      <c r="AK42">
        <v>6.5169999999999986</v>
      </c>
      <c r="CB42">
        <f t="shared" si="0"/>
        <v>15.499999999999998</v>
      </c>
      <c r="CC42">
        <f t="shared" si="1"/>
        <v>0.77499999999999991</v>
      </c>
      <c r="CD42">
        <f t="shared" si="2"/>
        <v>0</v>
      </c>
      <c r="CE42">
        <f t="shared" si="3"/>
        <v>0</v>
      </c>
      <c r="CF42" s="2">
        <f t="shared" si="4"/>
        <v>0.38749999999999996</v>
      </c>
    </row>
    <row r="43" spans="1:84" x14ac:dyDescent="0.4">
      <c r="A43" s="1" t="s">
        <v>84</v>
      </c>
      <c r="B43" s="2">
        <f>AVERAGE(B2:B42)</f>
        <v>11.403470588235294</v>
      </c>
      <c r="C43" s="2">
        <f t="shared" ref="C43:BN43" si="5">AVERAGE(C2:C42)</f>
        <v>12.32164705882353</v>
      </c>
      <c r="D43" s="2">
        <f t="shared" si="5"/>
        <v>13.234823529411766</v>
      </c>
      <c r="E43" s="2">
        <f t="shared" si="5"/>
        <v>12.803666666666668</v>
      </c>
      <c r="F43" s="2">
        <f t="shared" si="5"/>
        <v>11.311749999999998</v>
      </c>
      <c r="G43" s="2">
        <f t="shared" si="5"/>
        <v>11.835464285714286</v>
      </c>
      <c r="H43" s="2">
        <f t="shared" si="5"/>
        <v>13.140714285714287</v>
      </c>
      <c r="I43" s="2">
        <f t="shared" si="5"/>
        <v>12.904481481481479</v>
      </c>
      <c r="J43" s="2">
        <f t="shared" si="5"/>
        <v>9.6893000000000011</v>
      </c>
      <c r="K43" s="2">
        <f t="shared" si="5"/>
        <v>9.6042999999999985</v>
      </c>
      <c r="L43" s="2">
        <f t="shared" si="5"/>
        <v>11.107407407407406</v>
      </c>
      <c r="M43" s="2">
        <f t="shared" si="5"/>
        <v>10.999785714285716</v>
      </c>
      <c r="N43" s="2">
        <f t="shared" si="5"/>
        <v>8.4613750000000003</v>
      </c>
      <c r="O43" s="2">
        <f t="shared" si="5"/>
        <v>6.5725937499999993</v>
      </c>
      <c r="P43" s="2">
        <f t="shared" si="5"/>
        <v>7.4656296296296301</v>
      </c>
      <c r="Q43" s="2">
        <f t="shared" si="5"/>
        <v>6.6352962962962971</v>
      </c>
      <c r="R43" s="2">
        <f t="shared" si="5"/>
        <v>9.0645714285714298</v>
      </c>
      <c r="S43" s="2">
        <f t="shared" si="5"/>
        <v>7.3992857142857158</v>
      </c>
      <c r="T43" s="2">
        <f t="shared" si="5"/>
        <v>7.5615000000000006</v>
      </c>
      <c r="U43" s="2">
        <f t="shared" si="5"/>
        <v>8.6898</v>
      </c>
      <c r="V43" s="2">
        <f t="shared" si="5"/>
        <v>11.512911764705887</v>
      </c>
      <c r="W43" s="2">
        <f t="shared" si="5"/>
        <v>12.425575757575755</v>
      </c>
      <c r="X43" s="2">
        <f t="shared" si="5"/>
        <v>13.445787878787876</v>
      </c>
      <c r="Y43" s="2">
        <f t="shared" si="5"/>
        <v>12.733323529411763</v>
      </c>
      <c r="Z43" s="2">
        <f t="shared" si="5"/>
        <v>11.524285714285714</v>
      </c>
      <c r="AA43" s="2">
        <f t="shared" si="5"/>
        <v>12.018357142857143</v>
      </c>
      <c r="AB43" s="2">
        <f t="shared" si="5"/>
        <v>13.575777777777775</v>
      </c>
      <c r="AC43" s="2">
        <f t="shared" si="5"/>
        <v>13.037000000000003</v>
      </c>
      <c r="AD43" s="2">
        <f t="shared" si="5"/>
        <v>9.9140333333333341</v>
      </c>
      <c r="AE43" s="2">
        <f t="shared" si="5"/>
        <v>9.7416666666666671</v>
      </c>
      <c r="AF43" s="2">
        <f t="shared" si="5"/>
        <v>11.366931034482761</v>
      </c>
      <c r="AG43" s="2">
        <f t="shared" si="5"/>
        <v>11.138928571428568</v>
      </c>
      <c r="AH43" s="2">
        <f t="shared" si="5"/>
        <v>8.825968750000003</v>
      </c>
      <c r="AI43" s="2">
        <f t="shared" si="5"/>
        <v>6.7899062500000005</v>
      </c>
      <c r="AJ43" s="2">
        <f t="shared" si="5"/>
        <v>7.7532592592592593</v>
      </c>
      <c r="AK43" s="2">
        <f t="shared" si="5"/>
        <v>6.720518518518519</v>
      </c>
      <c r="AL43" s="2">
        <f t="shared" si="5"/>
        <v>9.0850000000000009</v>
      </c>
      <c r="AM43" s="2">
        <f t="shared" si="5"/>
        <v>7.3455714285714278</v>
      </c>
      <c r="AN43" s="2">
        <f t="shared" si="5"/>
        <v>7.597624999999999</v>
      </c>
      <c r="AO43" s="2">
        <f t="shared" si="5"/>
        <v>8.6760999999999999</v>
      </c>
      <c r="AP43" s="2">
        <f t="shared" si="5"/>
        <v>10.497722222222222</v>
      </c>
      <c r="AQ43" s="2">
        <f t="shared" si="5"/>
        <v>15.47538888888889</v>
      </c>
      <c r="AR43" s="2">
        <f t="shared" si="5"/>
        <v>12.892611111111112</v>
      </c>
      <c r="AS43" s="2">
        <f t="shared" si="5"/>
        <v>12.502666666666666</v>
      </c>
      <c r="AT43" s="2">
        <f t="shared" si="5"/>
        <v>9.8650000000000002</v>
      </c>
      <c r="AU43" s="2">
        <f t="shared" si="5"/>
        <v>11.60486666666667</v>
      </c>
      <c r="AV43" s="2">
        <f t="shared" si="5"/>
        <v>12.455714285714288</v>
      </c>
      <c r="AW43" s="2">
        <f t="shared" si="5"/>
        <v>12.399266666666668</v>
      </c>
      <c r="AX43" s="2">
        <f t="shared" si="5"/>
        <v>7.969722222222221</v>
      </c>
      <c r="AY43" s="2">
        <f t="shared" si="5"/>
        <v>9.8043888888888873</v>
      </c>
      <c r="AZ43" s="2">
        <f t="shared" si="5"/>
        <v>10.528176470588235</v>
      </c>
      <c r="BA43" s="2">
        <f t="shared" si="5"/>
        <v>10.56711111111111</v>
      </c>
      <c r="BB43" s="2">
        <f t="shared" si="5"/>
        <v>6.8713333333333333</v>
      </c>
      <c r="BC43" s="2">
        <f t="shared" si="5"/>
        <v>7.750866666666667</v>
      </c>
      <c r="BD43" s="2">
        <f t="shared" si="5"/>
        <v>5.2332941176470582</v>
      </c>
      <c r="BE43" s="2">
        <f t="shared" si="5"/>
        <v>9.0580000000000016</v>
      </c>
      <c r="BF43" s="2">
        <f t="shared" si="5"/>
        <v>6.4736250000000002</v>
      </c>
      <c r="BG43" s="2">
        <f t="shared" si="5"/>
        <v>7.3659999999999997</v>
      </c>
      <c r="BH43" s="2">
        <f t="shared" si="5"/>
        <v>8.0102857142857147</v>
      </c>
      <c r="BI43" s="2">
        <f t="shared" si="5"/>
        <v>10.690666666666667</v>
      </c>
      <c r="BJ43" s="2">
        <f t="shared" si="5"/>
        <v>15.583611111111111</v>
      </c>
      <c r="BK43" s="2">
        <f t="shared" si="5"/>
        <v>12.999944444444441</v>
      </c>
      <c r="BL43" s="2">
        <f t="shared" si="5"/>
        <v>12.793333333333333</v>
      </c>
      <c r="BM43" s="2">
        <f t="shared" si="5"/>
        <v>10.079928571428571</v>
      </c>
      <c r="BN43" s="2">
        <f t="shared" si="5"/>
        <v>11.35657142857143</v>
      </c>
      <c r="BO43" s="2">
        <f t="shared" ref="BO43:CA43" si="6">AVERAGE(BO2:BO42)</f>
        <v>12.644499999999999</v>
      </c>
      <c r="BP43" s="2">
        <f t="shared" si="6"/>
        <v>12.768846153846152</v>
      </c>
      <c r="BQ43" s="2">
        <f t="shared" si="6"/>
        <v>8.1110000000000007</v>
      </c>
      <c r="BR43" s="2">
        <f t="shared" si="6"/>
        <v>9.5993333333333322</v>
      </c>
      <c r="BS43" s="2">
        <f t="shared" si="6"/>
        <v>10.731611111111111</v>
      </c>
      <c r="BT43" s="2">
        <f t="shared" si="6"/>
        <v>10.893944444444442</v>
      </c>
      <c r="BU43" s="2">
        <f t="shared" si="6"/>
        <v>6.9453999999999985</v>
      </c>
      <c r="BV43" s="2">
        <f t="shared" si="6"/>
        <v>7.6265333333333318</v>
      </c>
      <c r="BW43" s="2">
        <f t="shared" si="6"/>
        <v>5.2711176470588228</v>
      </c>
      <c r="BX43" s="2">
        <f t="shared" si="6"/>
        <v>9.1563750000000006</v>
      </c>
      <c r="BY43" s="2">
        <f t="shared" si="6"/>
        <v>6.6490000000000009</v>
      </c>
      <c r="BZ43" s="2">
        <f t="shared" si="6"/>
        <v>7.2184999999999997</v>
      </c>
      <c r="CA43" s="2">
        <f t="shared" si="6"/>
        <v>7.903714285714285</v>
      </c>
    </row>
    <row r="44" spans="1:84" x14ac:dyDescent="0.4">
      <c r="A44" s="1" t="s">
        <v>85</v>
      </c>
      <c r="B44" s="2">
        <f>STDEV(B2:B42)</f>
        <v>0.67398288060688771</v>
      </c>
      <c r="C44" s="2">
        <f>_xlfn.STDEV.S(C2:C42)</f>
        <v>0.79647088563095225</v>
      </c>
      <c r="D44" s="2">
        <f>_xlfn.STDEV.S(D2:D42)</f>
        <v>0.57823658105659015</v>
      </c>
      <c r="E44" s="2">
        <f>_xlfn.STDEV.S(E2:E42)</f>
        <v>0.73692989264017983</v>
      </c>
      <c r="F44" s="2">
        <f>STDEV(F2:F42, F43)</f>
        <v>0.57411606747117916</v>
      </c>
      <c r="G44" s="2">
        <f t="shared" ref="G44:M44" si="7">STDEV(G2:G42, G43)</f>
        <v>0.84635818498784432</v>
      </c>
      <c r="H44" s="2">
        <f t="shared" si="7"/>
        <v>0.59231488109564445</v>
      </c>
      <c r="I44" s="2">
        <f t="shared" si="7"/>
        <v>0.77387521103189327</v>
      </c>
      <c r="J44" s="2">
        <f t="shared" si="7"/>
        <v>0.39236642313021641</v>
      </c>
      <c r="K44" s="2">
        <f t="shared" si="7"/>
        <v>0.6024109975755757</v>
      </c>
      <c r="L44" s="2">
        <f t="shared" si="7"/>
        <v>0.47594430574107383</v>
      </c>
      <c r="M44" s="2">
        <f t="shared" si="7"/>
        <v>0.50532248240553279</v>
      </c>
      <c r="N44" s="2">
        <f t="shared" ref="N44:Y44" si="8">_xlfn.STDEV.S(N2:N42)</f>
        <v>0.40869593950483757</v>
      </c>
      <c r="O44" s="2">
        <f t="shared" si="8"/>
        <v>0.46005587734780456</v>
      </c>
      <c r="P44" s="2">
        <f t="shared" si="8"/>
        <v>0.48217409464824806</v>
      </c>
      <c r="Q44" s="2">
        <f t="shared" si="8"/>
        <v>0.33959192873606114</v>
      </c>
      <c r="R44" s="2">
        <f t="shared" si="8"/>
        <v>0.62709671161176239</v>
      </c>
      <c r="S44" s="2">
        <f t="shared" si="8"/>
        <v>0.60392154961984723</v>
      </c>
      <c r="T44" s="2">
        <f t="shared" si="8"/>
        <v>0.26879785288258101</v>
      </c>
      <c r="U44" s="2">
        <f t="shared" si="8"/>
        <v>0.4602414342253176</v>
      </c>
      <c r="V44" s="2">
        <f t="shared" si="8"/>
        <v>0.71461722611297118</v>
      </c>
      <c r="W44" s="2">
        <f t="shared" si="8"/>
        <v>0.73933441479072204</v>
      </c>
      <c r="X44" s="2">
        <f t="shared" si="8"/>
        <v>0.58977006947494781</v>
      </c>
      <c r="Y44" s="2">
        <f t="shared" si="8"/>
        <v>0.71368818930314537</v>
      </c>
      <c r="Z44" s="2">
        <f t="shared" ref="Z44:AG44" si="9">STDEV(Z2:Z42, Z43)</f>
        <v>0.58517920680901914</v>
      </c>
      <c r="AA44" s="2">
        <f t="shared" si="9"/>
        <v>0.83535981188115704</v>
      </c>
      <c r="AB44" s="2">
        <f t="shared" si="9"/>
        <v>0.52250836132479339</v>
      </c>
      <c r="AC44" s="2">
        <f t="shared" si="9"/>
        <v>0.69979216694892854</v>
      </c>
      <c r="AD44" s="2">
        <f t="shared" si="9"/>
        <v>0.3908626769368268</v>
      </c>
      <c r="AE44" s="2">
        <f t="shared" si="9"/>
        <v>0.56983999703620536</v>
      </c>
      <c r="AF44" s="2">
        <f t="shared" si="9"/>
        <v>0.45559971322646065</v>
      </c>
      <c r="AG44" s="2">
        <f t="shared" si="9"/>
        <v>0.46118356498496887</v>
      </c>
      <c r="AH44" s="2">
        <f t="shared" ref="AH44:AO44" si="10">_xlfn.STDEV.S(AH2:AH42)</f>
        <v>0.49719591026624899</v>
      </c>
      <c r="AI44" s="2">
        <f t="shared" si="10"/>
        <v>0.50538042900788471</v>
      </c>
      <c r="AJ44" s="2">
        <f t="shared" si="10"/>
        <v>0.48192511328505672</v>
      </c>
      <c r="AK44" s="2">
        <f t="shared" si="10"/>
        <v>0.34624695170781161</v>
      </c>
      <c r="AL44" s="2">
        <f t="shared" si="10"/>
        <v>0.4689683713571034</v>
      </c>
      <c r="AM44" s="2">
        <f t="shared" si="10"/>
        <v>0.33949759799977847</v>
      </c>
      <c r="AN44" s="2">
        <f t="shared" si="10"/>
        <v>0.30367366765752246</v>
      </c>
      <c r="AO44" s="2">
        <f t="shared" si="10"/>
        <v>0.4408422368351036</v>
      </c>
      <c r="AP44" s="2">
        <f t="shared" ref="AP44:AW44" si="11">STDEV(AP2:AP42, AP43)</f>
        <v>0.55130429241890189</v>
      </c>
      <c r="AQ44" s="2">
        <f t="shared" si="11"/>
        <v>0.89749070802301578</v>
      </c>
      <c r="AR44" s="2">
        <f t="shared" si="11"/>
        <v>0.53853888118056048</v>
      </c>
      <c r="AS44" s="2">
        <f t="shared" si="11"/>
        <v>0.50072214517301616</v>
      </c>
      <c r="AT44" s="2">
        <f t="shared" si="11"/>
        <v>0.50862350188195837</v>
      </c>
      <c r="AU44" s="2">
        <f t="shared" si="11"/>
        <v>0.52909946974920397</v>
      </c>
      <c r="AV44" s="2">
        <f t="shared" si="11"/>
        <v>0.5845146250854425</v>
      </c>
      <c r="AW44" s="2">
        <f t="shared" si="11"/>
        <v>0.46763026230369426</v>
      </c>
      <c r="AX44" s="2">
        <f>STDEV(AX2:AX42, AX43)</f>
        <v>0.41479255934014814</v>
      </c>
      <c r="AY44" s="2">
        <f>STDEV(AY2:AY42, AY43)</f>
        <v>0.5753493758760736</v>
      </c>
      <c r="AZ44" s="2">
        <f>STDEV(AZ2:AZ42, AZ43)</f>
        <v>0.51736336477477096</v>
      </c>
      <c r="BA44" s="2">
        <f>STDEV(BA2:BA42, BA43)</f>
        <v>0.38640952497014636</v>
      </c>
      <c r="BB44" s="2">
        <f t="shared" ref="BB44:BH44" si="12">_xlfn.STDEV.S(BB2:BB42)</f>
        <v>0.36200861605110712</v>
      </c>
      <c r="BC44" s="2">
        <f t="shared" si="12"/>
        <v>0.32434172161618691</v>
      </c>
      <c r="BD44" s="2">
        <f t="shared" si="12"/>
        <v>0.3086413300065875</v>
      </c>
      <c r="BE44" s="2">
        <f t="shared" si="12"/>
        <v>0.39722861355719558</v>
      </c>
      <c r="BF44" s="2">
        <f t="shared" si="12"/>
        <v>0.43815781158977751</v>
      </c>
      <c r="BG44" s="2">
        <f t="shared" si="12"/>
        <v>0.62502223960431957</v>
      </c>
      <c r="BH44" s="2">
        <f t="shared" si="12"/>
        <v>0.52279878675124292</v>
      </c>
      <c r="BI44" s="2">
        <f t="shared" ref="BI44:BT44" si="13">STDEV(BI2:BI42, BI43)</f>
        <v>0.5676547268268709</v>
      </c>
      <c r="BJ44" s="2">
        <f t="shared" si="13"/>
        <v>1.0229641646210117</v>
      </c>
      <c r="BK44" s="2">
        <f t="shared" si="13"/>
        <v>0.57514118771173839</v>
      </c>
      <c r="BL44" s="2">
        <f t="shared" si="13"/>
        <v>0.6025826822012802</v>
      </c>
      <c r="BM44" s="2">
        <f t="shared" si="13"/>
        <v>0.4618957000829324</v>
      </c>
      <c r="BN44" s="2">
        <f t="shared" si="13"/>
        <v>0.50338805171780232</v>
      </c>
      <c r="BO44" s="2">
        <f t="shared" si="13"/>
        <v>0.53880207736369046</v>
      </c>
      <c r="BP44" s="2">
        <f t="shared" si="13"/>
        <v>0.44927100715472679</v>
      </c>
      <c r="BQ44" s="2">
        <f t="shared" si="13"/>
        <v>0.39760714838197325</v>
      </c>
      <c r="BR44" s="2">
        <f t="shared" si="13"/>
        <v>0.55768360205406753</v>
      </c>
      <c r="BS44" s="2">
        <f t="shared" si="13"/>
        <v>0.45290680165753139</v>
      </c>
      <c r="BT44" s="2">
        <f t="shared" si="13"/>
        <v>0.41893787290960516</v>
      </c>
      <c r="BU44" s="2">
        <f t="shared" ref="BU44:CA44" si="14">_xlfn.STDEV.S(BU2:BU42)</f>
        <v>0.34894428536044858</v>
      </c>
      <c r="BV44" s="2">
        <f t="shared" si="14"/>
        <v>0.40181247699227385</v>
      </c>
      <c r="BW44" s="2">
        <f t="shared" si="14"/>
        <v>0.33863270706492271</v>
      </c>
      <c r="BX44" s="2">
        <f t="shared" si="14"/>
        <v>0.53366467200186385</v>
      </c>
      <c r="BY44" s="2">
        <f t="shared" si="14"/>
        <v>0.61620172949170826</v>
      </c>
      <c r="BZ44" s="2">
        <f t="shared" si="14"/>
        <v>0.53579650988038341</v>
      </c>
      <c r="CA44" s="2">
        <f t="shared" si="14"/>
        <v>0.58699565991743508</v>
      </c>
    </row>
    <row r="45" spans="1:84" x14ac:dyDescent="0.4">
      <c r="A45" s="1" t="s">
        <v>213</v>
      </c>
      <c r="B45" s="2">
        <f>MIN(B2:B42)</f>
        <v>9.4640000000000022</v>
      </c>
      <c r="C45" s="2">
        <f t="shared" ref="C45:BN45" si="15">MIN(C2:C42)</f>
        <v>10.339</v>
      </c>
      <c r="D45" s="2">
        <f t="shared" si="15"/>
        <v>12.013</v>
      </c>
      <c r="E45" s="2">
        <f t="shared" si="15"/>
        <v>11.028000000000002</v>
      </c>
      <c r="F45" s="2">
        <f t="shared" si="15"/>
        <v>10.141999999999999</v>
      </c>
      <c r="G45" s="2">
        <f t="shared" si="15"/>
        <v>9.7160000000000011</v>
      </c>
      <c r="H45" s="2">
        <f t="shared" si="15"/>
        <v>11.809999999999999</v>
      </c>
      <c r="I45" s="2">
        <f t="shared" si="15"/>
        <v>10.759</v>
      </c>
      <c r="J45" s="2">
        <f t="shared" si="15"/>
        <v>8.7809999999999988</v>
      </c>
      <c r="K45" s="2">
        <f t="shared" si="15"/>
        <v>8.3180000000000014</v>
      </c>
      <c r="L45" s="2">
        <f t="shared" si="15"/>
        <v>9.9290000000000003</v>
      </c>
      <c r="M45" s="2">
        <f t="shared" si="15"/>
        <v>9.7169999999999987</v>
      </c>
      <c r="N45" s="2">
        <f t="shared" si="15"/>
        <v>7.6129999999999995</v>
      </c>
      <c r="O45" s="2">
        <f t="shared" si="15"/>
        <v>5.6579999999999995</v>
      </c>
      <c r="P45" s="2">
        <f t="shared" si="15"/>
        <v>6.2489999999999997</v>
      </c>
      <c r="Q45" s="2">
        <f t="shared" si="15"/>
        <v>5.82</v>
      </c>
      <c r="R45" s="2">
        <f t="shared" si="15"/>
        <v>8.2240000000000002</v>
      </c>
      <c r="S45" s="2">
        <f t="shared" si="15"/>
        <v>6.8260000000000005</v>
      </c>
      <c r="T45" s="2">
        <f t="shared" si="15"/>
        <v>7.1470000000000002</v>
      </c>
      <c r="U45" s="2">
        <f t="shared" si="15"/>
        <v>7.8190000000000008</v>
      </c>
      <c r="V45" s="2">
        <f t="shared" si="15"/>
        <v>9.3290000000000024</v>
      </c>
      <c r="W45" s="2">
        <f t="shared" si="15"/>
        <v>10.623999999999999</v>
      </c>
      <c r="X45" s="2">
        <f t="shared" si="15"/>
        <v>12.337999999999999</v>
      </c>
      <c r="Y45" s="2">
        <f t="shared" si="15"/>
        <v>11.138999999999999</v>
      </c>
      <c r="Z45" s="2">
        <f t="shared" si="15"/>
        <v>10.212</v>
      </c>
      <c r="AA45" s="2">
        <f t="shared" si="15"/>
        <v>9.6130000000000013</v>
      </c>
      <c r="AB45" s="2">
        <f t="shared" si="15"/>
        <v>12.430000000000001</v>
      </c>
      <c r="AC45" s="2">
        <f t="shared" si="15"/>
        <v>11.294</v>
      </c>
      <c r="AD45" s="2">
        <f t="shared" si="15"/>
        <v>8.952</v>
      </c>
      <c r="AE45" s="2">
        <f t="shared" si="15"/>
        <v>8.3659999999999997</v>
      </c>
      <c r="AF45" s="2">
        <f t="shared" si="15"/>
        <v>10.190000000000001</v>
      </c>
      <c r="AG45" s="2">
        <f t="shared" si="15"/>
        <v>10.231999999999999</v>
      </c>
      <c r="AH45" s="2">
        <f t="shared" si="15"/>
        <v>8.0010000000000012</v>
      </c>
      <c r="AI45" s="2">
        <f t="shared" si="15"/>
        <v>5.9389999999999992</v>
      </c>
      <c r="AJ45" s="2">
        <f t="shared" si="15"/>
        <v>6.7810000000000006</v>
      </c>
      <c r="AK45" s="2">
        <f t="shared" si="15"/>
        <v>5.9019999999999992</v>
      </c>
      <c r="AL45" s="2">
        <f t="shared" si="15"/>
        <v>8.2959999999999976</v>
      </c>
      <c r="AM45" s="2">
        <f t="shared" si="15"/>
        <v>6.8489999999999993</v>
      </c>
      <c r="AN45" s="2">
        <f t="shared" si="15"/>
        <v>7.1430000000000007</v>
      </c>
      <c r="AO45" s="2">
        <f t="shared" si="15"/>
        <v>7.8210000000000006</v>
      </c>
      <c r="AP45" s="2">
        <f t="shared" si="15"/>
        <v>9.5580000000000016</v>
      </c>
      <c r="AQ45" s="2">
        <f t="shared" si="15"/>
        <v>14.024000000000001</v>
      </c>
      <c r="AR45" s="2">
        <f t="shared" si="15"/>
        <v>12.272</v>
      </c>
      <c r="AS45" s="2">
        <f t="shared" si="15"/>
        <v>11.663000000000002</v>
      </c>
      <c r="AT45" s="2">
        <f t="shared" si="15"/>
        <v>8.7570000000000014</v>
      </c>
      <c r="AU45" s="2">
        <f t="shared" si="15"/>
        <v>10.306000000000001</v>
      </c>
      <c r="AV45" s="2">
        <f t="shared" si="15"/>
        <v>11.387</v>
      </c>
      <c r="AW45" s="2">
        <f t="shared" si="15"/>
        <v>11.488</v>
      </c>
      <c r="AX45" s="2">
        <f t="shared" si="15"/>
        <v>7.0840000000000005</v>
      </c>
      <c r="AY45" s="2">
        <f t="shared" si="15"/>
        <v>8.7989999999999995</v>
      </c>
      <c r="AZ45" s="2">
        <f t="shared" si="15"/>
        <v>9.4969999999999999</v>
      </c>
      <c r="BA45" s="2">
        <f t="shared" si="15"/>
        <v>9.7379999999999995</v>
      </c>
      <c r="BB45" s="2">
        <f t="shared" si="15"/>
        <v>6.0410000000000013</v>
      </c>
      <c r="BC45" s="2">
        <f t="shared" si="15"/>
        <v>7.266</v>
      </c>
      <c r="BD45" s="2">
        <f t="shared" si="15"/>
        <v>4.7729999999999997</v>
      </c>
      <c r="BE45" s="2">
        <f t="shared" si="15"/>
        <v>8.4379999999999988</v>
      </c>
      <c r="BF45" s="2">
        <f t="shared" si="15"/>
        <v>5.7139999999999995</v>
      </c>
      <c r="BG45" s="2">
        <f t="shared" si="15"/>
        <v>6.7530000000000001</v>
      </c>
      <c r="BH45" s="2">
        <f t="shared" si="15"/>
        <v>7.4769999999999994</v>
      </c>
      <c r="BI45" s="2">
        <f t="shared" si="15"/>
        <v>9.8129999999999988</v>
      </c>
      <c r="BJ45" s="2">
        <f t="shared" si="15"/>
        <v>13.842000000000002</v>
      </c>
      <c r="BK45" s="2">
        <f t="shared" si="15"/>
        <v>12.312999999999999</v>
      </c>
      <c r="BL45" s="2">
        <f t="shared" si="15"/>
        <v>11.704000000000001</v>
      </c>
      <c r="BM45" s="2">
        <f t="shared" si="15"/>
        <v>9.1479999999999997</v>
      </c>
      <c r="BN45" s="2">
        <f t="shared" si="15"/>
        <v>10.564000000000002</v>
      </c>
      <c r="BO45" s="2">
        <f t="shared" ref="BO45:CA45" si="16">MIN(BO2:BO42)</f>
        <v>11.92</v>
      </c>
      <c r="BP45" s="2">
        <f t="shared" si="16"/>
        <v>12.149000000000001</v>
      </c>
      <c r="BQ45" s="2">
        <f t="shared" si="16"/>
        <v>7.3579999999999997</v>
      </c>
      <c r="BR45" s="2">
        <f t="shared" si="16"/>
        <v>8.5259999999999998</v>
      </c>
      <c r="BS45" s="2">
        <f t="shared" si="16"/>
        <v>9.7810000000000006</v>
      </c>
      <c r="BT45" s="2">
        <f t="shared" si="16"/>
        <v>10.235000000000001</v>
      </c>
      <c r="BU45" s="2">
        <f t="shared" si="16"/>
        <v>6.2110000000000003</v>
      </c>
      <c r="BV45" s="2">
        <f t="shared" si="16"/>
        <v>6.8570000000000011</v>
      </c>
      <c r="BW45" s="2">
        <f t="shared" si="16"/>
        <v>4.7379999999999987</v>
      </c>
      <c r="BX45" s="2">
        <f t="shared" si="16"/>
        <v>8.343</v>
      </c>
      <c r="BY45" s="2">
        <f t="shared" si="16"/>
        <v>5.8809999999999993</v>
      </c>
      <c r="BZ45" s="2">
        <f t="shared" si="16"/>
        <v>6.3870000000000005</v>
      </c>
      <c r="CA45" s="2">
        <f t="shared" si="16"/>
        <v>7.214999999999999</v>
      </c>
    </row>
    <row r="46" spans="1:84" x14ac:dyDescent="0.4">
      <c r="A46" s="1" t="s">
        <v>214</v>
      </c>
      <c r="B46" s="2">
        <f>MAX(B2:B42)</f>
        <v>12.440999999999999</v>
      </c>
      <c r="C46" s="2">
        <f t="shared" ref="C46:BN46" si="17">MAX(C2:C42)</f>
        <v>13.404999999999998</v>
      </c>
      <c r="D46" s="2">
        <f t="shared" si="17"/>
        <v>14.225999999999999</v>
      </c>
      <c r="E46" s="2">
        <f t="shared" si="17"/>
        <v>14.238000000000003</v>
      </c>
      <c r="F46" s="2">
        <f t="shared" si="17"/>
        <v>12.456999999999999</v>
      </c>
      <c r="G46" s="2">
        <f t="shared" si="17"/>
        <v>13.565999999999999</v>
      </c>
      <c r="H46" s="2">
        <f t="shared" si="17"/>
        <v>14.496</v>
      </c>
      <c r="I46" s="2">
        <f t="shared" si="17"/>
        <v>14.492000000000001</v>
      </c>
      <c r="J46" s="2">
        <f t="shared" si="17"/>
        <v>10.440999999999999</v>
      </c>
      <c r="K46" s="2">
        <f t="shared" si="17"/>
        <v>10.779</v>
      </c>
      <c r="L46" s="2">
        <f t="shared" si="17"/>
        <v>12.001000000000001</v>
      </c>
      <c r="M46" s="2">
        <f t="shared" si="17"/>
        <v>11.882000000000001</v>
      </c>
      <c r="N46" s="2">
        <f t="shared" si="17"/>
        <v>9.5220000000000002</v>
      </c>
      <c r="O46" s="2">
        <f t="shared" si="17"/>
        <v>7.4110000000000014</v>
      </c>
      <c r="P46" s="2">
        <f t="shared" si="17"/>
        <v>8.1700000000000017</v>
      </c>
      <c r="Q46" s="2">
        <f t="shared" si="17"/>
        <v>7.2810000000000006</v>
      </c>
      <c r="R46" s="2">
        <f t="shared" si="17"/>
        <v>10.141999999999999</v>
      </c>
      <c r="S46" s="2">
        <f t="shared" si="17"/>
        <v>8.4559999999999995</v>
      </c>
      <c r="T46" s="2">
        <f t="shared" si="17"/>
        <v>7.8689999999999998</v>
      </c>
      <c r="U46" s="2">
        <f t="shared" si="17"/>
        <v>9.2759999999999998</v>
      </c>
      <c r="V46" s="2">
        <f t="shared" si="17"/>
        <v>12.763</v>
      </c>
      <c r="W46" s="2">
        <f t="shared" si="17"/>
        <v>13.560000000000002</v>
      </c>
      <c r="X46" s="2">
        <f t="shared" si="17"/>
        <v>14.341999999999999</v>
      </c>
      <c r="Y46" s="2">
        <f t="shared" si="17"/>
        <v>14.093999999999999</v>
      </c>
      <c r="Z46" s="2">
        <f t="shared" si="17"/>
        <v>12.682999999999998</v>
      </c>
      <c r="AA46" s="2">
        <f t="shared" si="17"/>
        <v>13.464000000000002</v>
      </c>
      <c r="AB46" s="2">
        <f t="shared" si="17"/>
        <v>14.555000000000001</v>
      </c>
      <c r="AC46" s="2">
        <f t="shared" si="17"/>
        <v>14.51</v>
      </c>
      <c r="AD46" s="2">
        <f t="shared" si="17"/>
        <v>10.808</v>
      </c>
      <c r="AE46" s="2">
        <f t="shared" si="17"/>
        <v>10.856999999999999</v>
      </c>
      <c r="AF46" s="2">
        <f t="shared" si="17"/>
        <v>12.343</v>
      </c>
      <c r="AG46" s="2">
        <f t="shared" si="17"/>
        <v>12.215</v>
      </c>
      <c r="AH46" s="2">
        <f t="shared" si="17"/>
        <v>10.071999999999999</v>
      </c>
      <c r="AI46" s="2">
        <f t="shared" si="17"/>
        <v>7.7539999999999996</v>
      </c>
      <c r="AJ46" s="2">
        <f t="shared" si="17"/>
        <v>8.620000000000001</v>
      </c>
      <c r="AK46" s="2">
        <f t="shared" si="17"/>
        <v>7.2809999999999988</v>
      </c>
      <c r="AL46" s="2">
        <f t="shared" si="17"/>
        <v>9.7270000000000003</v>
      </c>
      <c r="AM46" s="2">
        <f t="shared" si="17"/>
        <v>7.9550000000000001</v>
      </c>
      <c r="AN46" s="2">
        <f t="shared" si="17"/>
        <v>7.9159999999999995</v>
      </c>
      <c r="AO46" s="2">
        <f t="shared" si="17"/>
        <v>9.2080000000000002</v>
      </c>
      <c r="AP46" s="2">
        <f t="shared" si="17"/>
        <v>11.610000000000001</v>
      </c>
      <c r="AQ46" s="2">
        <f t="shared" si="17"/>
        <v>17.559000000000001</v>
      </c>
      <c r="AR46" s="2">
        <f t="shared" si="17"/>
        <v>14.39</v>
      </c>
      <c r="AS46" s="2">
        <f t="shared" si="17"/>
        <v>13.616000000000003</v>
      </c>
      <c r="AT46" s="2">
        <f t="shared" si="17"/>
        <v>10.798</v>
      </c>
      <c r="AU46" s="2">
        <f t="shared" si="17"/>
        <v>12.440000000000001</v>
      </c>
      <c r="AV46" s="2">
        <f t="shared" si="17"/>
        <v>13.481</v>
      </c>
      <c r="AW46" s="2">
        <f t="shared" si="17"/>
        <v>13.361999999999998</v>
      </c>
      <c r="AX46" s="2">
        <f t="shared" si="17"/>
        <v>8.7529999999999983</v>
      </c>
      <c r="AY46" s="2">
        <f t="shared" si="17"/>
        <v>10.802000000000001</v>
      </c>
      <c r="AZ46" s="2">
        <f t="shared" si="17"/>
        <v>11.439</v>
      </c>
      <c r="BA46" s="2">
        <f t="shared" si="17"/>
        <v>11.248999999999999</v>
      </c>
      <c r="BB46" s="2">
        <f t="shared" si="17"/>
        <v>7.4229999999999992</v>
      </c>
      <c r="BC46" s="2">
        <f t="shared" si="17"/>
        <v>8.3729999999999993</v>
      </c>
      <c r="BD46" s="2">
        <f t="shared" si="17"/>
        <v>5.915</v>
      </c>
      <c r="BE46" s="2">
        <f t="shared" si="17"/>
        <v>9.6240000000000006</v>
      </c>
      <c r="BF46" s="2">
        <f t="shared" si="17"/>
        <v>7.0260000000000007</v>
      </c>
      <c r="BG46" s="2">
        <f t="shared" si="17"/>
        <v>8.0779999999999994</v>
      </c>
      <c r="BH46" s="2">
        <f t="shared" si="17"/>
        <v>8.7959999999999994</v>
      </c>
      <c r="BI46" s="2">
        <f t="shared" si="17"/>
        <v>12.086000000000002</v>
      </c>
      <c r="BJ46" s="2">
        <f t="shared" si="17"/>
        <v>17.497999999999998</v>
      </c>
      <c r="BK46" s="2">
        <f t="shared" si="17"/>
        <v>14.075999999999999</v>
      </c>
      <c r="BL46" s="2">
        <f t="shared" si="17"/>
        <v>13.854000000000003</v>
      </c>
      <c r="BM46" s="2">
        <f t="shared" si="17"/>
        <v>10.968999999999999</v>
      </c>
      <c r="BN46" s="2">
        <f t="shared" si="17"/>
        <v>12.244999999999999</v>
      </c>
      <c r="BO46" s="2">
        <f t="shared" ref="BO46:CA46" si="18">MAX(BO2:BO42)</f>
        <v>13.629999999999999</v>
      </c>
      <c r="BP46" s="2">
        <f t="shared" si="18"/>
        <v>13.677000000000001</v>
      </c>
      <c r="BQ46" s="2">
        <f t="shared" si="18"/>
        <v>8.8970000000000002</v>
      </c>
      <c r="BR46" s="2">
        <f t="shared" si="18"/>
        <v>10.660999999999998</v>
      </c>
      <c r="BS46" s="2">
        <f t="shared" si="18"/>
        <v>11.616000000000001</v>
      </c>
      <c r="BT46" s="2">
        <f t="shared" si="18"/>
        <v>11.715999999999999</v>
      </c>
      <c r="BU46" s="2">
        <f t="shared" si="18"/>
        <v>7.5090000000000003</v>
      </c>
      <c r="BV46" s="2">
        <f t="shared" si="18"/>
        <v>8.3770000000000007</v>
      </c>
      <c r="BW46" s="2">
        <f t="shared" si="18"/>
        <v>5.883</v>
      </c>
      <c r="BX46" s="2">
        <f t="shared" si="18"/>
        <v>9.8390000000000004</v>
      </c>
      <c r="BY46" s="2">
        <f t="shared" si="18"/>
        <v>7.7490000000000006</v>
      </c>
      <c r="BZ46" s="2">
        <f t="shared" si="18"/>
        <v>7.7710000000000008</v>
      </c>
      <c r="CA46" s="2">
        <f t="shared" si="18"/>
        <v>8.7750000000000004</v>
      </c>
    </row>
    <row r="47" spans="1:84" x14ac:dyDescent="0.4">
      <c r="A47" s="1" t="s">
        <v>215</v>
      </c>
      <c r="B47" s="2">
        <f>ABS(B43-V43)</f>
        <v>0.10944117647059315</v>
      </c>
      <c r="C47" s="2">
        <f t="shared" ref="C47:U47" si="19">ABS(C43-W43)</f>
        <v>0.10392869875222566</v>
      </c>
      <c r="D47" s="2">
        <f t="shared" si="19"/>
        <v>0.21096434937610908</v>
      </c>
      <c r="E47" s="2">
        <f t="shared" si="19"/>
        <v>7.0343137254905486E-2</v>
      </c>
      <c r="F47" s="2">
        <f t="shared" si="19"/>
        <v>0.21253571428571583</v>
      </c>
      <c r="G47" s="2">
        <f t="shared" si="19"/>
        <v>0.18289285714285697</v>
      </c>
      <c r="H47" s="2">
        <f t="shared" si="19"/>
        <v>0.43506349206348816</v>
      </c>
      <c r="I47" s="2">
        <f t="shared" si="19"/>
        <v>0.13251851851852336</v>
      </c>
      <c r="J47" s="2">
        <f t="shared" si="19"/>
        <v>0.22473333333333301</v>
      </c>
      <c r="K47" s="2">
        <f t="shared" si="19"/>
        <v>0.13736666666666864</v>
      </c>
      <c r="L47" s="2">
        <f t="shared" si="19"/>
        <v>0.25952362707535492</v>
      </c>
      <c r="M47" s="2">
        <f t="shared" si="19"/>
        <v>0.13914285714285235</v>
      </c>
      <c r="N47" s="2">
        <f t="shared" si="19"/>
        <v>0.36459375000000271</v>
      </c>
      <c r="O47" s="2">
        <f t="shared" si="19"/>
        <v>0.21731250000000113</v>
      </c>
      <c r="P47" s="2">
        <f t="shared" si="19"/>
        <v>0.28762962962962924</v>
      </c>
      <c r="Q47" s="2">
        <f t="shared" si="19"/>
        <v>8.5222222222221866E-2</v>
      </c>
      <c r="R47" s="2">
        <f t="shared" si="19"/>
        <v>2.0428571428571018E-2</v>
      </c>
      <c r="S47" s="2">
        <f t="shared" si="19"/>
        <v>5.3714285714288046E-2</v>
      </c>
      <c r="T47" s="2">
        <f t="shared" si="19"/>
        <v>3.6124999999998408E-2</v>
      </c>
      <c r="U47" s="2">
        <f t="shared" si="19"/>
        <v>1.3700000000000045E-2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>
        <f>ABS(AP43-BI43)</f>
        <v>0.19294444444444458</v>
      </c>
      <c r="AQ47" s="2">
        <f t="shared" ref="AQ47:BH47" si="20">ABS(AQ43-BJ43)</f>
        <v>0.10822222222222067</v>
      </c>
      <c r="AR47" s="2">
        <f t="shared" si="20"/>
        <v>0.10733333333332951</v>
      </c>
      <c r="AS47" s="2">
        <f t="shared" si="20"/>
        <v>0.29066666666666663</v>
      </c>
      <c r="AT47" s="2">
        <f t="shared" si="20"/>
        <v>0.21492857142857069</v>
      </c>
      <c r="AU47" s="2">
        <f t="shared" si="20"/>
        <v>0.24829523809524012</v>
      </c>
      <c r="AV47" s="2">
        <f t="shared" si="20"/>
        <v>0.18878571428571078</v>
      </c>
      <c r="AW47" s="2">
        <f t="shared" si="20"/>
        <v>0.36957948717948419</v>
      </c>
      <c r="AX47" s="2">
        <f t="shared" si="20"/>
        <v>0.14127777777777961</v>
      </c>
      <c r="AY47" s="2">
        <f t="shared" si="20"/>
        <v>0.2050555555555551</v>
      </c>
      <c r="AZ47" s="2">
        <f t="shared" si="20"/>
        <v>0.2034346405228753</v>
      </c>
      <c r="BA47" s="2">
        <f t="shared" si="20"/>
        <v>0.32683333333333131</v>
      </c>
      <c r="BB47" s="2">
        <f t="shared" si="20"/>
        <v>7.4066666666665171E-2</v>
      </c>
      <c r="BC47" s="2">
        <f t="shared" si="20"/>
        <v>0.12433333333333518</v>
      </c>
      <c r="BD47" s="2">
        <f t="shared" si="20"/>
        <v>3.7823529411764589E-2</v>
      </c>
      <c r="BE47" s="2">
        <f t="shared" si="20"/>
        <v>9.8374999999998991E-2</v>
      </c>
      <c r="BF47" s="2">
        <f t="shared" si="20"/>
        <v>0.17537500000000072</v>
      </c>
      <c r="BG47" s="2">
        <f t="shared" si="20"/>
        <v>0.14749999999999996</v>
      </c>
      <c r="BH47" s="2">
        <f t="shared" si="20"/>
        <v>0.10657142857142965</v>
      </c>
    </row>
    <row r="48" spans="1:84" x14ac:dyDescent="0.4">
      <c r="B48" s="6">
        <f>AVERAGE(B47,C47,D47,E47)</f>
        <v>0.12366934046345834</v>
      </c>
      <c r="C48" s="6"/>
      <c r="D48" s="6"/>
      <c r="E48" s="6"/>
      <c r="F48" s="6">
        <f>AVERAGE(F47,G47,H47,I47)</f>
        <v>0.24075264550264608</v>
      </c>
      <c r="G48" s="6"/>
      <c r="H48" s="6"/>
      <c r="I48" s="6"/>
      <c r="J48" s="6">
        <f>AVERAGE(J47,K47,L47,M47)</f>
        <v>0.19019162105455223</v>
      </c>
      <c r="K48" s="6"/>
      <c r="L48" s="6"/>
      <c r="M48" s="6"/>
      <c r="N48" s="6">
        <f>AVERAGE(N47,O47)</f>
        <v>0.29095312500000192</v>
      </c>
      <c r="O48" s="6"/>
      <c r="P48" s="6">
        <f>AVERAGE(P47,Q47)</f>
        <v>0.18642592592592555</v>
      </c>
      <c r="Q48" s="6"/>
      <c r="R48" s="6">
        <f>AVERAGE(R47,S47)</f>
        <v>3.7071428571429532E-2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>
        <f>AVERAGE(AP47,AQ47,AR47,AS47)</f>
        <v>0.17479166666666535</v>
      </c>
      <c r="AQ48" s="6"/>
      <c r="AR48" s="6"/>
      <c r="AS48" s="6"/>
      <c r="AT48" s="6">
        <f>AVERAGE(AT47,AU47,AV47,AW47)</f>
        <v>0.25539725274725145</v>
      </c>
      <c r="AU48" s="6"/>
      <c r="AV48" s="6"/>
      <c r="AW48" s="6"/>
      <c r="AX48" s="6">
        <f>AVERAGE(AX47,AY47,AZ47,BA47)</f>
        <v>0.21915032679738533</v>
      </c>
      <c r="AY48" s="6"/>
      <c r="AZ48" s="6"/>
      <c r="BA48" s="6"/>
      <c r="BB48" s="6">
        <f>AVERAGE(BB47,BC47)</f>
        <v>9.9200000000000177E-2</v>
      </c>
      <c r="BC48" s="6"/>
      <c r="BD48" s="6"/>
      <c r="BE48" s="6">
        <f>AVERAGE(BE47,BF47)</f>
        <v>0.13687499999999986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B45"/>
  <sheetViews>
    <sheetView topLeftCell="A14" workbookViewId="0">
      <selection activeCell="A45" sqref="A45:IV45"/>
    </sheetView>
  </sheetViews>
  <sheetFormatPr defaultRowHeight="12.3" x14ac:dyDescent="0.4"/>
  <sheetData>
    <row r="1" spans="1:8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191</v>
      </c>
    </row>
    <row r="2" spans="1:80" s="4" customFormat="1" x14ac:dyDescent="0.4">
      <c r="A2" t="s">
        <v>87</v>
      </c>
      <c r="B2" s="4">
        <v>0.38531632387399345</v>
      </c>
      <c r="C2" s="4">
        <v>0.84101568817725958</v>
      </c>
      <c r="D2" s="4">
        <v>0.70281867278242038</v>
      </c>
      <c r="E2" s="4">
        <v>0.52371916508538996</v>
      </c>
      <c r="F2" s="4">
        <v>1.2005457025920894</v>
      </c>
      <c r="G2" s="4">
        <v>1.203920548182843</v>
      </c>
      <c r="H2" s="4">
        <v>0.59189330935790874</v>
      </c>
      <c r="J2" s="4">
        <v>0.43078209953993668</v>
      </c>
      <c r="K2" s="4">
        <v>2.67961994235081</v>
      </c>
      <c r="L2" s="4">
        <v>1.3491340018231526</v>
      </c>
      <c r="M2" s="4">
        <v>0.3955724913808697</v>
      </c>
      <c r="N2" s="4">
        <v>0.85429520645467338</v>
      </c>
      <c r="O2" s="4">
        <v>0.73112073112073039</v>
      </c>
      <c r="P2" s="4">
        <v>1.8111254851228993</v>
      </c>
      <c r="Q2" s="4">
        <v>0.92101250381213806</v>
      </c>
      <c r="R2" s="4">
        <v>1.0398577257035138</v>
      </c>
      <c r="S2" s="4">
        <v>1.2157048249763487</v>
      </c>
      <c r="T2" s="4">
        <v>2.0967741935483866</v>
      </c>
      <c r="V2" s="4">
        <v>0.47426664324609397</v>
      </c>
      <c r="W2" s="4">
        <v>0.94317561774105318</v>
      </c>
      <c r="X2" s="4">
        <v>0.38348082595871097</v>
      </c>
      <c r="Y2" s="4">
        <v>0.23037935800952289</v>
      </c>
      <c r="Z2" s="4">
        <v>0.49101583348158823</v>
      </c>
      <c r="AA2" s="4">
        <v>1.7167084883620305</v>
      </c>
      <c r="AB2" s="4">
        <v>0.74985180794309336</v>
      </c>
      <c r="AD2" s="4">
        <v>0.60036757198284751</v>
      </c>
      <c r="AE2" s="4">
        <v>2.018537590113286</v>
      </c>
      <c r="AF2" s="4">
        <v>1.7894074273896252</v>
      </c>
      <c r="AG2" s="4">
        <v>0.72507552870091518</v>
      </c>
      <c r="AH2" s="4">
        <v>0.38334122101278412</v>
      </c>
      <c r="AI2" s="4">
        <v>1.3428528026735509</v>
      </c>
      <c r="AJ2" s="4">
        <v>1.234691327168203</v>
      </c>
      <c r="AK2" s="4">
        <v>1.7142857142857144</v>
      </c>
      <c r="AL2" s="4">
        <v>0.86581906062834535</v>
      </c>
      <c r="AM2" s="4">
        <v>1.0433386837881247</v>
      </c>
      <c r="AN2" s="4">
        <v>2.09844559585492</v>
      </c>
      <c r="AP2" s="4">
        <v>0.60337178349600529</v>
      </c>
      <c r="AQ2" s="4">
        <v>0.91740721380030776</v>
      </c>
      <c r="AR2" s="4">
        <v>0.62893081761006542</v>
      </c>
      <c r="AS2" s="4">
        <v>0.92878776112448513</v>
      </c>
      <c r="AT2" s="4">
        <v>0.55565845526949398</v>
      </c>
      <c r="AU2" s="4">
        <v>0.87092840968472229</v>
      </c>
      <c r="AV2" s="4">
        <v>0.78048780487804947</v>
      </c>
      <c r="AW2" s="4">
        <v>0.89806915132465293</v>
      </c>
      <c r="AX2" s="4">
        <v>0.86811352253756224</v>
      </c>
      <c r="AY2" s="4">
        <v>0.78175895765472936</v>
      </c>
      <c r="AZ2" s="4">
        <v>1.2255350283519295</v>
      </c>
      <c r="BA2" s="4">
        <v>0.74561810256886374</v>
      </c>
      <c r="BB2" s="4">
        <v>2.2228209618752546</v>
      </c>
      <c r="BC2" s="4">
        <v>1.334663839341399</v>
      </c>
      <c r="BD2" s="4">
        <v>2.6889479680972195</v>
      </c>
      <c r="BI2" s="4">
        <v>0.77357670578009607</v>
      </c>
      <c r="BJ2" s="4">
        <v>0.86962131475388627</v>
      </c>
      <c r="BK2" s="4">
        <v>0.9598115707345749</v>
      </c>
      <c r="BL2" s="4">
        <v>1.3056778333208969</v>
      </c>
      <c r="BM2" s="4">
        <v>0.59075576625033999</v>
      </c>
      <c r="BN2" s="4">
        <v>0.4753037155271837</v>
      </c>
      <c r="BO2" s="4">
        <v>0.78673124908263692</v>
      </c>
      <c r="BP2" s="4">
        <v>0.60379570601597787</v>
      </c>
      <c r="BQ2" s="4">
        <v>0.88428974600187582</v>
      </c>
      <c r="BR2" s="4">
        <v>0.96515905648127853</v>
      </c>
      <c r="BS2" s="4">
        <v>1.7047963960780848</v>
      </c>
      <c r="BT2" s="4">
        <v>2.0979910917189293</v>
      </c>
      <c r="BU2" s="4">
        <v>1.8750832334531902</v>
      </c>
      <c r="BV2" s="4">
        <v>1.3941698352344756</v>
      </c>
      <c r="BW2" s="4">
        <v>0.60490774205820574</v>
      </c>
      <c r="CB2" s="4">
        <v>1.0563945523383658</v>
      </c>
    </row>
    <row r="3" spans="1:80" x14ac:dyDescent="0.4">
      <c r="A3" t="s">
        <v>93</v>
      </c>
      <c r="B3">
        <v>0.30797101449275505</v>
      </c>
      <c r="C3">
        <v>2.1002838221381239</v>
      </c>
      <c r="D3">
        <v>1.9298906897851533</v>
      </c>
      <c r="E3">
        <v>1.1983373853031096</v>
      </c>
      <c r="F3">
        <v>1.0516178736517725</v>
      </c>
      <c r="G3">
        <v>0.62551170787619836</v>
      </c>
      <c r="H3">
        <v>1.166347992351821</v>
      </c>
      <c r="I3">
        <v>1.2306275893816168</v>
      </c>
      <c r="J3">
        <v>0.43905498641020285</v>
      </c>
      <c r="K3">
        <v>2.0811150905043094</v>
      </c>
      <c r="L3">
        <v>1.1726981218506667</v>
      </c>
      <c r="M3">
        <v>0.38029070298931611</v>
      </c>
      <c r="N3">
        <v>0.74508803266139501</v>
      </c>
      <c r="O3">
        <v>2.5352112676056295</v>
      </c>
      <c r="P3">
        <v>1.002290179172842</v>
      </c>
      <c r="Q3">
        <v>0.96759330363999363</v>
      </c>
      <c r="T3">
        <v>1.5529771771006073</v>
      </c>
      <c r="V3">
        <v>1.310105768376149</v>
      </c>
      <c r="W3">
        <v>0.60700389105058317</v>
      </c>
      <c r="X3">
        <v>0.90746801547158751</v>
      </c>
      <c r="Y3">
        <v>1.3253012048192818</v>
      </c>
      <c r="Z3">
        <v>0.94186902133921779</v>
      </c>
      <c r="AA3">
        <v>1.1646207113629201</v>
      </c>
      <c r="AB3">
        <v>0.7934131736526937</v>
      </c>
      <c r="AC3">
        <v>0.32159264931087561</v>
      </c>
      <c r="AD3">
        <v>0.4535909281814311</v>
      </c>
      <c r="AE3">
        <v>2.0020855057351374</v>
      </c>
      <c r="AF3">
        <v>0.61278394083465537</v>
      </c>
      <c r="AG3">
        <v>0.73137451105249152</v>
      </c>
      <c r="AH3">
        <v>0.75702075702075611</v>
      </c>
      <c r="AI3">
        <v>2.8612180858650671</v>
      </c>
      <c r="AJ3">
        <v>0.88762740291575137</v>
      </c>
      <c r="AK3">
        <v>0.85971536450769503</v>
      </c>
      <c r="AN3">
        <v>1.2190476190476178</v>
      </c>
      <c r="AP3">
        <v>0.63683998387746843</v>
      </c>
      <c r="AQ3">
        <v>1.1600560531286164</v>
      </c>
      <c r="AR3">
        <v>2.3742863846093658</v>
      </c>
      <c r="AS3">
        <v>1.4390842191332771</v>
      </c>
      <c r="AT3">
        <v>0.73919833420093795</v>
      </c>
      <c r="AU3">
        <v>2.884068278805116</v>
      </c>
      <c r="AV3">
        <v>0.82949308755760398</v>
      </c>
      <c r="AW3">
        <v>0.70133830255801932</v>
      </c>
      <c r="AX3">
        <v>0.35737747996320912</v>
      </c>
      <c r="AY3">
        <v>1.635139467778135</v>
      </c>
      <c r="AZ3">
        <v>0.60888979094783813</v>
      </c>
      <c r="BA3">
        <v>0.15820566736758263</v>
      </c>
      <c r="BB3">
        <v>0.64024390243902829</v>
      </c>
      <c r="BC3">
        <v>1.2127631404739845</v>
      </c>
      <c r="BD3">
        <v>1.274409044193217</v>
      </c>
      <c r="BE3">
        <v>1.1470303941574458</v>
      </c>
      <c r="BF3">
        <v>1.3068181818181808</v>
      </c>
      <c r="BI3">
        <v>0.43177025805804126</v>
      </c>
      <c r="BJ3">
        <v>0.91934297621966388</v>
      </c>
      <c r="BK3">
        <v>1.1578541103820972</v>
      </c>
      <c r="BL3">
        <v>1.2130541871921214</v>
      </c>
      <c r="BM3">
        <v>0.71167141114274024</v>
      </c>
      <c r="BN3">
        <v>1.9501218826176638</v>
      </c>
      <c r="BO3">
        <v>1.0775078499421584</v>
      </c>
      <c r="BP3">
        <v>0.76687610762042846</v>
      </c>
      <c r="BQ3">
        <v>1.0113941876840353</v>
      </c>
      <c r="BR3">
        <v>0.90419806243271927</v>
      </c>
      <c r="BS3">
        <v>2.2680412371134011</v>
      </c>
      <c r="BT3">
        <v>0.72158060513505795</v>
      </c>
      <c r="BU3">
        <v>0.37965072133637728</v>
      </c>
      <c r="BV3">
        <v>1.8869375721061363</v>
      </c>
      <c r="BW3">
        <v>2.3209680618924815</v>
      </c>
      <c r="BX3">
        <v>2.0276794335371751</v>
      </c>
      <c r="BY3">
        <v>2.6263179515267607</v>
      </c>
      <c r="CB3">
        <v>1.1723963796530519</v>
      </c>
    </row>
    <row r="4" spans="1:80" x14ac:dyDescent="0.4">
      <c r="A4" t="s">
        <v>96</v>
      </c>
      <c r="J4">
        <v>0.989046049133255</v>
      </c>
      <c r="K4">
        <v>1.0457790844183066</v>
      </c>
      <c r="L4">
        <v>1.0403783193888625</v>
      </c>
      <c r="M4">
        <v>0.26795682917751662</v>
      </c>
      <c r="N4">
        <v>0.84947659728072267</v>
      </c>
      <c r="O4">
        <v>1.5568475452196389</v>
      </c>
      <c r="P4">
        <v>0.46056114346214794</v>
      </c>
      <c r="Q4">
        <v>1.5133171912832917</v>
      </c>
      <c r="U4">
        <v>0.72131986187492914</v>
      </c>
      <c r="AD4">
        <v>0.53241465706232549</v>
      </c>
      <c r="AE4">
        <v>1.2340557917660473</v>
      </c>
      <c r="AF4">
        <v>0.1627486437613033</v>
      </c>
      <c r="AG4">
        <v>0.83067092651757202</v>
      </c>
      <c r="AH4">
        <v>1.1200378071833614</v>
      </c>
      <c r="AI4">
        <v>1.9167321288295374</v>
      </c>
      <c r="AJ4">
        <v>0.28409838221754713</v>
      </c>
      <c r="AK4">
        <v>1.6150178784266989</v>
      </c>
      <c r="AO4">
        <v>0.4500703234880476</v>
      </c>
      <c r="AP4">
        <v>0.56823947234906913</v>
      </c>
      <c r="AQ4">
        <v>1.232349165596917</v>
      </c>
      <c r="AR4">
        <v>3.5186510777061941</v>
      </c>
      <c r="AS4">
        <v>1.8799804846316417</v>
      </c>
      <c r="AT4">
        <v>0.62806897339271106</v>
      </c>
      <c r="AU4">
        <v>1.6179237215666133</v>
      </c>
      <c r="AV4">
        <v>0.83474146671172811</v>
      </c>
      <c r="AW4">
        <v>0.61021482905626012</v>
      </c>
      <c r="AX4">
        <v>0.46703296703297292</v>
      </c>
      <c r="AY4">
        <v>1.0494752623688159</v>
      </c>
      <c r="AZ4">
        <v>1.1259259259259282</v>
      </c>
      <c r="BA4">
        <v>0.82922013820335616</v>
      </c>
      <c r="BB4">
        <v>0.80221300138312768</v>
      </c>
      <c r="BC4">
        <v>1.9255222524977313</v>
      </c>
      <c r="BD4">
        <v>0.46511627906976649</v>
      </c>
      <c r="BI4">
        <v>0.89546272236657731</v>
      </c>
      <c r="BJ4">
        <v>0.79918294395506118</v>
      </c>
      <c r="BK4">
        <v>1.867599141699116</v>
      </c>
      <c r="BL4">
        <v>1.1616954474097319</v>
      </c>
      <c r="BM4">
        <v>0.69086139046786743</v>
      </c>
      <c r="BN4">
        <v>1.2899878955559392</v>
      </c>
      <c r="BO4">
        <v>1.4883873078181211</v>
      </c>
      <c r="BP4">
        <v>0.95351989157298733</v>
      </c>
      <c r="BQ4">
        <v>0.99193228408940637</v>
      </c>
      <c r="BR4">
        <v>0.66465256797583039</v>
      </c>
      <c r="BS4">
        <v>1.244409877503404</v>
      </c>
      <c r="BT4">
        <v>0.87619047619047763</v>
      </c>
      <c r="BU4">
        <v>1.4064654512027006</v>
      </c>
      <c r="BV4">
        <v>1.2070815450643781</v>
      </c>
      <c r="BW4">
        <v>0.31541813654285517</v>
      </c>
      <c r="CB4">
        <v>1.0416260678624665</v>
      </c>
    </row>
    <row r="5" spans="1:80" x14ac:dyDescent="0.4">
      <c r="A5" t="s">
        <v>101</v>
      </c>
      <c r="B5">
        <v>1.0703228659884982</v>
      </c>
      <c r="C5">
        <v>0.69402187320121056</v>
      </c>
      <c r="D5">
        <v>1.0860432550178969</v>
      </c>
      <c r="E5">
        <v>0.59041835357624917</v>
      </c>
      <c r="F5">
        <v>0.43754410726887516</v>
      </c>
      <c r="G5">
        <v>1.4168466522678205</v>
      </c>
      <c r="H5">
        <v>1.0492406810860564</v>
      </c>
      <c r="I5">
        <v>0.57239873878244152</v>
      </c>
      <c r="J5">
        <v>0.70397302139319318</v>
      </c>
      <c r="K5">
        <v>2.0215053763440887</v>
      </c>
      <c r="L5">
        <v>0.49481535382935221</v>
      </c>
      <c r="M5">
        <v>0.37425149700598842</v>
      </c>
      <c r="N5">
        <v>1.2968401268647982</v>
      </c>
      <c r="O5">
        <v>1.3470790378006889</v>
      </c>
      <c r="U5">
        <v>0.37182852143481854</v>
      </c>
      <c r="V5">
        <v>0.76439883216844984</v>
      </c>
      <c r="W5">
        <v>0.73695316938560584</v>
      </c>
      <c r="X5">
        <v>0.54347826086956608</v>
      </c>
      <c r="Y5">
        <v>1.5143775232759282</v>
      </c>
      <c r="Z5">
        <v>0.40766121946933642</v>
      </c>
      <c r="AA5">
        <v>1.20065789473684</v>
      </c>
      <c r="AB5">
        <v>1.0230407874133198</v>
      </c>
      <c r="AC5">
        <v>0.60091338835029107</v>
      </c>
      <c r="AD5">
        <v>0.50560065769190798</v>
      </c>
      <c r="AE5">
        <v>1.773093614383136</v>
      </c>
      <c r="AF5">
        <v>0.84650509308043742</v>
      </c>
      <c r="AG5">
        <v>1.1819021237303833</v>
      </c>
      <c r="AH5">
        <v>0.677411819668302</v>
      </c>
      <c r="AI5">
        <v>1.4444444444444431</v>
      </c>
      <c r="AO5">
        <v>0.3293807641633717</v>
      </c>
      <c r="AP5">
        <v>1.5182859253786516</v>
      </c>
      <c r="AQ5">
        <v>0.93720114759324247</v>
      </c>
      <c r="AR5">
        <v>1.1922621397552293</v>
      </c>
      <c r="AS5">
        <v>1.3176767278745329</v>
      </c>
      <c r="AX5">
        <v>0.43147208121827613</v>
      </c>
      <c r="AY5">
        <v>1.3590449954086326</v>
      </c>
      <c r="AZ5">
        <v>1.429292419501363</v>
      </c>
      <c r="BA5">
        <v>0.47623547198336569</v>
      </c>
      <c r="BB5">
        <v>0.34812880765883408</v>
      </c>
      <c r="BC5">
        <v>2.2732769044740104</v>
      </c>
      <c r="BD5">
        <v>2.5376933620520825</v>
      </c>
      <c r="BE5">
        <v>0.86276368807774761</v>
      </c>
      <c r="BF5">
        <v>1.3919894944189126</v>
      </c>
      <c r="BG5">
        <v>1.1170443065377398</v>
      </c>
      <c r="BH5">
        <v>0.98026401777545435</v>
      </c>
      <c r="BI5">
        <v>1.2754409769335175</v>
      </c>
      <c r="BJ5">
        <v>1.0506752570932991</v>
      </c>
      <c r="BK5">
        <v>0.88300899930774523</v>
      </c>
      <c r="BL5">
        <v>0.93886949416920551</v>
      </c>
      <c r="BQ5">
        <v>1.1264720942140307</v>
      </c>
      <c r="BR5">
        <v>0.98984771573603669</v>
      </c>
      <c r="BS5">
        <v>0.82782408738142721</v>
      </c>
      <c r="BT5">
        <v>1.0107367641614204</v>
      </c>
      <c r="BU5">
        <v>0.52616363110725761</v>
      </c>
      <c r="BV5">
        <v>1.4765451456944987</v>
      </c>
      <c r="BW5">
        <v>1.3839371286179805</v>
      </c>
      <c r="BX5">
        <v>0.83423229054296977</v>
      </c>
      <c r="BY5">
        <v>2.149178255372945</v>
      </c>
      <c r="BZ5">
        <v>0.91041727458417743</v>
      </c>
      <c r="CA5">
        <v>0.71264678094210032</v>
      </c>
      <c r="CB5">
        <v>1.0224262740043331</v>
      </c>
    </row>
    <row r="6" spans="1:80" x14ac:dyDescent="0.4">
      <c r="A6" t="s">
        <v>102</v>
      </c>
      <c r="B6">
        <v>0.43312748498434739</v>
      </c>
      <c r="C6">
        <v>0.56980056980057092</v>
      </c>
      <c r="D6">
        <v>0.47159699892818879</v>
      </c>
      <c r="E6">
        <v>0.91632867658104289</v>
      </c>
      <c r="F6">
        <v>0.40651092181832854</v>
      </c>
      <c r="G6">
        <v>0.87619985232586728</v>
      </c>
      <c r="H6">
        <v>0.3240058910162012</v>
      </c>
      <c r="I6">
        <v>0.58130287036368511</v>
      </c>
      <c r="V6">
        <v>0.89338892197736808</v>
      </c>
      <c r="W6">
        <v>0.77906452098059575</v>
      </c>
      <c r="X6">
        <v>1.3730141614549662</v>
      </c>
      <c r="Y6">
        <v>1.6867469879518056</v>
      </c>
      <c r="Z6">
        <v>0.5442633966067526</v>
      </c>
      <c r="AA6">
        <v>2.1139282186368122</v>
      </c>
      <c r="AB6">
        <v>1.02123282639042</v>
      </c>
      <c r="AC6">
        <v>0.66139888791337154</v>
      </c>
      <c r="AP6">
        <v>1.0582694616308117</v>
      </c>
      <c r="AQ6">
        <v>0.44858870967743369</v>
      </c>
      <c r="AR6">
        <v>1.1710957130891664</v>
      </c>
      <c r="AS6">
        <v>0.93398765236663206</v>
      </c>
      <c r="AT6">
        <v>0.51411388107479161</v>
      </c>
      <c r="AU6">
        <v>1.4082145850796293</v>
      </c>
      <c r="AW6">
        <v>0.40173549734854708</v>
      </c>
      <c r="AX6">
        <v>0.29986805805445604</v>
      </c>
      <c r="AY6">
        <v>1.2785107906310731</v>
      </c>
      <c r="BA6">
        <v>0.97670924117205205</v>
      </c>
      <c r="BB6">
        <v>0.38036638232415326</v>
      </c>
      <c r="BC6">
        <v>1.1553940023367515</v>
      </c>
      <c r="BD6">
        <v>1.5270018621973933</v>
      </c>
      <c r="BI6">
        <v>1.0650887573964505</v>
      </c>
      <c r="BJ6">
        <v>1.0629897345562733</v>
      </c>
      <c r="BK6">
        <v>0.95715939791586391</v>
      </c>
      <c r="BL6">
        <v>1.5241384488324945</v>
      </c>
      <c r="BM6">
        <v>0.45759906532956762</v>
      </c>
      <c r="BN6">
        <v>0.91533180778031864</v>
      </c>
      <c r="BO6">
        <v>0.55623322761649252</v>
      </c>
      <c r="BQ6">
        <v>1.5024805102763981</v>
      </c>
      <c r="BR6">
        <v>1.4254859611231123</v>
      </c>
      <c r="BS6">
        <v>1.4136077967028011</v>
      </c>
      <c r="BT6">
        <v>1.5608579550348862</v>
      </c>
      <c r="BU6">
        <v>0.88010026458710433</v>
      </c>
      <c r="BV6">
        <v>2.0580159961800191</v>
      </c>
      <c r="BW6">
        <v>1.1506046170758522</v>
      </c>
      <c r="CB6">
        <v>0.9705921061656011</v>
      </c>
    </row>
    <row r="7" spans="1:80" x14ac:dyDescent="0.4">
      <c r="A7" t="s">
        <v>103</v>
      </c>
      <c r="N7">
        <v>1.9076457229371662</v>
      </c>
      <c r="O7">
        <v>1.6156862745098028</v>
      </c>
      <c r="P7">
        <v>2.0071096527208061</v>
      </c>
      <c r="Q7">
        <v>0.77399380804953277</v>
      </c>
      <c r="T7">
        <v>0.55153132545431571</v>
      </c>
      <c r="U7">
        <v>0.53613053613053707</v>
      </c>
      <c r="AH7">
        <v>1.0020876826722307</v>
      </c>
      <c r="AI7">
        <v>1.6932554098878523</v>
      </c>
      <c r="AJ7">
        <v>1.0744874124059214</v>
      </c>
      <c r="AK7">
        <v>0.68451372416129963</v>
      </c>
      <c r="AN7">
        <v>1.1770929771194294</v>
      </c>
      <c r="AO7">
        <v>0.54761904761904656</v>
      </c>
      <c r="AP7">
        <v>0.97417951385604962</v>
      </c>
      <c r="AQ7">
        <v>0.48553117110118355</v>
      </c>
      <c r="AR7">
        <v>1.4408481246486244</v>
      </c>
      <c r="AS7">
        <v>1.2791813239526686</v>
      </c>
      <c r="AT7">
        <v>0.8126858275520269</v>
      </c>
      <c r="AU7">
        <v>2.6258720685887229</v>
      </c>
      <c r="AV7">
        <v>0.20048938353461029</v>
      </c>
      <c r="AW7">
        <v>0.77760497667185069</v>
      </c>
      <c r="AX7">
        <v>0.89171974522293229</v>
      </c>
      <c r="AY7">
        <v>0.88580695671625076</v>
      </c>
      <c r="AZ7">
        <v>0.74639686933282257</v>
      </c>
      <c r="BA7">
        <v>1.3118124807237583</v>
      </c>
      <c r="BB7">
        <v>1.9517762876301901</v>
      </c>
      <c r="BC7">
        <v>1.0242587601078141</v>
      </c>
      <c r="BH7">
        <v>1.1543351131451847</v>
      </c>
      <c r="BI7">
        <v>0.51825231700397212</v>
      </c>
      <c r="BJ7">
        <v>0.70353080412913427</v>
      </c>
      <c r="BK7">
        <v>1.5345021714653353</v>
      </c>
      <c r="BL7">
        <v>1.635240057043259</v>
      </c>
      <c r="BM7">
        <v>0.69342709248950007</v>
      </c>
      <c r="BN7">
        <v>0.93188059172645732</v>
      </c>
      <c r="BO7">
        <v>0.84305787092164319</v>
      </c>
      <c r="BP7">
        <v>1.3529184383455741</v>
      </c>
      <c r="BQ7">
        <v>1.0917304555151213</v>
      </c>
      <c r="BR7">
        <v>1.9726027397260284</v>
      </c>
      <c r="BS7">
        <v>0.69799906933457245</v>
      </c>
      <c r="BT7">
        <v>0.2888086642599324</v>
      </c>
      <c r="BU7">
        <v>2.1937121105315076</v>
      </c>
      <c r="BV7">
        <v>1.3133155605444085</v>
      </c>
      <c r="CA7">
        <v>1.2984997413347101</v>
      </c>
      <c r="CB7">
        <v>1.1238840443053282</v>
      </c>
    </row>
    <row r="8" spans="1:80" x14ac:dyDescent="0.4">
      <c r="A8" t="s">
        <v>104</v>
      </c>
      <c r="B8">
        <v>1.0314400753876489</v>
      </c>
      <c r="C8">
        <v>0.38791495710555474</v>
      </c>
      <c r="D8">
        <v>0.65340909090908961</v>
      </c>
      <c r="E8">
        <v>0.71343990526938539</v>
      </c>
      <c r="J8">
        <v>0.67579726082175007</v>
      </c>
      <c r="K8">
        <v>0.91600077957513104</v>
      </c>
      <c r="L8">
        <v>0.45740223463687074</v>
      </c>
      <c r="M8">
        <v>0.65953654188948174</v>
      </c>
      <c r="N8">
        <v>1.09001563547018</v>
      </c>
      <c r="O8">
        <v>1.2279044663338294</v>
      </c>
      <c r="P8">
        <v>0.89913693159860797</v>
      </c>
      <c r="Q8">
        <v>1.725312145289444</v>
      </c>
      <c r="T8">
        <v>1.2676056338028103</v>
      </c>
      <c r="U8">
        <v>0.42933810375671871</v>
      </c>
      <c r="V8">
        <v>1.3517665130568353</v>
      </c>
      <c r="W8">
        <v>1.6754003985533985</v>
      </c>
      <c r="X8">
        <v>0.43897665315252854</v>
      </c>
      <c r="Y8">
        <v>0.86573734409391023</v>
      </c>
      <c r="AD8">
        <v>0.4479552044795489</v>
      </c>
      <c r="AE8">
        <v>0.77622112836047141</v>
      </c>
      <c r="AF8">
        <v>1.142757599512237</v>
      </c>
      <c r="AG8">
        <v>1.1601776848706564</v>
      </c>
      <c r="AH8">
        <v>1.9748305905130652</v>
      </c>
      <c r="AI8">
        <v>1.0470928702972928</v>
      </c>
      <c r="AJ8">
        <v>0.44008550232616689</v>
      </c>
      <c r="AK8">
        <v>2.6460731458545799</v>
      </c>
      <c r="AN8">
        <v>0.45076194134972514</v>
      </c>
      <c r="AO8">
        <v>1.2243033348560977</v>
      </c>
      <c r="AP8">
        <v>1.1982235112843218</v>
      </c>
      <c r="AQ8">
        <v>1.2255823224557194</v>
      </c>
      <c r="AR8">
        <v>0.40305767894371219</v>
      </c>
      <c r="AS8">
        <v>0.498672174682804</v>
      </c>
      <c r="AT8">
        <v>0.9642060335629008</v>
      </c>
      <c r="AU8">
        <v>1.5689114168476932</v>
      </c>
      <c r="AV8">
        <v>0.40946517320673376</v>
      </c>
      <c r="AW8">
        <v>0.67957390560609365</v>
      </c>
      <c r="AX8">
        <v>0.48019207683073267</v>
      </c>
      <c r="AY8">
        <v>0.94426957970746261</v>
      </c>
      <c r="AZ8">
        <v>0.43010752688172277</v>
      </c>
      <c r="BA8">
        <v>0.72950523654748656</v>
      </c>
      <c r="BB8">
        <v>0.36924772664645999</v>
      </c>
      <c r="BC8">
        <v>2.4337831084457764</v>
      </c>
      <c r="BD8">
        <v>1.4311792625045636</v>
      </c>
      <c r="BE8">
        <v>0.81963620425158612</v>
      </c>
      <c r="BF8">
        <v>2.7931396569828464</v>
      </c>
      <c r="BG8">
        <v>2.6170432727809745</v>
      </c>
      <c r="BH8">
        <v>0.84258392403370319</v>
      </c>
      <c r="BI8">
        <v>1.2226360250703985</v>
      </c>
      <c r="BJ8">
        <v>0.52577437421419693</v>
      </c>
      <c r="BK8">
        <v>2.0278471974294892</v>
      </c>
      <c r="BL8">
        <v>1.5239750832971153</v>
      </c>
      <c r="BM8">
        <v>0.7337723424270941</v>
      </c>
      <c r="BN8">
        <v>1.486320947325438</v>
      </c>
      <c r="BO8">
        <v>0.74834922964049988</v>
      </c>
      <c r="BP8">
        <v>0.96658623967243695</v>
      </c>
      <c r="BQ8">
        <v>1.363743240065834</v>
      </c>
      <c r="BR8">
        <v>0.81331929958855764</v>
      </c>
      <c r="BS8">
        <v>1.2637741046831952</v>
      </c>
      <c r="BT8">
        <v>0.64905920939064132</v>
      </c>
      <c r="BU8">
        <v>0.31554397036630721</v>
      </c>
      <c r="BV8">
        <v>1.6948310139164986</v>
      </c>
      <c r="BW8">
        <v>0.90972708187543672</v>
      </c>
      <c r="BX8">
        <v>2.1585701191567375</v>
      </c>
      <c r="BY8">
        <v>1.0746471688488333</v>
      </c>
      <c r="BZ8">
        <v>1.7253796774698582</v>
      </c>
      <c r="CA8">
        <v>2.7304227304227364</v>
      </c>
      <c r="CB8">
        <v>1.0992280684876907</v>
      </c>
    </row>
    <row r="9" spans="1:80" x14ac:dyDescent="0.4">
      <c r="A9" t="s">
        <v>116</v>
      </c>
      <c r="F9">
        <v>0.72747517862113509</v>
      </c>
      <c r="G9">
        <v>0.54439403758910965</v>
      </c>
      <c r="H9">
        <v>0.6977826019537916</v>
      </c>
      <c r="I9">
        <v>0.27134616946950368</v>
      </c>
      <c r="Z9">
        <v>0.37880867416964342</v>
      </c>
      <c r="AA9">
        <v>0.56770590972545321</v>
      </c>
      <c r="AB9">
        <v>0.69262782401902523</v>
      </c>
      <c r="AC9">
        <v>0.91864538731023726</v>
      </c>
      <c r="AP9">
        <v>0.77965050149933102</v>
      </c>
      <c r="AQ9">
        <v>0.63942174033917154</v>
      </c>
      <c r="AR9">
        <v>1.2908987578144011</v>
      </c>
      <c r="AS9">
        <v>0.64141931081542047</v>
      </c>
      <c r="AT9">
        <v>0.95732288467647397</v>
      </c>
      <c r="AU9">
        <v>0.96819293953162977</v>
      </c>
      <c r="AV9">
        <v>0.79465885035010209</v>
      </c>
      <c r="AW9">
        <v>0.80435693338919079</v>
      </c>
      <c r="AX9">
        <v>0.42530568846358469</v>
      </c>
      <c r="AY9">
        <v>1.057579318448884</v>
      </c>
      <c r="AZ9">
        <v>0.99240311568420414</v>
      </c>
      <c r="BA9">
        <v>0.39292730844793744</v>
      </c>
      <c r="BB9">
        <v>1.3089802130898038</v>
      </c>
      <c r="BC9">
        <v>1.0938732579542521</v>
      </c>
      <c r="BD9">
        <v>0.68613997255440018</v>
      </c>
      <c r="BI9">
        <v>1.1107840251202055</v>
      </c>
      <c r="BJ9">
        <v>0.57920258620689613</v>
      </c>
      <c r="BK9">
        <v>0.40211306473231728</v>
      </c>
      <c r="BL9">
        <v>0.8145818211146042</v>
      </c>
      <c r="BM9">
        <v>1.3795901805640121</v>
      </c>
      <c r="BN9">
        <v>0.56997097370041627</v>
      </c>
      <c r="BO9">
        <v>0.43218835671666117</v>
      </c>
      <c r="BQ9">
        <v>0.99922340150142508</v>
      </c>
      <c r="BR9">
        <v>0.6537348622870035</v>
      </c>
      <c r="BS9">
        <v>1.2997015500144409</v>
      </c>
      <c r="BT9">
        <v>0.88173279662641357</v>
      </c>
      <c r="BU9">
        <v>0.84857351865398434</v>
      </c>
      <c r="BV9">
        <v>1.2129237288135537</v>
      </c>
      <c r="BW9">
        <v>1.0698945724326403</v>
      </c>
      <c r="CB9">
        <v>0.80773329768652058</v>
      </c>
    </row>
    <row r="10" spans="1:80" x14ac:dyDescent="0.4">
      <c r="A10" t="s">
        <v>117</v>
      </c>
      <c r="B10">
        <v>0.86349924585219073</v>
      </c>
      <c r="C10">
        <v>2.6235429321950465</v>
      </c>
      <c r="D10">
        <v>1.2951831369720268</v>
      </c>
      <c r="E10">
        <v>1.1310606659811737</v>
      </c>
      <c r="F10">
        <v>1.7693928015386045</v>
      </c>
      <c r="G10">
        <v>1.5423092955398137</v>
      </c>
      <c r="H10">
        <v>0.78410061330642011</v>
      </c>
      <c r="I10">
        <v>0.77827320632346897</v>
      </c>
      <c r="J10">
        <v>0.83621502672116077</v>
      </c>
      <c r="K10">
        <v>1.1856474258970402</v>
      </c>
      <c r="L10">
        <v>0.93912397921306323</v>
      </c>
      <c r="M10">
        <v>0.57231954507933636</v>
      </c>
      <c r="N10">
        <v>0.58111380145278702</v>
      </c>
      <c r="O10">
        <v>0.77697841726618577</v>
      </c>
      <c r="P10">
        <v>1.1946291881039037</v>
      </c>
      <c r="Q10">
        <v>1.0209769693413533</v>
      </c>
      <c r="T10">
        <v>0.49647243271492014</v>
      </c>
      <c r="U10">
        <v>0.55934358026118736</v>
      </c>
      <c r="V10">
        <v>0.71146969835886009</v>
      </c>
      <c r="W10">
        <v>1.0199203187251018</v>
      </c>
      <c r="X10">
        <v>0.57024530105128957</v>
      </c>
      <c r="Y10">
        <v>1.3731060606060594</v>
      </c>
      <c r="Z10">
        <v>1.552018703354014</v>
      </c>
      <c r="AA10">
        <v>1.3766919775503461</v>
      </c>
      <c r="AB10">
        <v>0.5632949727437887</v>
      </c>
      <c r="AC10">
        <v>1.278784521642796</v>
      </c>
      <c r="AD10">
        <v>0.69070594210258607</v>
      </c>
      <c r="AE10">
        <v>0.98989692825798614</v>
      </c>
      <c r="AF10">
        <v>1.0217681030653079</v>
      </c>
      <c r="AG10">
        <v>0.67978533094812166</v>
      </c>
      <c r="AH10">
        <v>0.90552090552091047</v>
      </c>
      <c r="AI10">
        <v>1.4912407702330948</v>
      </c>
      <c r="AJ10">
        <v>0.74417469806026537</v>
      </c>
      <c r="AK10">
        <v>0.34068695895000994</v>
      </c>
      <c r="AN10">
        <v>0.45477513895907068</v>
      </c>
      <c r="AO10">
        <v>1.6090877151891416</v>
      </c>
      <c r="AP10">
        <v>0.75406367221314097</v>
      </c>
      <c r="AQ10">
        <v>0.5939226519337012</v>
      </c>
      <c r="AR10">
        <v>1.1263073209975853</v>
      </c>
      <c r="AS10">
        <v>1.6409189145921705</v>
      </c>
      <c r="AT10">
        <v>0.50823338076845082</v>
      </c>
      <c r="AU10">
        <v>1.2853130679002169</v>
      </c>
      <c r="AV10">
        <v>0.63871601703242797</v>
      </c>
      <c r="AW10">
        <v>1.1919241060569223</v>
      </c>
      <c r="AX10">
        <v>0.29707955689828885</v>
      </c>
      <c r="AY10">
        <v>1.9122700626642379</v>
      </c>
      <c r="AZ10">
        <v>0.89639115250291157</v>
      </c>
      <c r="BA10">
        <v>0.47377326565143779</v>
      </c>
      <c r="BB10">
        <v>0.32191981270119951</v>
      </c>
      <c r="BC10">
        <v>1.7843866171003697</v>
      </c>
      <c r="BD10">
        <v>0.86908891729048898</v>
      </c>
      <c r="BI10">
        <v>0.96376399165244131</v>
      </c>
      <c r="BJ10">
        <v>1.355538871066823</v>
      </c>
      <c r="BK10">
        <v>1.0117348556929935</v>
      </c>
      <c r="BL10">
        <v>0.95025153717160538</v>
      </c>
      <c r="BM10">
        <v>0.56680161943319896</v>
      </c>
      <c r="BN10">
        <v>1.4429530201342269</v>
      </c>
      <c r="BO10">
        <v>0.96059915337023893</v>
      </c>
      <c r="BP10">
        <v>1.1573350015639681</v>
      </c>
      <c r="BQ10">
        <v>1.4179841897233221</v>
      </c>
      <c r="BR10">
        <v>0.75990299110751369</v>
      </c>
      <c r="BS10">
        <v>0.86908284023668592</v>
      </c>
      <c r="BT10">
        <v>0.68649045521291985</v>
      </c>
      <c r="BU10">
        <v>0.41836141778036184</v>
      </c>
      <c r="BV10">
        <v>1.5577190542420065</v>
      </c>
      <c r="BW10">
        <v>1.4762741652021105</v>
      </c>
      <c r="CB10">
        <v>1.0032190604389759</v>
      </c>
    </row>
    <row r="11" spans="1:80" x14ac:dyDescent="0.4">
      <c r="A11" t="s">
        <v>118</v>
      </c>
      <c r="B11">
        <v>0.65301979360514617</v>
      </c>
      <c r="C11">
        <v>0.94249891915261697</v>
      </c>
      <c r="D11">
        <v>0.30497102775236778</v>
      </c>
      <c r="E11">
        <v>0.46504038508607204</v>
      </c>
      <c r="V11">
        <v>0.36570499796830791</v>
      </c>
      <c r="W11">
        <v>0.79189686924493652</v>
      </c>
      <c r="X11">
        <v>0.55133363135151126</v>
      </c>
      <c r="Y11">
        <v>0.34063260340632595</v>
      </c>
      <c r="CB11">
        <v>0.55188727844591068</v>
      </c>
    </row>
    <row r="12" spans="1:80" x14ac:dyDescent="0.4">
      <c r="A12" t="s">
        <v>124</v>
      </c>
      <c r="B12">
        <v>0.6932474666161561</v>
      </c>
      <c r="C12">
        <v>0.63706380146429586</v>
      </c>
      <c r="D12">
        <v>0.50778323482893484</v>
      </c>
      <c r="E12">
        <v>1.1099020674646354</v>
      </c>
      <c r="F12">
        <v>0.33523959771248268</v>
      </c>
      <c r="G12">
        <v>1.2268423219431883</v>
      </c>
      <c r="H12">
        <v>0.52497883149873381</v>
      </c>
      <c r="I12">
        <v>1.2380332744678846</v>
      </c>
      <c r="J12">
        <v>0.69468169912310618</v>
      </c>
      <c r="K12">
        <v>1.0229445506692161</v>
      </c>
      <c r="L12">
        <v>0.97693624735622975</v>
      </c>
      <c r="M12">
        <v>1.2925800144077415</v>
      </c>
      <c r="N12">
        <v>2.6060685669250003</v>
      </c>
      <c r="O12">
        <v>2.3471191233651503</v>
      </c>
      <c r="P12">
        <v>1.2642022723635769</v>
      </c>
      <c r="Q12">
        <v>1.4167433302667871</v>
      </c>
      <c r="R12">
        <v>1.5349474645957051</v>
      </c>
      <c r="S12">
        <v>1.887327940967785</v>
      </c>
      <c r="T12">
        <v>0.8059325591157136</v>
      </c>
      <c r="V12">
        <v>0.75757575757575479</v>
      </c>
      <c r="W12">
        <v>1.8900602409638496</v>
      </c>
      <c r="X12">
        <v>0.40849408331982601</v>
      </c>
      <c r="Y12">
        <v>0.94765264349795253</v>
      </c>
      <c r="Z12">
        <v>0.69330199764982392</v>
      </c>
      <c r="AA12">
        <v>1.0236138562363466</v>
      </c>
      <c r="AC12">
        <v>0.80396670798654102</v>
      </c>
      <c r="AD12">
        <v>0.51831992850759645</v>
      </c>
      <c r="AE12">
        <v>0.93712646426010127</v>
      </c>
      <c r="AF12">
        <v>1.0794896957801727</v>
      </c>
      <c r="AG12">
        <v>1.4620797498045373</v>
      </c>
      <c r="AH12">
        <v>0.86989126359205948</v>
      </c>
      <c r="AI12">
        <v>0.37167252636866555</v>
      </c>
      <c r="AJ12">
        <v>2.2592537973750209</v>
      </c>
      <c r="AK12">
        <v>2.0342266709719081</v>
      </c>
      <c r="AL12">
        <v>0.9799554565701567</v>
      </c>
      <c r="AM12">
        <v>0.81475364712359</v>
      </c>
      <c r="AN12">
        <v>0.14279714405712551</v>
      </c>
      <c r="AP12">
        <v>0.69052102950408401</v>
      </c>
      <c r="AQ12">
        <v>0.89560752994866322</v>
      </c>
      <c r="AR12">
        <v>2.1707953063885279</v>
      </c>
      <c r="AS12">
        <v>1.5570607905341727</v>
      </c>
      <c r="AT12">
        <v>0.95385980479148103</v>
      </c>
      <c r="AU12">
        <v>0.75684067533475741</v>
      </c>
      <c r="AV12">
        <v>1.150434706243963</v>
      </c>
      <c r="AW12">
        <v>0.71727019498607392</v>
      </c>
      <c r="AX12">
        <v>0.36137775268210209</v>
      </c>
      <c r="AY12">
        <v>1.1274008410046588</v>
      </c>
      <c r="AZ12">
        <v>0.9855743919132357</v>
      </c>
      <c r="BA12">
        <v>0.86670774286301211</v>
      </c>
      <c r="BB12">
        <v>0.94355239198807872</v>
      </c>
      <c r="BC12">
        <v>0.60556014313239559</v>
      </c>
      <c r="BD12">
        <v>0.89925062447960102</v>
      </c>
      <c r="BE12">
        <v>1.7709888595383065</v>
      </c>
      <c r="BF12">
        <v>1.8890554722638679</v>
      </c>
      <c r="BG12">
        <v>1.1580038501406769</v>
      </c>
      <c r="BH12">
        <v>1.2564887528284305</v>
      </c>
      <c r="BI12">
        <v>0.72964434933251554</v>
      </c>
      <c r="BJ12">
        <v>0.7051004190145912</v>
      </c>
      <c r="BK12">
        <v>1.8435799561439112</v>
      </c>
      <c r="BL12">
        <v>2.0608339029391667</v>
      </c>
      <c r="BM12">
        <v>0.79982936973446039</v>
      </c>
      <c r="BN12">
        <v>0.57932601287390639</v>
      </c>
      <c r="BO12">
        <v>0.36912751677852457</v>
      </c>
      <c r="BP12">
        <v>0.57124043131121527</v>
      </c>
      <c r="BQ12">
        <v>1.5493340581679813</v>
      </c>
      <c r="BR12">
        <v>0.82101806239737196</v>
      </c>
      <c r="BS12">
        <v>1.21459973417851</v>
      </c>
      <c r="BT12">
        <v>1.0258915486077071</v>
      </c>
      <c r="BU12">
        <v>2.0705200450813055</v>
      </c>
      <c r="BV12">
        <v>1.1900247921831688</v>
      </c>
      <c r="BW12">
        <v>1.1397214014352013</v>
      </c>
      <c r="BX12">
        <v>1.4140959243413587</v>
      </c>
      <c r="BY12">
        <v>2.4329627207325086</v>
      </c>
      <c r="BZ12">
        <v>0.87103118853610584</v>
      </c>
      <c r="CA12">
        <v>1.3866666666666667</v>
      </c>
      <c r="CB12">
        <v>1.1153027327708744</v>
      </c>
    </row>
    <row r="13" spans="1:80" x14ac:dyDescent="0.4">
      <c r="A13" t="s">
        <v>126</v>
      </c>
      <c r="B13">
        <v>1.2064267593723583</v>
      </c>
      <c r="C13">
        <v>0.66944124679005335</v>
      </c>
      <c r="D13">
        <v>0.80985915492957639</v>
      </c>
      <c r="E13">
        <v>0.59412902091756348</v>
      </c>
      <c r="J13">
        <v>1.4712340799297339</v>
      </c>
      <c r="K13">
        <v>1.8110500952594433</v>
      </c>
      <c r="L13">
        <v>0.47252849068841069</v>
      </c>
      <c r="M13">
        <v>0.79207920792079645</v>
      </c>
      <c r="N13">
        <v>1.098048721367098</v>
      </c>
      <c r="O13">
        <v>0.71304072254793249</v>
      </c>
      <c r="P13">
        <v>0.68661971830986046</v>
      </c>
      <c r="Q13">
        <v>1.4979573309123939</v>
      </c>
      <c r="R13">
        <v>0.82684824902723497</v>
      </c>
      <c r="S13">
        <v>0.4394960445355976</v>
      </c>
      <c r="V13">
        <v>1.0851711728338134</v>
      </c>
      <c r="W13">
        <v>0.94057289439930336</v>
      </c>
      <c r="X13">
        <v>0.66484161126319874</v>
      </c>
      <c r="Y13">
        <v>0.49454297407912695</v>
      </c>
      <c r="AD13">
        <v>1.0146584884083594</v>
      </c>
      <c r="AE13">
        <v>1.7310664605873276</v>
      </c>
      <c r="AF13">
        <v>0.82816490331995585</v>
      </c>
      <c r="AG13">
        <v>1.0498687664041955</v>
      </c>
      <c r="AH13">
        <v>0.96609382257316512</v>
      </c>
      <c r="AI13">
        <v>1.4691249634181998</v>
      </c>
      <c r="AJ13">
        <v>0.67340067340067344</v>
      </c>
      <c r="AK13">
        <v>0.94558429973237779</v>
      </c>
      <c r="AL13">
        <v>0.89199614271938343</v>
      </c>
      <c r="AM13">
        <v>0.56559525451786352</v>
      </c>
      <c r="AP13">
        <v>0.63738156761412279</v>
      </c>
      <c r="AQ13">
        <v>0.99782029547106044</v>
      </c>
      <c r="AR13">
        <v>0.63562453806356323</v>
      </c>
      <c r="AS13">
        <v>1.3326085268307843</v>
      </c>
      <c r="AX13">
        <v>0.37701359533873713</v>
      </c>
      <c r="AY13">
        <v>0.9748579134958133</v>
      </c>
      <c r="AZ13">
        <v>0.26336862710205955</v>
      </c>
      <c r="BA13">
        <v>0.87614638055382588</v>
      </c>
      <c r="BD13">
        <v>1.4539306846999145</v>
      </c>
      <c r="BI13">
        <v>0.78437861989077851</v>
      </c>
      <c r="BJ13">
        <v>0.95724907063197007</v>
      </c>
      <c r="BK13">
        <v>1.0883773799374812</v>
      </c>
      <c r="BL13">
        <v>1.1658789106459617</v>
      </c>
      <c r="BQ13">
        <v>0.46757333932785966</v>
      </c>
      <c r="BR13">
        <v>0.9098583622549471</v>
      </c>
      <c r="BS13">
        <v>1.3001383125864467</v>
      </c>
      <c r="BT13">
        <v>1.0761854022376112</v>
      </c>
      <c r="BW13">
        <v>1.0708822029576761</v>
      </c>
      <c r="CB13">
        <v>0.92997206521316544</v>
      </c>
    </row>
    <row r="14" spans="1:80" x14ac:dyDescent="0.4">
      <c r="A14" t="s">
        <v>128</v>
      </c>
      <c r="B14">
        <v>1.2315478700970091</v>
      </c>
      <c r="C14">
        <v>1.0579541034616888</v>
      </c>
      <c r="D14">
        <v>0.54934163952994719</v>
      </c>
      <c r="E14">
        <v>0.33951097959819615</v>
      </c>
      <c r="F14">
        <v>1.2269509743948279</v>
      </c>
      <c r="G14">
        <v>0.83507306889352739</v>
      </c>
      <c r="H14">
        <v>0.39314218149571389</v>
      </c>
      <c r="I14">
        <v>0.51123043182333938</v>
      </c>
      <c r="J14">
        <v>1.0954998981877426</v>
      </c>
      <c r="K14">
        <v>1.2181331217141189</v>
      </c>
      <c r="L14">
        <v>0.48508113767230926</v>
      </c>
      <c r="M14">
        <v>0.44721788871554707</v>
      </c>
      <c r="N14">
        <v>1.1267605633802846</v>
      </c>
      <c r="O14">
        <v>1.2185215272136476</v>
      </c>
      <c r="P14">
        <v>0.5187930121757548</v>
      </c>
      <c r="Q14">
        <v>0.69281419982822534</v>
      </c>
      <c r="U14">
        <v>0.32974280061551875</v>
      </c>
      <c r="V14">
        <v>1.5322102768136772</v>
      </c>
      <c r="W14">
        <v>0.9641959798994989</v>
      </c>
      <c r="X14">
        <v>0.38319613965370491</v>
      </c>
      <c r="Y14">
        <v>1.4872554369007738</v>
      </c>
      <c r="Z14">
        <v>1.2529955494693572</v>
      </c>
      <c r="AA14">
        <v>1.1837610232779854</v>
      </c>
      <c r="AB14">
        <v>0.54305108967488247</v>
      </c>
      <c r="AC14">
        <v>0.50463821892393568</v>
      </c>
      <c r="AD14">
        <v>0.60203362528944182</v>
      </c>
      <c r="AE14">
        <v>2.1046489009920228</v>
      </c>
      <c r="AF14">
        <v>0.87045570916538617</v>
      </c>
      <c r="AG14">
        <v>0.55014811680067588</v>
      </c>
      <c r="AH14">
        <v>1.0365645289896344</v>
      </c>
      <c r="AI14">
        <v>1.4834072488148045</v>
      </c>
      <c r="AJ14">
        <v>0.37344898205035815</v>
      </c>
      <c r="AK14">
        <v>1.2812004039821119</v>
      </c>
      <c r="AO14">
        <v>0.98175499565594737</v>
      </c>
      <c r="AP14">
        <v>1.1325473383351203</v>
      </c>
      <c r="AQ14">
        <v>1.2813370473537617</v>
      </c>
      <c r="AR14">
        <v>0.65118363079680508</v>
      </c>
      <c r="AS14">
        <v>0.74911868390129199</v>
      </c>
      <c r="AX14">
        <v>0.69624078327087968</v>
      </c>
      <c r="AY14">
        <v>0.6111421650829113</v>
      </c>
      <c r="AZ14">
        <v>1.6610350346789975</v>
      </c>
      <c r="BA14">
        <v>0.57605120455151082</v>
      </c>
      <c r="BD14">
        <v>0.43889519485433259</v>
      </c>
      <c r="BI14">
        <v>1.8748349617111162</v>
      </c>
      <c r="BJ14">
        <v>1.2072760977870447</v>
      </c>
      <c r="BK14">
        <v>1.1204967150386238</v>
      </c>
      <c r="BL14">
        <v>1.2270824310668405</v>
      </c>
      <c r="BQ14">
        <v>0.84401958498484952</v>
      </c>
      <c r="BR14">
        <v>1.2546906571730974</v>
      </c>
      <c r="BS14">
        <v>1.1360679906339439</v>
      </c>
      <c r="BT14">
        <v>1.3554114032092901</v>
      </c>
      <c r="BW14">
        <v>0.83995459704880471</v>
      </c>
      <c r="CB14">
        <v>0.94364744512751575</v>
      </c>
    </row>
    <row r="15" spans="1:80" x14ac:dyDescent="0.4">
      <c r="A15" t="s">
        <v>131</v>
      </c>
      <c r="B15">
        <v>1.3755656108597309</v>
      </c>
      <c r="C15">
        <v>0.68056007815043551</v>
      </c>
      <c r="D15">
        <v>0.81594225639416373</v>
      </c>
      <c r="E15">
        <v>0.24193548387096689</v>
      </c>
      <c r="F15">
        <v>0.64770487186708081</v>
      </c>
      <c r="G15">
        <v>1.6378608270744717</v>
      </c>
      <c r="H15">
        <v>0.74371365386190624</v>
      </c>
      <c r="I15">
        <v>0.25348542458808376</v>
      </c>
      <c r="J15">
        <v>0.60429256095019623</v>
      </c>
      <c r="K15">
        <v>0.94832179009056894</v>
      </c>
      <c r="L15">
        <v>0.43043232018123251</v>
      </c>
      <c r="M15">
        <v>0.5675146771037165</v>
      </c>
      <c r="N15">
        <v>0.60667340748230691</v>
      </c>
      <c r="O15">
        <v>1.4675667742882288</v>
      </c>
      <c r="P15">
        <v>1.0717323504394634</v>
      </c>
      <c r="Q15">
        <v>1.0494931425163965</v>
      </c>
      <c r="R15">
        <v>0.48003539431479325</v>
      </c>
      <c r="S15">
        <v>0.94829895526386321</v>
      </c>
      <c r="V15">
        <v>2.1888218882188823</v>
      </c>
      <c r="W15">
        <v>0.92319936331078123</v>
      </c>
      <c r="X15">
        <v>0.31115474662034381</v>
      </c>
      <c r="Y15">
        <v>0.19261637239165627</v>
      </c>
      <c r="Z15">
        <v>0.35743744844652242</v>
      </c>
      <c r="AA15">
        <v>2.6258396580301837</v>
      </c>
      <c r="AB15">
        <v>0.69441103359794842</v>
      </c>
      <c r="AC15">
        <v>0.37666050109298688</v>
      </c>
      <c r="AD15">
        <v>0.36300601611094652</v>
      </c>
      <c r="AE15">
        <v>1.2051709758131803</v>
      </c>
      <c r="AF15">
        <v>0.45273216439372643</v>
      </c>
      <c r="AG15">
        <v>1.4212230901124048</v>
      </c>
      <c r="AH15">
        <v>0.30002419549963849</v>
      </c>
      <c r="AI15">
        <v>0.71821604401968975</v>
      </c>
      <c r="AJ15">
        <v>0.92146032601374017</v>
      </c>
      <c r="AK15">
        <v>1.5660213811037267</v>
      </c>
      <c r="AL15">
        <v>1.2219506776271938</v>
      </c>
      <c r="AM15">
        <v>1.4897329217554685</v>
      </c>
      <c r="AP15">
        <v>0.45911047345766881</v>
      </c>
      <c r="AQ15">
        <v>1.0019482326746463</v>
      </c>
      <c r="AR15">
        <v>1.1549707602339168</v>
      </c>
      <c r="AS15">
        <v>1.0566868464501813</v>
      </c>
      <c r="AT15">
        <v>0.58455956460390868</v>
      </c>
      <c r="AU15">
        <v>0.64545873674503818</v>
      </c>
      <c r="AV15">
        <v>2.0891231432678481</v>
      </c>
      <c r="AW15">
        <v>0.37104001257762714</v>
      </c>
      <c r="AX15">
        <v>1.7828972079629426</v>
      </c>
      <c r="AY15">
        <v>0.51520074263169791</v>
      </c>
      <c r="AZ15">
        <v>1.4374756525126582</v>
      </c>
      <c r="BA15">
        <v>0.60489678348535669</v>
      </c>
      <c r="BB15">
        <v>0.70652173913043215</v>
      </c>
      <c r="BC15">
        <v>0.99803020354563343</v>
      </c>
      <c r="BD15">
        <v>1.6343998369675983</v>
      </c>
      <c r="BE15">
        <v>0.61512884455527894</v>
      </c>
      <c r="BF15">
        <v>2.6486316451714345</v>
      </c>
      <c r="BG15">
        <v>1.3123359580052494</v>
      </c>
      <c r="BH15">
        <v>0.8769792935444588</v>
      </c>
      <c r="BI15">
        <v>0.62163777644948537</v>
      </c>
      <c r="BJ15">
        <v>0.84576772330330796</v>
      </c>
      <c r="BK15">
        <v>1.0720219605576853</v>
      </c>
      <c r="BL15">
        <v>0.83663847938337355</v>
      </c>
      <c r="BM15">
        <v>0.21834061135371066</v>
      </c>
      <c r="BN15">
        <v>1.6257158692037681</v>
      </c>
      <c r="BO15">
        <v>0.44886181468419262</v>
      </c>
      <c r="BP15">
        <v>0.2852466682253928</v>
      </c>
      <c r="BQ15">
        <v>1.5097035361352591</v>
      </c>
      <c r="BR15">
        <v>1.5705605869540284</v>
      </c>
      <c r="BS15">
        <v>1.4794712422305902</v>
      </c>
      <c r="BT15">
        <v>0.43262730959892048</v>
      </c>
      <c r="BU15">
        <v>1.3606437454279441</v>
      </c>
      <c r="BV15">
        <v>1.240820460876173</v>
      </c>
      <c r="BW15">
        <v>2.6554267650158025</v>
      </c>
      <c r="BX15">
        <v>1.6454657365613472</v>
      </c>
      <c r="BY15">
        <v>1.9627025374503222</v>
      </c>
      <c r="BZ15">
        <v>1.2598425196850405</v>
      </c>
      <c r="CA15">
        <v>0.7701564380264726</v>
      </c>
      <c r="CB15">
        <v>1.0032142681365275</v>
      </c>
    </row>
    <row r="16" spans="1:80" x14ac:dyDescent="0.4">
      <c r="A16" t="s">
        <v>134</v>
      </c>
      <c r="B16">
        <v>2.2935779816513735</v>
      </c>
      <c r="C16">
        <v>0.90451341206629465</v>
      </c>
      <c r="D16">
        <v>0.8254568367989934</v>
      </c>
      <c r="E16">
        <v>0.76619137605222742</v>
      </c>
      <c r="F16">
        <v>0.8804919347651704</v>
      </c>
      <c r="G16">
        <v>2.0288307528029894</v>
      </c>
      <c r="H16">
        <v>0.62655860349127068</v>
      </c>
      <c r="I16">
        <v>0.31102958768641742</v>
      </c>
      <c r="J16">
        <v>0.71721311475409744</v>
      </c>
      <c r="K16">
        <v>2.3929035049761982</v>
      </c>
      <c r="L16">
        <v>0.76923076923077449</v>
      </c>
      <c r="M16">
        <v>0.52631578947367808</v>
      </c>
      <c r="N16">
        <v>1.122308749427392</v>
      </c>
      <c r="O16">
        <v>1.8653576437587742</v>
      </c>
      <c r="P16">
        <v>1.1562959333660014</v>
      </c>
      <c r="Q16">
        <v>2.4648419779222741</v>
      </c>
      <c r="U16">
        <v>0.43122035360068844</v>
      </c>
      <c r="V16">
        <v>2.1936157258415254</v>
      </c>
      <c r="W16">
        <v>1.4498073040924926</v>
      </c>
      <c r="X16">
        <v>0.47062327798049647</v>
      </c>
      <c r="Y16">
        <v>1.2113511224057616</v>
      </c>
      <c r="Z16">
        <v>0.97035991531404486</v>
      </c>
      <c r="AA16">
        <v>1.1504032615439175</v>
      </c>
      <c r="AB16">
        <v>1.3937815898299892</v>
      </c>
      <c r="AC16">
        <v>1.0909090909090888</v>
      </c>
      <c r="AD16">
        <v>0.36086607858861741</v>
      </c>
      <c r="AE16">
        <v>1.2323602283744541</v>
      </c>
      <c r="AF16">
        <v>0.27685208920789522</v>
      </c>
      <c r="AG16">
        <v>1.0041060097051178</v>
      </c>
      <c r="AH16">
        <v>0.67099567099567015</v>
      </c>
      <c r="AI16">
        <v>2.2215327334781239</v>
      </c>
      <c r="AJ16">
        <v>0.90487238979118667</v>
      </c>
      <c r="AK16">
        <v>2.2417449257800661</v>
      </c>
      <c r="AO16">
        <v>0.7402540516863797</v>
      </c>
      <c r="AP16">
        <v>0.55058234671287032</v>
      </c>
      <c r="AQ16">
        <v>0.91480065537957389</v>
      </c>
      <c r="AR16">
        <v>0.80567193038994078</v>
      </c>
      <c r="AS16">
        <v>1.0490252059711171</v>
      </c>
      <c r="AT16">
        <v>0.95879556259905285</v>
      </c>
      <c r="AU16">
        <v>1.4044444444444462</v>
      </c>
      <c r="AV16">
        <v>0.85725839061868214</v>
      </c>
      <c r="AW16">
        <v>1.203155818540433</v>
      </c>
      <c r="AX16">
        <v>0.407649723200805</v>
      </c>
      <c r="AY16">
        <v>1.4195346842500283</v>
      </c>
      <c r="AZ16">
        <v>2.57877440556737</v>
      </c>
      <c r="BA16">
        <v>0.56272884948930213</v>
      </c>
      <c r="BB16">
        <v>0.64162325198793413</v>
      </c>
      <c r="BC16">
        <v>2.4035338443549441</v>
      </c>
      <c r="BD16">
        <v>1.1578760433315562</v>
      </c>
      <c r="BE16">
        <v>1.211857018308647</v>
      </c>
      <c r="BF16">
        <v>0.60011540680900344</v>
      </c>
      <c r="BG16">
        <v>0.78309509011808576</v>
      </c>
      <c r="BH16">
        <v>0.66393815370622977</v>
      </c>
      <c r="BI16">
        <v>0.38295475877604607</v>
      </c>
      <c r="BJ16">
        <v>1.0536571786484803</v>
      </c>
      <c r="BK16">
        <v>1.6398999273666386</v>
      </c>
      <c r="BL16">
        <v>1.39641418529342</v>
      </c>
      <c r="BM16">
        <v>0.73928043371118601</v>
      </c>
      <c r="BN16">
        <v>1.576501208403049</v>
      </c>
      <c r="BO16">
        <v>0.89356949098452154</v>
      </c>
      <c r="BP16">
        <v>1.0109819121446988</v>
      </c>
      <c r="BQ16">
        <v>1.2912838341196913</v>
      </c>
      <c r="BR16">
        <v>1.0621468926553685</v>
      </c>
      <c r="BS16">
        <v>0.86405529953917093</v>
      </c>
      <c r="BT16">
        <v>1.3845125560966323</v>
      </c>
      <c r="BU16">
        <v>1.2366167023554586</v>
      </c>
      <c r="BV16">
        <v>1.3270666298037048</v>
      </c>
      <c r="BW16">
        <v>2.1045197740112993</v>
      </c>
      <c r="BX16">
        <v>0.49937054133445324</v>
      </c>
      <c r="BY16">
        <v>3.1208723698356646</v>
      </c>
      <c r="BZ16">
        <v>1.2226847034339223</v>
      </c>
      <c r="CA16">
        <v>0.66096866096866302</v>
      </c>
      <c r="CB16">
        <v>1.1570637732307161</v>
      </c>
    </row>
    <row r="17" spans="1:80" x14ac:dyDescent="0.4">
      <c r="A17" t="s">
        <v>136</v>
      </c>
      <c r="B17">
        <v>0.70112034694615244</v>
      </c>
      <c r="C17">
        <v>1.2182569813549287</v>
      </c>
      <c r="D17">
        <v>0.41779497098645968</v>
      </c>
      <c r="E17">
        <v>1.143934632306721</v>
      </c>
      <c r="F17">
        <v>0.39920877540010863</v>
      </c>
      <c r="G17">
        <v>2.1611308646257936</v>
      </c>
      <c r="H17">
        <v>0.64266356949283931</v>
      </c>
      <c r="I17">
        <v>0.37022633584817954</v>
      </c>
      <c r="J17">
        <v>0.45767560122894235</v>
      </c>
      <c r="K17">
        <v>1.5125367982945932</v>
      </c>
      <c r="L17">
        <v>0.44960383268841259</v>
      </c>
      <c r="M17">
        <v>0.49077556869066807</v>
      </c>
      <c r="N17">
        <v>0.81513828238719155</v>
      </c>
      <c r="O17">
        <v>2.0871700429711497</v>
      </c>
      <c r="P17">
        <v>1.1185086551264991</v>
      </c>
      <c r="Q17">
        <v>1.454747362576349</v>
      </c>
      <c r="V17">
        <v>1.6450603486812709</v>
      </c>
      <c r="W17">
        <v>1.5777535075191098</v>
      </c>
      <c r="X17">
        <v>0.58750773036487314</v>
      </c>
      <c r="Y17">
        <v>0.76478149100256787</v>
      </c>
      <c r="Z17">
        <v>0.33265504733256768</v>
      </c>
      <c r="AA17">
        <v>1.0901646336262067</v>
      </c>
      <c r="AB17">
        <v>0.81810535973698451</v>
      </c>
      <c r="AC17">
        <v>0.18926466025442251</v>
      </c>
      <c r="AD17">
        <v>0.53077003447915494</v>
      </c>
      <c r="AE17">
        <v>1.6717635066258927</v>
      </c>
      <c r="AF17">
        <v>0.38251366120218411</v>
      </c>
      <c r="AG17">
        <v>1.070793311988615</v>
      </c>
      <c r="AH17">
        <v>0.94193394539167863</v>
      </c>
      <c r="AI17">
        <v>0.76331446814685788</v>
      </c>
      <c r="AJ17">
        <v>2.0171498570845321</v>
      </c>
      <c r="AK17">
        <v>2.6293938555217267</v>
      </c>
      <c r="AT17">
        <v>1.2279107341209778</v>
      </c>
      <c r="AU17">
        <v>2.1357811505952937</v>
      </c>
      <c r="AV17">
        <v>2.5041186161449729</v>
      </c>
      <c r="AW17">
        <v>0.76651699807569051</v>
      </c>
      <c r="AX17">
        <v>0.62538320049049634</v>
      </c>
      <c r="AY17">
        <v>2.1216691804927095</v>
      </c>
      <c r="AZ17">
        <v>2.0953279848985358</v>
      </c>
      <c r="BA17">
        <v>0.72291413053656384</v>
      </c>
      <c r="BB17">
        <v>0.43987432162239459</v>
      </c>
      <c r="BC17">
        <v>0.80019109040965641</v>
      </c>
      <c r="BD17">
        <v>0.95332671300893657</v>
      </c>
      <c r="BM17">
        <v>1.0079165862135517</v>
      </c>
      <c r="BN17">
        <v>1.2208777316236266</v>
      </c>
      <c r="BO17">
        <v>0.82962492053401049</v>
      </c>
      <c r="BP17">
        <v>2.1361648969394094</v>
      </c>
      <c r="BQ17">
        <v>1.1814345991561206</v>
      </c>
      <c r="BR17">
        <v>1.6319768043905998</v>
      </c>
      <c r="BS17">
        <v>1.2396236856668523</v>
      </c>
      <c r="BT17">
        <v>1.7779390420899865</v>
      </c>
      <c r="BU17">
        <v>0.72924084888192486</v>
      </c>
      <c r="BV17">
        <v>0.85430968726163092</v>
      </c>
      <c r="BW17">
        <v>0.70615927814829393</v>
      </c>
      <c r="CB17">
        <v>1.1141055600219605</v>
      </c>
    </row>
    <row r="18" spans="1:80" x14ac:dyDescent="0.4">
      <c r="A18" t="s">
        <v>138</v>
      </c>
      <c r="B18">
        <v>0.25089605734766574</v>
      </c>
      <c r="C18">
        <v>0.73552425665101817</v>
      </c>
      <c r="D18">
        <v>0.84348641049672102</v>
      </c>
      <c r="E18">
        <v>0.48036168409154978</v>
      </c>
      <c r="F18">
        <v>0.64032304586097877</v>
      </c>
      <c r="G18">
        <v>0.90331812896878605</v>
      </c>
      <c r="H18">
        <v>0.60308242126424116</v>
      </c>
      <c r="J18">
        <v>0.86522823376341174</v>
      </c>
      <c r="K18">
        <v>1.7968056787932556</v>
      </c>
      <c r="M18">
        <v>0.60347887823925983</v>
      </c>
      <c r="N18">
        <v>0.73891046005412209</v>
      </c>
      <c r="O18">
        <v>1.3788761215173939</v>
      </c>
      <c r="P18">
        <v>1.1427120365667847</v>
      </c>
      <c r="Q18">
        <v>0.83981794156511402</v>
      </c>
      <c r="R18">
        <v>1.0136067836718565</v>
      </c>
      <c r="S18">
        <v>1.148036253776435</v>
      </c>
      <c r="V18">
        <v>0.4261201919167284</v>
      </c>
      <c r="W18">
        <v>0.76391071989940373</v>
      </c>
      <c r="X18">
        <v>0.28423955313582888</v>
      </c>
      <c r="Y18">
        <v>0.87129274868738593</v>
      </c>
      <c r="Z18">
        <v>1.0402550817058558</v>
      </c>
      <c r="AA18">
        <v>0.97276930981332665</v>
      </c>
      <c r="AC18">
        <v>0.3425338328618372</v>
      </c>
      <c r="AD18">
        <v>0.54325740562506397</v>
      </c>
      <c r="AE18">
        <v>1.9900290818446218</v>
      </c>
      <c r="AF18">
        <v>0.3037403453961639</v>
      </c>
      <c r="AH18">
        <v>0.93240093240093114</v>
      </c>
      <c r="AI18">
        <v>0.95115266806383714</v>
      </c>
      <c r="AJ18">
        <v>1.2881854987118122</v>
      </c>
      <c r="AK18">
        <v>1.2841328413284108</v>
      </c>
      <c r="AL18">
        <v>1.8135087899660733</v>
      </c>
      <c r="AM18">
        <v>0.26398491514770578</v>
      </c>
      <c r="AP18">
        <v>1.2821842059789197</v>
      </c>
      <c r="AQ18">
        <v>1.1588219102670012</v>
      </c>
      <c r="AR18">
        <v>1.8282872604943698</v>
      </c>
      <c r="AS18">
        <v>2.3175426192159629</v>
      </c>
      <c r="BI18">
        <v>0.6664388243335605</v>
      </c>
      <c r="BJ18">
        <v>0.9740618101545272</v>
      </c>
      <c r="BK18">
        <v>0.8424291260713489</v>
      </c>
      <c r="BL18">
        <v>2.2089373785682271</v>
      </c>
      <c r="CB18">
        <v>0.98336703610543741</v>
      </c>
    </row>
    <row r="19" spans="1:80" x14ac:dyDescent="0.4">
      <c r="A19" t="s">
        <v>140</v>
      </c>
      <c r="B19">
        <v>1.183856502242151</v>
      </c>
      <c r="C19">
        <v>1.380791147080686</v>
      </c>
      <c r="D19">
        <v>1.2213986464711568</v>
      </c>
      <c r="E19">
        <v>1.6648781235627745</v>
      </c>
      <c r="F19">
        <v>1.289831797819285</v>
      </c>
      <c r="G19">
        <v>1.6968361404061081</v>
      </c>
      <c r="H19">
        <v>0.55497848345452605</v>
      </c>
      <c r="I19">
        <v>1.073298429319371</v>
      </c>
      <c r="J19">
        <v>1.0398684751335749</v>
      </c>
      <c r="K19">
        <v>1.4780279734153325</v>
      </c>
      <c r="L19">
        <v>0.53408292340126851</v>
      </c>
      <c r="M19">
        <v>0.34340905025934099</v>
      </c>
      <c r="N19">
        <v>0.87457388033384642</v>
      </c>
      <c r="O19">
        <v>2.5098702763677383</v>
      </c>
      <c r="P19">
        <v>0.78155028827674622</v>
      </c>
      <c r="Q19">
        <v>0.59532452446638484</v>
      </c>
      <c r="V19">
        <v>1.4549161338152166</v>
      </c>
      <c r="W19">
        <v>1.206953099376846</v>
      </c>
      <c r="X19">
        <v>0.47492554133462112</v>
      </c>
      <c r="Y19">
        <v>0.89710585849130364</v>
      </c>
      <c r="Z19">
        <v>1.2377409536692567</v>
      </c>
      <c r="AA19">
        <v>0.94110314739794043</v>
      </c>
      <c r="AB19">
        <v>1.2007233273056059</v>
      </c>
      <c r="AC19">
        <v>0.34134758088453349</v>
      </c>
      <c r="AD19">
        <v>0.73762277009421295</v>
      </c>
      <c r="AE19">
        <v>2.3960396039603942</v>
      </c>
      <c r="AF19">
        <v>0.8823781375824562</v>
      </c>
      <c r="AG19">
        <v>1.2153708668453986</v>
      </c>
      <c r="AH19">
        <v>1.1114868673204812</v>
      </c>
      <c r="AI19">
        <v>1.2380706732009297</v>
      </c>
      <c r="AJ19">
        <v>0.60440276149537164</v>
      </c>
      <c r="AK19">
        <v>2.5839025839025842</v>
      </c>
      <c r="AP19">
        <v>0.58324392860626584</v>
      </c>
      <c r="AQ19">
        <v>0.84844338008895104</v>
      </c>
      <c r="AR19">
        <v>1.1249903018077438</v>
      </c>
      <c r="AS19">
        <v>2.0718851166265448</v>
      </c>
      <c r="AT19">
        <v>0.65593321407275085</v>
      </c>
      <c r="AU19">
        <v>0.75562700964630036</v>
      </c>
      <c r="AV19">
        <v>0.49484846205911337</v>
      </c>
      <c r="AW19">
        <v>1.3055446323240267</v>
      </c>
      <c r="AX19">
        <v>0.62111801242236064</v>
      </c>
      <c r="AY19">
        <v>1.1095439586271743</v>
      </c>
      <c r="AZ19">
        <v>0.85517241379310482</v>
      </c>
      <c r="BA19">
        <v>0.70623591284748044</v>
      </c>
      <c r="BI19">
        <v>0.83889418493803525</v>
      </c>
      <c r="BJ19">
        <v>1.0043819990262195</v>
      </c>
      <c r="BK19">
        <v>1.0974155069582512</v>
      </c>
      <c r="BL19">
        <v>1.7836306051008524</v>
      </c>
      <c r="BM19">
        <v>0.91395235780262463</v>
      </c>
      <c r="BN19">
        <v>1.4741400849504467</v>
      </c>
      <c r="BO19">
        <v>0.63563115487914068</v>
      </c>
      <c r="BP19">
        <v>1.6741908332695672</v>
      </c>
      <c r="BQ19">
        <v>0.83588175331294901</v>
      </c>
      <c r="BR19">
        <v>2.0828208282082841</v>
      </c>
      <c r="BS19">
        <v>1.5068990559186624</v>
      </c>
      <c r="BT19">
        <v>1.4615175906665474</v>
      </c>
      <c r="CB19">
        <v>1.1283680154757294</v>
      </c>
    </row>
    <row r="20" spans="1:80" x14ac:dyDescent="0.4">
      <c r="A20" t="s">
        <v>142</v>
      </c>
      <c r="B20">
        <v>1.1322742034582634</v>
      </c>
      <c r="C20">
        <v>1.4848178923662296</v>
      </c>
      <c r="D20">
        <v>0.90472926662097364</v>
      </c>
      <c r="E20">
        <v>0.92494313874146561</v>
      </c>
      <c r="F20">
        <v>0.39513141647558025</v>
      </c>
      <c r="G20">
        <v>1.9275109894666971</v>
      </c>
      <c r="H20">
        <v>0.88112536713557021</v>
      </c>
      <c r="I20">
        <v>1.1701970078506887</v>
      </c>
      <c r="J20">
        <v>0.41436186261692259</v>
      </c>
      <c r="K20">
        <v>1.6136410896236186</v>
      </c>
      <c r="L20">
        <v>0.42953496627617876</v>
      </c>
      <c r="M20">
        <v>0.74547204479832041</v>
      </c>
      <c r="N20">
        <v>0.84539664157498806</v>
      </c>
      <c r="O20">
        <v>2.4973122408232213</v>
      </c>
      <c r="P20">
        <v>0.58176100628930927</v>
      </c>
      <c r="Q20">
        <v>1.980198019801982</v>
      </c>
      <c r="V20">
        <v>1.3381868608077629</v>
      </c>
      <c r="W20">
        <v>1.8027473375520939</v>
      </c>
      <c r="X20">
        <v>1.6296075212654848</v>
      </c>
      <c r="Y20">
        <v>0.68111455108359464</v>
      </c>
      <c r="Z20">
        <v>0.557006092254133</v>
      </c>
      <c r="AA20">
        <v>1.6883834794282544</v>
      </c>
      <c r="AB20">
        <v>1.7724692177246946</v>
      </c>
      <c r="AC20">
        <v>0.88305489260143277</v>
      </c>
      <c r="AD20">
        <v>0.52953961667654925</v>
      </c>
      <c r="AE20">
        <v>1.5088282504012855</v>
      </c>
      <c r="AF20">
        <v>0.96985583224115912</v>
      </c>
      <c r="AG20">
        <v>0.94642702092558806</v>
      </c>
      <c r="AH20">
        <v>0.63098591549296235</v>
      </c>
      <c r="AI20">
        <v>1.6371443907675785</v>
      </c>
      <c r="AJ20">
        <v>1.0533076429030166</v>
      </c>
      <c r="AK20">
        <v>0.93671591859492176</v>
      </c>
      <c r="CB20">
        <v>1.1404306779575164</v>
      </c>
    </row>
    <row r="21" spans="1:80" x14ac:dyDescent="0.4">
      <c r="A21" t="s">
        <v>145</v>
      </c>
      <c r="B21">
        <v>0.89060364922433943</v>
      </c>
      <c r="C21">
        <v>0.47189451769604451</v>
      </c>
      <c r="D21">
        <v>0.4247627654767312</v>
      </c>
      <c r="E21">
        <v>0.62074639144416888</v>
      </c>
      <c r="F21">
        <v>0.48326242273420877</v>
      </c>
      <c r="G21">
        <v>1.8361020586598844</v>
      </c>
      <c r="H21">
        <v>0.6233160999053361</v>
      </c>
      <c r="I21">
        <v>0.47086695787369448</v>
      </c>
      <c r="J21">
        <v>0.3926826932286181</v>
      </c>
      <c r="K21">
        <v>1.8925233644859805</v>
      </c>
      <c r="L21">
        <v>0.4447416819929807</v>
      </c>
      <c r="N21">
        <v>1.0954263128176178</v>
      </c>
      <c r="O21">
        <v>2.3370300243440614</v>
      </c>
      <c r="V21">
        <v>0.10185693018882491</v>
      </c>
      <c r="W21">
        <v>1.4226709499770531</v>
      </c>
      <c r="X21">
        <v>0.75769534333070176</v>
      </c>
      <c r="Y21">
        <v>0.65538350738206708</v>
      </c>
      <c r="Z21">
        <v>0.48603440113617841</v>
      </c>
      <c r="AA21">
        <v>1.0758221436037665</v>
      </c>
      <c r="AB21">
        <v>0.33430232558139339</v>
      </c>
      <c r="AC21">
        <v>0.59914819894607663</v>
      </c>
      <c r="AD21">
        <v>0.35573862572552201</v>
      </c>
      <c r="AE21">
        <v>1.3730419648037129</v>
      </c>
      <c r="AF21">
        <v>0.55367994598244474</v>
      </c>
      <c r="AH21">
        <v>0.71267575399806971</v>
      </c>
      <c r="AI21">
        <v>2.0319383259911907</v>
      </c>
      <c r="CB21">
        <v>0.86322874448194875</v>
      </c>
    </row>
    <row r="22" spans="1:80" x14ac:dyDescent="0.4">
      <c r="A22" t="s">
        <v>147</v>
      </c>
      <c r="B22">
        <v>0.26326614561908557</v>
      </c>
      <c r="C22">
        <v>0.78344302592974335</v>
      </c>
      <c r="D22">
        <v>0.39366582803018835</v>
      </c>
      <c r="E22">
        <v>0.64651932040294913</v>
      </c>
      <c r="F22">
        <v>0.35208950312602599</v>
      </c>
      <c r="G22">
        <v>1.3072568193515126</v>
      </c>
      <c r="H22">
        <v>0.6947926366306143</v>
      </c>
      <c r="I22">
        <v>0.66956073872415589</v>
      </c>
      <c r="J22">
        <v>0.23262870435926006</v>
      </c>
      <c r="K22">
        <v>1.0387112286607323</v>
      </c>
      <c r="L22">
        <v>0.86202318789273569</v>
      </c>
      <c r="M22">
        <v>0.75241214481720775</v>
      </c>
      <c r="N22">
        <v>0.89054221621012597</v>
      </c>
      <c r="O22">
        <v>1.8629715165511933</v>
      </c>
      <c r="P22">
        <v>1.7625458996327912</v>
      </c>
      <c r="Q22">
        <v>1.341301460823374</v>
      </c>
      <c r="V22">
        <v>0.32948929159802487</v>
      </c>
      <c r="W22">
        <v>1.273074474856779</v>
      </c>
      <c r="X22">
        <v>0.48453385247674591</v>
      </c>
      <c r="Y22">
        <v>0.74827895839569003</v>
      </c>
      <c r="Z22">
        <v>0.35156569372904889</v>
      </c>
      <c r="AA22">
        <v>1.659643993464617</v>
      </c>
      <c r="AB22">
        <v>0.37084581372129605</v>
      </c>
      <c r="AC22">
        <v>0.81451843383823985</v>
      </c>
      <c r="AD22">
        <v>1.1926337328266556</v>
      </c>
      <c r="AE22">
        <v>1.3782124175574231</v>
      </c>
      <c r="AF22">
        <v>1.0295418361931745</v>
      </c>
      <c r="AG22">
        <v>0.68910960710205016</v>
      </c>
      <c r="AH22">
        <v>0.80267558528428151</v>
      </c>
      <c r="AI22">
        <v>1.7332328560663171</v>
      </c>
      <c r="AJ22">
        <v>1.131851147307094</v>
      </c>
      <c r="AK22">
        <v>0.74592074592074786</v>
      </c>
      <c r="CB22">
        <v>0.89340183803437145</v>
      </c>
    </row>
    <row r="23" spans="1:80" x14ac:dyDescent="0.4">
      <c r="A23" t="s">
        <v>149</v>
      </c>
      <c r="B23">
        <v>1.3020122006737682</v>
      </c>
      <c r="C23">
        <v>1.2357120790855731</v>
      </c>
      <c r="D23">
        <v>0.98405885959534234</v>
      </c>
      <c r="E23">
        <v>0.78195488721804307</v>
      </c>
      <c r="F23">
        <v>0.74537590871445869</v>
      </c>
      <c r="G23">
        <v>2.022545335729458</v>
      </c>
      <c r="H23">
        <v>0.72795438569085125</v>
      </c>
      <c r="I23">
        <v>0.27089038561172485</v>
      </c>
      <c r="J23">
        <v>0.55603079555175317</v>
      </c>
      <c r="K23">
        <v>2.360928158881344</v>
      </c>
      <c r="L23">
        <v>0.46772684752104599</v>
      </c>
      <c r="M23">
        <v>0.7015669515669487</v>
      </c>
      <c r="N23">
        <v>1.1141237367512895</v>
      </c>
      <c r="O23">
        <v>2.4340895156345828</v>
      </c>
      <c r="P23">
        <v>0.58330107110594798</v>
      </c>
      <c r="Q23">
        <v>2.1762617687914787</v>
      </c>
      <c r="R23">
        <v>0.25360230547550094</v>
      </c>
      <c r="S23">
        <v>1.6311166875784191</v>
      </c>
      <c r="T23">
        <v>1.1220390635822157</v>
      </c>
      <c r="U23">
        <v>0.61366487966236649</v>
      </c>
      <c r="V23">
        <v>1.6332451574366427</v>
      </c>
      <c r="W23">
        <v>1.2982998454404955</v>
      </c>
      <c r="X23">
        <v>1.1416554003304789</v>
      </c>
      <c r="Y23">
        <v>0.43080643942256847</v>
      </c>
      <c r="Z23">
        <v>0.67006164567140347</v>
      </c>
      <c r="AA23">
        <v>0.36231884057971075</v>
      </c>
      <c r="AB23">
        <v>0.40249305399114294</v>
      </c>
      <c r="AC23">
        <v>0.70283600493218323</v>
      </c>
      <c r="AD23">
        <v>0.56938000843525838</v>
      </c>
      <c r="AE23">
        <v>1.589208557276848</v>
      </c>
      <c r="AF23">
        <v>0.59302115349846363</v>
      </c>
      <c r="AG23">
        <v>1.0539545740192162</v>
      </c>
      <c r="AH23">
        <v>0.95148816498710742</v>
      </c>
      <c r="AI23">
        <v>1.0235690235690245</v>
      </c>
      <c r="AJ23">
        <v>0.43917213528520932</v>
      </c>
      <c r="AK23">
        <v>2.2912047302291296</v>
      </c>
      <c r="AL23">
        <v>0.8821533589685584</v>
      </c>
      <c r="AM23">
        <v>2.7575630837864207</v>
      </c>
      <c r="AN23">
        <v>1.8598797370997067</v>
      </c>
      <c r="AO23">
        <v>1.4140964257877735</v>
      </c>
      <c r="CB23">
        <v>1.1037840791292362</v>
      </c>
    </row>
    <row r="24" spans="1:80" x14ac:dyDescent="0.4">
      <c r="A24" t="s">
        <v>152</v>
      </c>
      <c r="B24">
        <v>1.0135970333745365</v>
      </c>
      <c r="C24">
        <v>0.974878140232466</v>
      </c>
      <c r="D24">
        <v>0.86479462932215823</v>
      </c>
      <c r="E24">
        <v>0.55625790139062958</v>
      </c>
      <c r="F24">
        <v>1.2344233503387176</v>
      </c>
      <c r="G24">
        <v>0.73713696004717688</v>
      </c>
      <c r="H24">
        <v>0.83973300796669659</v>
      </c>
      <c r="I24">
        <v>0.65691415953629451</v>
      </c>
      <c r="J24">
        <v>0.54132431126147607</v>
      </c>
      <c r="K24">
        <v>1.3823174691529845</v>
      </c>
      <c r="L24">
        <v>0.46329472543955041</v>
      </c>
      <c r="M24">
        <v>0.81963066025803455</v>
      </c>
      <c r="N24">
        <v>0.48924792354078939</v>
      </c>
      <c r="O24">
        <v>2.0163253615924357</v>
      </c>
      <c r="P24">
        <v>0.44215180545320276</v>
      </c>
      <c r="Q24">
        <v>0.84138360860081041</v>
      </c>
      <c r="V24">
        <v>1.8184703268803493</v>
      </c>
      <c r="W24">
        <v>1.6161916809286438</v>
      </c>
      <c r="X24">
        <v>0.99923136049193029</v>
      </c>
      <c r="Y24">
        <v>0.56110179989798126</v>
      </c>
      <c r="Z24">
        <v>0.83891823701017398</v>
      </c>
      <c r="AA24">
        <v>2.0306106985906944</v>
      </c>
      <c r="AB24">
        <v>0.39848849192717162</v>
      </c>
      <c r="AC24">
        <v>0.31702274293590443</v>
      </c>
      <c r="AD24">
        <v>0.76239822353812148</v>
      </c>
      <c r="AE24">
        <v>1.6966012710693619</v>
      </c>
      <c r="AF24">
        <v>1.4064652029490392</v>
      </c>
      <c r="AG24">
        <v>0.89234547687269739</v>
      </c>
      <c r="AH24">
        <v>2.0250431778929205</v>
      </c>
      <c r="AI24">
        <v>1.681759379042693</v>
      </c>
      <c r="AJ24">
        <v>0.90536961232843827</v>
      </c>
      <c r="AK24">
        <v>1.1676318672718757</v>
      </c>
      <c r="CB24">
        <v>1.0309706436604986</v>
      </c>
    </row>
    <row r="25" spans="1:80" x14ac:dyDescent="0.4">
      <c r="A25" t="s">
        <v>155</v>
      </c>
      <c r="B25">
        <v>0.19898874571847533</v>
      </c>
      <c r="C25">
        <v>1.1144071193778569</v>
      </c>
      <c r="D25">
        <v>0.15464642204414375</v>
      </c>
      <c r="E25">
        <v>0.31140055393367794</v>
      </c>
      <c r="F25">
        <v>0.59920214931205362</v>
      </c>
      <c r="G25">
        <v>1.3374252947827465</v>
      </c>
      <c r="H25">
        <v>0.28973509933774705</v>
      </c>
      <c r="I25">
        <v>0.92524599794389906</v>
      </c>
      <c r="J25">
        <v>1.008709742758759</v>
      </c>
      <c r="K25">
        <v>1.6032755091046176</v>
      </c>
      <c r="M25">
        <v>1.1129598816786894</v>
      </c>
      <c r="N25">
        <v>1.1584770582492656</v>
      </c>
      <c r="O25">
        <v>1.9345011424219336</v>
      </c>
      <c r="P25">
        <v>1.5106914745903917</v>
      </c>
      <c r="Q25">
        <v>0.7067692790953356</v>
      </c>
      <c r="V25">
        <v>0.59985603455170478</v>
      </c>
      <c r="W25">
        <v>0.65182829888711835</v>
      </c>
      <c r="X25">
        <v>0.25101101659461683</v>
      </c>
      <c r="Y25">
        <v>0.66960888753614289</v>
      </c>
      <c r="Z25">
        <v>0.63306354675855514</v>
      </c>
      <c r="AA25">
        <v>1.2856452392460169</v>
      </c>
      <c r="AB25">
        <v>0.29672767609539102</v>
      </c>
      <c r="AC25">
        <v>0.42464672548597449</v>
      </c>
      <c r="AD25">
        <v>0.48829701372074247</v>
      </c>
      <c r="AE25">
        <v>0.79758568657037809</v>
      </c>
      <c r="AF25">
        <v>0.36885245901639374</v>
      </c>
      <c r="AG25">
        <v>1.7479785590987562</v>
      </c>
      <c r="AH25">
        <v>0.61182306738322023</v>
      </c>
      <c r="AI25">
        <v>0.75934406854779168</v>
      </c>
      <c r="AJ25">
        <v>1.2850324317708948</v>
      </c>
      <c r="AK25">
        <v>0.80765779240203428</v>
      </c>
      <c r="CB25">
        <v>0.82727077335533294</v>
      </c>
    </row>
    <row r="26" spans="1:80" x14ac:dyDescent="0.4">
      <c r="A26" t="s">
        <v>156</v>
      </c>
      <c r="B26">
        <v>0.31182330012992743</v>
      </c>
      <c r="C26">
        <v>2.121258167451765</v>
      </c>
      <c r="D26">
        <v>0.87771496578399399</v>
      </c>
      <c r="E26">
        <v>0.69758812615955434</v>
      </c>
      <c r="F26">
        <v>1.3476614110807712</v>
      </c>
      <c r="G26">
        <v>1.3837489943684609</v>
      </c>
      <c r="H26">
        <v>0.89161493006208403</v>
      </c>
      <c r="I26">
        <v>0.20225593154414742</v>
      </c>
      <c r="J26">
        <v>0.82895504962054378</v>
      </c>
      <c r="K26">
        <v>1.0435850214855682</v>
      </c>
      <c r="L26">
        <v>0.58998050351784181</v>
      </c>
      <c r="M26">
        <v>0.67538685132940013</v>
      </c>
      <c r="N26">
        <v>1.8309859154929604</v>
      </c>
      <c r="O26">
        <v>2.7173913043478271</v>
      </c>
      <c r="P26">
        <v>0.66676544673285099</v>
      </c>
      <c r="Q26">
        <v>1.8012422360248452</v>
      </c>
      <c r="R26">
        <v>1.1043622308117103</v>
      </c>
      <c r="S26">
        <v>0.63344471887258591</v>
      </c>
      <c r="T26">
        <v>0.73183481442760012</v>
      </c>
      <c r="U26">
        <v>0.90598088946561162</v>
      </c>
      <c r="V26">
        <v>1.0181190681622085</v>
      </c>
      <c r="W26">
        <v>2.0648967551622395</v>
      </c>
      <c r="X26">
        <v>0.82503556187767235</v>
      </c>
      <c r="Y26">
        <v>0.72927518976038141</v>
      </c>
      <c r="Z26">
        <v>1.1209490243273432</v>
      </c>
      <c r="AA26">
        <v>1.8991382061921473</v>
      </c>
      <c r="AB26">
        <v>0.66892037689707229</v>
      </c>
      <c r="AC26">
        <v>0.2146909983131457</v>
      </c>
      <c r="AD26">
        <v>0.73866383061007546</v>
      </c>
      <c r="AE26">
        <v>0.66052071725256245</v>
      </c>
      <c r="AF26">
        <v>0.49654049654049603</v>
      </c>
      <c r="AG26">
        <v>0.61339240074969936</v>
      </c>
      <c r="AH26">
        <v>1.3294603954865374</v>
      </c>
      <c r="AI26">
        <v>1.1998222485557688</v>
      </c>
      <c r="AJ26">
        <v>0.79483218649066367</v>
      </c>
      <c r="AK26">
        <v>1.2342051131354685</v>
      </c>
      <c r="AL26">
        <v>1.000974975625607</v>
      </c>
      <c r="AM26">
        <v>0.97824499926996777</v>
      </c>
      <c r="AN26">
        <v>0.57849066526426673</v>
      </c>
      <c r="AO26">
        <v>1.0304394172687423</v>
      </c>
      <c r="CB26">
        <v>1.0140048358913032</v>
      </c>
    </row>
    <row r="27" spans="1:80" x14ac:dyDescent="0.4">
      <c r="A27" t="s">
        <v>158</v>
      </c>
      <c r="B27">
        <v>0.239619235187919</v>
      </c>
      <c r="C27">
        <v>1.2404521845401753</v>
      </c>
      <c r="D27">
        <v>0.47051947103090663</v>
      </c>
      <c r="E27">
        <v>1.4270236805448082</v>
      </c>
      <c r="F27">
        <v>0.24229258918873828</v>
      </c>
      <c r="G27">
        <v>0.77067669172932185</v>
      </c>
      <c r="H27">
        <v>0.70115875710384612</v>
      </c>
      <c r="I27">
        <v>0.29678106688988704</v>
      </c>
      <c r="J27">
        <v>0.76846506072068677</v>
      </c>
      <c r="K27">
        <v>1.1872239909623112</v>
      </c>
      <c r="N27">
        <v>0.45788699852972059</v>
      </c>
      <c r="O27">
        <v>1.0434782608695661</v>
      </c>
      <c r="V27">
        <v>1.1134436140733874</v>
      </c>
      <c r="W27">
        <v>0.82394692177133133</v>
      </c>
      <c r="X27">
        <v>0.57374674007534299</v>
      </c>
      <c r="Y27">
        <v>0.49091488683455364</v>
      </c>
      <c r="Z27">
        <v>0.9153165191247703</v>
      </c>
      <c r="AA27">
        <v>0.738362760834681</v>
      </c>
      <c r="AB27">
        <v>0.1660582635459148</v>
      </c>
      <c r="AC27">
        <v>1.1633381426076363</v>
      </c>
      <c r="AD27">
        <v>0.59581010955218072</v>
      </c>
      <c r="AE27">
        <v>2.1495914519170363</v>
      </c>
      <c r="AF27">
        <v>1.1406236119747706</v>
      </c>
      <c r="AG27">
        <v>1.0848733744011005</v>
      </c>
      <c r="AH27">
        <v>0.94916600476568669</v>
      </c>
      <c r="AI27">
        <v>2.0534577853203211</v>
      </c>
      <c r="CB27">
        <v>0.87708569900371558</v>
      </c>
    </row>
    <row r="28" spans="1:80" x14ac:dyDescent="0.4">
      <c r="A28" t="s">
        <v>160</v>
      </c>
      <c r="B28">
        <v>1.0840293165161023</v>
      </c>
      <c r="C28">
        <v>0.85785296239878162</v>
      </c>
      <c r="D28">
        <v>0.68773778167983568</v>
      </c>
      <c r="E28">
        <v>0.97576329870947298</v>
      </c>
      <c r="F28">
        <v>0.82283795130142778</v>
      </c>
      <c r="G28">
        <v>2.3411371237458161</v>
      </c>
      <c r="H28">
        <v>0.27512308137851071</v>
      </c>
      <c r="I28">
        <v>1.5024330900243288</v>
      </c>
      <c r="J28">
        <v>0.33358895705521713</v>
      </c>
      <c r="K28">
        <v>1.9368172423974035</v>
      </c>
      <c r="L28">
        <v>0.77478548976298034</v>
      </c>
      <c r="M28">
        <v>0.75777371309119346</v>
      </c>
      <c r="N28">
        <v>0.73852525020131676</v>
      </c>
      <c r="O28">
        <v>2.2958795803557868</v>
      </c>
      <c r="V28">
        <v>0.61634805537244208</v>
      </c>
      <c r="W28">
        <v>0.72103829514500906</v>
      </c>
      <c r="X28">
        <v>0.8819304797472014</v>
      </c>
      <c r="Y28">
        <v>1.0210859658608193</v>
      </c>
      <c r="Z28">
        <v>0.30350258387335</v>
      </c>
      <c r="AA28">
        <v>1.43014301430143</v>
      </c>
      <c r="AB28">
        <v>0.90741004124590829</v>
      </c>
      <c r="AC28">
        <v>0.70285628832062297</v>
      </c>
      <c r="AD28">
        <v>0.87888531618435761</v>
      </c>
      <c r="AE28">
        <v>1.5033451397087698</v>
      </c>
      <c r="AG28">
        <v>1.2783214317200029</v>
      </c>
      <c r="AH28">
        <v>0.35756853396900701</v>
      </c>
      <c r="AI28">
        <v>1.1604095563139949</v>
      </c>
      <c r="CB28">
        <v>1.0054492422363366</v>
      </c>
    </row>
    <row r="29" spans="1:80" x14ac:dyDescent="0.4">
      <c r="A29" t="s">
        <v>164</v>
      </c>
      <c r="AP29">
        <v>1.3894895177211699</v>
      </c>
      <c r="AQ29">
        <v>0.37912161260178501</v>
      </c>
      <c r="AR29">
        <v>2.2612681436210855</v>
      </c>
      <c r="AS29">
        <v>0.79321925475771826</v>
      </c>
      <c r="AT29">
        <v>1.6049622019771312</v>
      </c>
      <c r="AU29">
        <v>0.2121108450222399</v>
      </c>
      <c r="AV29">
        <v>0.62504945011472501</v>
      </c>
      <c r="AW29">
        <v>0.50393700787401763</v>
      </c>
      <c r="AX29">
        <v>0.81104615001866254</v>
      </c>
      <c r="AY29">
        <v>1.1513502198032231</v>
      </c>
      <c r="AZ29">
        <v>1.3011542497376696</v>
      </c>
      <c r="BA29">
        <v>0.90118724876133371</v>
      </c>
      <c r="BB29">
        <v>1.0022909507445592</v>
      </c>
      <c r="BC29">
        <v>2.4358112649549675</v>
      </c>
      <c r="BD29">
        <v>0.82553659878921182</v>
      </c>
      <c r="BE29">
        <v>0.82976903336184749</v>
      </c>
      <c r="BF29">
        <v>2.5049814972957591</v>
      </c>
      <c r="BG29">
        <v>1.0943302797722203</v>
      </c>
      <c r="BH29">
        <v>1.0188106087159712</v>
      </c>
      <c r="BI29">
        <v>1.7750068763179625</v>
      </c>
      <c r="BJ29">
        <v>0.86159609338417076</v>
      </c>
      <c r="BK29">
        <v>0.84745762711864392</v>
      </c>
      <c r="BL29">
        <v>0.79468050600064766</v>
      </c>
      <c r="BM29">
        <v>1.0709452928668106</v>
      </c>
      <c r="BN29">
        <v>0.73394495412843863</v>
      </c>
      <c r="BO29">
        <v>1.6559485530546596</v>
      </c>
      <c r="BP29">
        <v>2.3415716096324459</v>
      </c>
      <c r="BQ29">
        <v>0.93862815884476691</v>
      </c>
      <c r="BR29">
        <v>1.1637290295179463</v>
      </c>
      <c r="BS29">
        <v>1.2040007548594136</v>
      </c>
      <c r="BT29">
        <v>1.1528174859356299</v>
      </c>
      <c r="BU29">
        <v>0.92058531041340941</v>
      </c>
      <c r="BV29">
        <v>0.58709498753807499</v>
      </c>
      <c r="BW29">
        <v>2.12008895478131</v>
      </c>
      <c r="BX29">
        <v>1.2745197682691307</v>
      </c>
      <c r="BY29">
        <v>2.0544586398244928</v>
      </c>
      <c r="BZ29">
        <v>2.1979153262128404</v>
      </c>
      <c r="CA29">
        <v>1.0137149672033432</v>
      </c>
      <c r="CB29">
        <v>1.2198455534618273</v>
      </c>
    </row>
    <row r="30" spans="1:80" x14ac:dyDescent="0.4">
      <c r="A30" t="s">
        <v>165</v>
      </c>
      <c r="B30">
        <v>1.7454916638312348</v>
      </c>
      <c r="C30">
        <v>1.1003487020534701</v>
      </c>
      <c r="D30">
        <v>1.6012740697842749</v>
      </c>
      <c r="E30">
        <v>0.50730207532667193</v>
      </c>
      <c r="F30">
        <v>1.6609589041095854</v>
      </c>
      <c r="G30">
        <v>1.151766825981354</v>
      </c>
      <c r="H30">
        <v>0.70880948936785915</v>
      </c>
      <c r="I30">
        <v>0.43202979515828549</v>
      </c>
      <c r="J30">
        <v>0.38696537678207638</v>
      </c>
      <c r="K30">
        <v>2.4548515457606337</v>
      </c>
      <c r="L30">
        <v>0.62915374390784151</v>
      </c>
      <c r="M30">
        <v>0.38874117539194963</v>
      </c>
      <c r="N30">
        <v>1.1095827602017403</v>
      </c>
      <c r="O30">
        <v>1.1603689378161266</v>
      </c>
      <c r="P30">
        <v>1.1009174311926548</v>
      </c>
      <c r="Q30">
        <v>2.0923436586791357</v>
      </c>
      <c r="V30">
        <v>0.99300345612407925</v>
      </c>
      <c r="W30">
        <v>1.3347921225382933</v>
      </c>
      <c r="X30">
        <v>0.87959625090122484</v>
      </c>
      <c r="Y30">
        <v>0.58957629117207633</v>
      </c>
      <c r="Z30">
        <v>2.6995403259506898</v>
      </c>
      <c r="AA30">
        <v>0.95662507427213705</v>
      </c>
      <c r="AB30">
        <v>0.6366705712120152</v>
      </c>
      <c r="AC30">
        <v>0.31824099522638466</v>
      </c>
      <c r="AD30">
        <v>0.6308526367668702</v>
      </c>
      <c r="AE30">
        <v>1.3612565445026166</v>
      </c>
      <c r="AF30">
        <v>0.78969957081544917</v>
      </c>
      <c r="AG30">
        <v>0.47674314793322081</v>
      </c>
      <c r="AH30">
        <v>0.54430949167791276</v>
      </c>
      <c r="AI30">
        <v>1.7364720269030922</v>
      </c>
      <c r="AJ30">
        <v>0.67275348390197065</v>
      </c>
      <c r="AK30">
        <v>0.61315496098104605</v>
      </c>
      <c r="CB30">
        <v>1.0457560345694994</v>
      </c>
    </row>
    <row r="31" spans="1:80" x14ac:dyDescent="0.4">
      <c r="A31" t="s">
        <v>166</v>
      </c>
      <c r="B31">
        <v>0.64387322186173246</v>
      </c>
      <c r="C31">
        <v>0.61448427212875067</v>
      </c>
      <c r="D31">
        <v>0.16957824720415382</v>
      </c>
      <c r="E31">
        <v>0.48484848484848597</v>
      </c>
      <c r="F31">
        <v>0.40133779264214209</v>
      </c>
      <c r="G31">
        <v>0.66312511448983502</v>
      </c>
      <c r="H31">
        <v>0.6318423522051908</v>
      </c>
      <c r="I31">
        <v>0.59412387075770889</v>
      </c>
      <c r="N31">
        <v>1.0047459196666286</v>
      </c>
      <c r="O31">
        <v>1.0328251613789345</v>
      </c>
      <c r="V31">
        <v>0.66464265200623651</v>
      </c>
      <c r="W31">
        <v>1.2518071264563324</v>
      </c>
      <c r="X31">
        <v>0.40858018386108308</v>
      </c>
      <c r="Y31">
        <v>0.38503943685862452</v>
      </c>
      <c r="Z31">
        <v>0.92583845063769188</v>
      </c>
      <c r="AA31">
        <v>0.80733265438385493</v>
      </c>
      <c r="AB31">
        <v>0.62679835134925022</v>
      </c>
      <c r="AC31">
        <v>2.1274564404487268</v>
      </c>
      <c r="AH31">
        <v>0.643367752184273</v>
      </c>
      <c r="AI31">
        <v>0.62731220846067326</v>
      </c>
      <c r="CB31">
        <v>0.73544798469151551</v>
      </c>
    </row>
    <row r="32" spans="1:80" x14ac:dyDescent="0.4">
      <c r="A32" t="s">
        <v>167</v>
      </c>
      <c r="B32">
        <v>0.45846323124885707</v>
      </c>
      <c r="C32">
        <v>1.6964900206469384</v>
      </c>
      <c r="D32">
        <v>0.41418261688107555</v>
      </c>
      <c r="E32">
        <v>0.22224051362252148</v>
      </c>
      <c r="F32">
        <v>0.34142290301744121</v>
      </c>
      <c r="G32">
        <v>0.46262664882431831</v>
      </c>
      <c r="H32">
        <v>0.34701368034701252</v>
      </c>
      <c r="I32">
        <v>0.35522729271080933</v>
      </c>
      <c r="V32">
        <v>0.25976401719564524</v>
      </c>
      <c r="W32">
        <v>1.2023708721422568</v>
      </c>
      <c r="X32">
        <v>0.30706564311452389</v>
      </c>
      <c r="Y32">
        <v>0.47967341384589229</v>
      </c>
      <c r="Z32">
        <v>0.6833546501004959</v>
      </c>
      <c r="AA32">
        <v>0.97207493814068846</v>
      </c>
      <c r="AB32">
        <v>0.53097345132743801</v>
      </c>
      <c r="AC32">
        <v>0.58078676346446267</v>
      </c>
      <c r="CB32">
        <v>0.58210816603939874</v>
      </c>
    </row>
    <row r="33" spans="1:80" x14ac:dyDescent="0.4">
      <c r="A33" t="s">
        <v>168</v>
      </c>
      <c r="B33">
        <v>1.7383496453263845</v>
      </c>
      <c r="C33">
        <v>0.5765630849868999</v>
      </c>
      <c r="D33">
        <v>0.33077553453028585</v>
      </c>
      <c r="E33">
        <v>0.63787667717574681</v>
      </c>
      <c r="F33">
        <v>1.9619047619047623</v>
      </c>
      <c r="G33">
        <v>0.614886731391587</v>
      </c>
      <c r="H33">
        <v>1.3288270988555178</v>
      </c>
      <c r="I33">
        <v>0.33750843771094224</v>
      </c>
      <c r="J33">
        <v>0.16611295681063318</v>
      </c>
      <c r="K33">
        <v>1.0498687664041984</v>
      </c>
      <c r="L33">
        <v>0.99583591742713051</v>
      </c>
      <c r="M33">
        <v>0.62279077596364263</v>
      </c>
      <c r="N33">
        <v>0.81304771178188817</v>
      </c>
      <c r="O33">
        <v>2.6148409893992914</v>
      </c>
      <c r="P33">
        <v>0.56668970283344888</v>
      </c>
      <c r="Q33">
        <v>0.99986265622853976</v>
      </c>
      <c r="V33">
        <v>2.430073044717616</v>
      </c>
      <c r="W33">
        <v>0.44649129654203223</v>
      </c>
      <c r="X33">
        <v>1.1050937916960988</v>
      </c>
      <c r="Y33">
        <v>0.38279601193508467</v>
      </c>
      <c r="Z33">
        <v>2.044633762385403</v>
      </c>
      <c r="AA33">
        <v>1.6461623938407808</v>
      </c>
      <c r="AB33">
        <v>0.81381733021076896</v>
      </c>
      <c r="AC33">
        <v>0.52192066805845339</v>
      </c>
      <c r="AD33">
        <v>0.58643860720830843</v>
      </c>
      <c r="AE33">
        <v>1.2095273539263094</v>
      </c>
      <c r="AF33">
        <v>0.5769557101646019</v>
      </c>
      <c r="AG33">
        <v>0.39746300211416696</v>
      </c>
      <c r="AH33">
        <v>1.3217309501411085</v>
      </c>
      <c r="AI33">
        <v>0.77562326869805909</v>
      </c>
      <c r="AJ33">
        <v>0.25377320689194655</v>
      </c>
      <c r="AK33">
        <v>2.1617909627798331</v>
      </c>
      <c r="CB33">
        <v>1.0009385253137957</v>
      </c>
    </row>
    <row r="34" spans="1:80" x14ac:dyDescent="0.4">
      <c r="A34" t="s">
        <v>169</v>
      </c>
      <c r="AP34">
        <v>0.21560172481380263</v>
      </c>
      <c r="AQ34">
        <v>0.73074688528823173</v>
      </c>
      <c r="AR34">
        <v>0.68283494231221986</v>
      </c>
      <c r="AS34">
        <v>1.1964403427818049</v>
      </c>
      <c r="AT34">
        <v>0.94395280235988288</v>
      </c>
      <c r="AU34">
        <v>1.5074946466809434</v>
      </c>
      <c r="AV34">
        <v>1.9002674217398108</v>
      </c>
      <c r="AW34">
        <v>0.76892650897871961</v>
      </c>
      <c r="AX34">
        <v>0.4133125075093087</v>
      </c>
      <c r="AY34">
        <v>0.93200593094683226</v>
      </c>
      <c r="AZ34">
        <v>1.672228048431688</v>
      </c>
      <c r="BA34">
        <v>0.49335863377609246</v>
      </c>
      <c r="BB34">
        <v>0.42202630437924793</v>
      </c>
      <c r="BC34">
        <v>1.5632061677522302</v>
      </c>
      <c r="BD34">
        <v>0.5539637058261685</v>
      </c>
      <c r="BI34">
        <v>0.42656325739215217</v>
      </c>
      <c r="BJ34">
        <v>0.88871715610510083</v>
      </c>
      <c r="BK34">
        <v>0.75917664553494468</v>
      </c>
      <c r="BL34">
        <v>0.88184295268764046</v>
      </c>
      <c r="BM34">
        <v>0.35158211953792207</v>
      </c>
      <c r="BN34">
        <v>1.0045662100456609</v>
      </c>
      <c r="BO34">
        <v>1.0982437303474182</v>
      </c>
      <c r="BP34">
        <v>1.6036747521959869</v>
      </c>
      <c r="BQ34">
        <v>0.93908018300024199</v>
      </c>
      <c r="BR34">
        <v>1.4261315115286084</v>
      </c>
      <c r="BS34">
        <v>0.76850631003955283</v>
      </c>
      <c r="BT34">
        <v>0.95643133919289003</v>
      </c>
      <c r="BU34">
        <v>0.58979652020052997</v>
      </c>
      <c r="BV34">
        <v>0.71923281832711683</v>
      </c>
      <c r="BW34">
        <v>0.86419753086419826</v>
      </c>
      <c r="CB34">
        <v>0.90913698701923151</v>
      </c>
    </row>
    <row r="35" spans="1:80" x14ac:dyDescent="0.4">
      <c r="A35" t="s">
        <v>170</v>
      </c>
      <c r="B35">
        <v>0.57048820625343388</v>
      </c>
      <c r="C35">
        <v>0.64250835260858541</v>
      </c>
      <c r="D35">
        <v>0.49043800123380427</v>
      </c>
      <c r="E35">
        <v>0.65765552130266303</v>
      </c>
      <c r="F35">
        <v>0.39689387402933329</v>
      </c>
      <c r="G35">
        <v>0.84755297206075375</v>
      </c>
      <c r="H35">
        <v>0.46372475691847487</v>
      </c>
      <c r="I35">
        <v>1.1875146679183368</v>
      </c>
      <c r="J35">
        <v>0.78128264048464513</v>
      </c>
      <c r="K35">
        <v>0.96505823627288434</v>
      </c>
      <c r="L35">
        <v>0.94907195757520046</v>
      </c>
      <c r="M35">
        <v>0.66617045031633404</v>
      </c>
      <c r="N35">
        <v>0.95316351684470146</v>
      </c>
      <c r="O35">
        <v>1.1705348133198754</v>
      </c>
      <c r="P35">
        <v>1.8343674130024252</v>
      </c>
      <c r="Q35">
        <v>0.94594594594594605</v>
      </c>
      <c r="V35">
        <v>0.53488583644137266</v>
      </c>
      <c r="W35">
        <v>1.3703323055841055</v>
      </c>
      <c r="X35">
        <v>0.21876444307502613</v>
      </c>
      <c r="Y35">
        <v>0.72855464159811834</v>
      </c>
      <c r="Z35">
        <v>0.43712172158708934</v>
      </c>
      <c r="AA35">
        <v>0.72850720249563405</v>
      </c>
      <c r="AB35">
        <v>0.49963262307126971</v>
      </c>
      <c r="AC35">
        <v>1.4302370773416273</v>
      </c>
      <c r="AD35">
        <v>0.89558192879225718</v>
      </c>
      <c r="AE35">
        <v>1.4797416324133839</v>
      </c>
      <c r="AF35">
        <v>2.3933477946493169</v>
      </c>
      <c r="AG35">
        <v>1.1972940413307371</v>
      </c>
      <c r="AH35">
        <v>0.57286892758936558</v>
      </c>
      <c r="AI35">
        <v>1.7417120237506158</v>
      </c>
      <c r="AJ35">
        <v>1.1289288005131495</v>
      </c>
      <c r="AK35">
        <v>0.41731547804422264</v>
      </c>
      <c r="CB35">
        <v>0.91553743138639643</v>
      </c>
    </row>
    <row r="36" spans="1:80" x14ac:dyDescent="0.4">
      <c r="A36" t="s">
        <v>176</v>
      </c>
      <c r="B36">
        <v>0.60687795010114687</v>
      </c>
      <c r="C36">
        <v>0.59925093632958859</v>
      </c>
      <c r="D36">
        <v>0.42743174998170219</v>
      </c>
      <c r="E36">
        <v>0.31953861741095657</v>
      </c>
      <c r="F36">
        <v>0.80772607550482711</v>
      </c>
      <c r="G36">
        <v>1.5780361117981712</v>
      </c>
      <c r="H36">
        <v>1.4282440999007124</v>
      </c>
      <c r="I36">
        <v>0.50241847402090978</v>
      </c>
      <c r="J36">
        <v>0.63526129413027599</v>
      </c>
      <c r="K36">
        <v>2.4313889178754042</v>
      </c>
      <c r="L36">
        <v>1.1990632318501131</v>
      </c>
      <c r="M36">
        <v>0.4195804195804187</v>
      </c>
      <c r="N36">
        <v>0.35710171639211918</v>
      </c>
      <c r="O36">
        <v>2.0125786163521999</v>
      </c>
      <c r="P36">
        <v>1.8766066838046258</v>
      </c>
      <c r="Q36">
        <v>1.7346053772766712</v>
      </c>
      <c r="U36">
        <v>0.31941031941031695</v>
      </c>
      <c r="V36">
        <v>2.0921288778736846</v>
      </c>
      <c r="W36">
        <v>0.9584565115917234</v>
      </c>
      <c r="X36">
        <v>0.26799221958072433</v>
      </c>
      <c r="Y36">
        <v>0.53843152555599005</v>
      </c>
      <c r="Z36">
        <v>1.1232829073204691</v>
      </c>
      <c r="AA36">
        <v>2.4238343713179606</v>
      </c>
      <c r="AB36">
        <v>0.20287023818469077</v>
      </c>
      <c r="AC36">
        <v>0.43420330746924468</v>
      </c>
      <c r="AD36">
        <v>0.63442537701507828</v>
      </c>
      <c r="AE36">
        <v>1.2214983713355039</v>
      </c>
      <c r="AF36">
        <v>0.26851767284683736</v>
      </c>
      <c r="AG36">
        <v>0.74060185619199503</v>
      </c>
      <c r="AH36">
        <v>1.0397144132083833</v>
      </c>
      <c r="AI36">
        <v>0.58774604934849461</v>
      </c>
      <c r="AJ36">
        <v>0.345932094811018</v>
      </c>
      <c r="AK36">
        <v>1.993587875255028</v>
      </c>
      <c r="AO36">
        <v>0.30574465544011381</v>
      </c>
      <c r="CB36">
        <v>0.95394379164903209</v>
      </c>
    </row>
    <row r="37" spans="1:80" x14ac:dyDescent="0.4">
      <c r="A37" t="s">
        <v>177</v>
      </c>
      <c r="B37">
        <v>0.38884192730346789</v>
      </c>
      <c r="C37">
        <v>0.66350710900474275</v>
      </c>
      <c r="D37">
        <v>0.17290160326941126</v>
      </c>
      <c r="F37">
        <v>1.214123477183553</v>
      </c>
      <c r="G37">
        <v>1.4932747735382956</v>
      </c>
      <c r="I37">
        <v>0.24620086594787263</v>
      </c>
      <c r="J37">
        <v>0.34850565001584127</v>
      </c>
      <c r="K37">
        <v>1.7872523686477195</v>
      </c>
      <c r="M37">
        <v>0.38062283737023783</v>
      </c>
      <c r="N37">
        <v>0.85255767301906005</v>
      </c>
      <c r="O37">
        <v>0.4758713136729204</v>
      </c>
      <c r="P37">
        <v>2.0173865047605917</v>
      </c>
      <c r="Q37">
        <v>1.1683848797250838</v>
      </c>
      <c r="V37">
        <v>0.48022296066030873</v>
      </c>
      <c r="Y37">
        <v>1.1760481192207566</v>
      </c>
      <c r="Z37">
        <v>0.87576374745417274</v>
      </c>
      <c r="AA37">
        <v>1.2813001984314496</v>
      </c>
      <c r="AB37">
        <v>0.63674721902569875</v>
      </c>
      <c r="AD37">
        <v>1.7480612031020648</v>
      </c>
      <c r="AE37">
        <v>0.78785921859864505</v>
      </c>
      <c r="AF37">
        <v>1.9278456231938079</v>
      </c>
      <c r="AG37">
        <v>0.20096463022508501</v>
      </c>
      <c r="AH37">
        <v>0.43258832011535842</v>
      </c>
      <c r="AI37">
        <v>0.86209799629567807</v>
      </c>
      <c r="AJ37">
        <v>1.8911007025761069</v>
      </c>
      <c r="AK37">
        <v>0.71349294434754917</v>
      </c>
      <c r="CB37">
        <v>0.9316739948732875</v>
      </c>
    </row>
    <row r="38" spans="1:80" x14ac:dyDescent="0.4">
      <c r="A38" t="s">
        <v>178</v>
      </c>
      <c r="B38">
        <v>0.64006095818649289</v>
      </c>
      <c r="C38">
        <v>1.1683034202505933</v>
      </c>
      <c r="D38">
        <v>0.76533483398987212</v>
      </c>
      <c r="E38">
        <v>0.65778377466689109</v>
      </c>
      <c r="F38">
        <v>0.55586644282783237</v>
      </c>
      <c r="G38">
        <v>0.88908070781182524</v>
      </c>
      <c r="H38">
        <v>0.75743048897411347</v>
      </c>
      <c r="I38">
        <v>0.16839066634592037</v>
      </c>
      <c r="J38">
        <v>0.4786771105308979</v>
      </c>
      <c r="K38">
        <v>0.93596059113300389</v>
      </c>
      <c r="L38">
        <v>0.65479056331247143</v>
      </c>
      <c r="M38">
        <v>0.44124700239808234</v>
      </c>
      <c r="N38">
        <v>1.2021316148221586</v>
      </c>
      <c r="O38">
        <v>2.1923015998732751</v>
      </c>
      <c r="P38">
        <v>1.0393131495707177</v>
      </c>
      <c r="Q38">
        <v>2.0288059470342255</v>
      </c>
      <c r="V38">
        <v>0.58538476448924304</v>
      </c>
      <c r="W38">
        <v>0.32520325203251871</v>
      </c>
      <c r="X38">
        <v>0.42053479330317983</v>
      </c>
      <c r="Y38">
        <v>0.38174273858921087</v>
      </c>
      <c r="Z38">
        <v>0.26797921793820112</v>
      </c>
      <c r="AA38">
        <v>1.5568862275449105</v>
      </c>
      <c r="AB38">
        <v>0.41362343353578584</v>
      </c>
      <c r="AC38">
        <v>0.16321201240410946</v>
      </c>
      <c r="AD38">
        <v>0.51004475902987434</v>
      </c>
      <c r="AE38">
        <v>1.3096582161551846</v>
      </c>
      <c r="AF38">
        <v>0.72614691809738163</v>
      </c>
      <c r="AG38">
        <v>0.78877512324611376</v>
      </c>
      <c r="AH38">
        <v>0.56959118052366087</v>
      </c>
      <c r="AI38">
        <v>0.81036794279755919</v>
      </c>
      <c r="AJ38">
        <v>0.39193729003359618</v>
      </c>
      <c r="AK38">
        <v>2.3604465709728912</v>
      </c>
      <c r="CB38">
        <v>0.81740666601318102</v>
      </c>
    </row>
    <row r="39" spans="1:80" x14ac:dyDescent="0.4">
      <c r="A39" t="s">
        <v>179</v>
      </c>
      <c r="AP39">
        <v>0.67937346669182763</v>
      </c>
      <c r="AQ39">
        <v>1.368821292775666</v>
      </c>
      <c r="AR39">
        <v>2.1055797864340491</v>
      </c>
      <c r="AS39">
        <v>0.90581162324649223</v>
      </c>
      <c r="AX39">
        <v>0.56580565805658167</v>
      </c>
      <c r="AY39">
        <v>1.4873687198410475</v>
      </c>
      <c r="AZ39">
        <v>0.55672173040065975</v>
      </c>
      <c r="BA39">
        <v>0.47107593744111548</v>
      </c>
      <c r="BE39">
        <v>0.68728522336769515</v>
      </c>
      <c r="BF39">
        <v>1.9066206275334043</v>
      </c>
      <c r="BI39">
        <v>1.2143514259429675</v>
      </c>
      <c r="BJ39">
        <v>1.3689200597441362</v>
      </c>
      <c r="BK39">
        <v>0.84961150243264816</v>
      </c>
      <c r="BL39">
        <v>1.3712295146860958</v>
      </c>
      <c r="BQ39">
        <v>1.1233211233211253</v>
      </c>
      <c r="BR39">
        <v>1.2872238232468762</v>
      </c>
      <c r="BS39">
        <v>1.0438799076212495</v>
      </c>
      <c r="BT39">
        <v>0.69699192956713274</v>
      </c>
      <c r="BX39">
        <v>1.0657033190336389</v>
      </c>
      <c r="BY39">
        <v>2.8039041703637984</v>
      </c>
      <c r="CB39">
        <v>1.1779800420874103</v>
      </c>
    </row>
    <row r="40" spans="1:80" x14ac:dyDescent="0.4">
      <c r="A40" t="s">
        <v>180</v>
      </c>
      <c r="B40">
        <v>0.35881143711456004</v>
      </c>
      <c r="C40">
        <v>0.78397212543553885</v>
      </c>
      <c r="D40">
        <v>0.4643027508347935</v>
      </c>
      <c r="E40">
        <v>0.74572930354796441</v>
      </c>
      <c r="F40">
        <v>0.36308367812209569</v>
      </c>
      <c r="G40">
        <v>2.1016483516483522</v>
      </c>
      <c r="H40">
        <v>0.29673590504451197</v>
      </c>
      <c r="I40">
        <v>0.26624309810150543</v>
      </c>
      <c r="J40">
        <v>0.62891830032839235</v>
      </c>
      <c r="K40">
        <v>1.1100334087724983</v>
      </c>
      <c r="L40">
        <v>0.60122372971534743</v>
      </c>
      <c r="M40">
        <v>0.93604293129233906</v>
      </c>
      <c r="V40">
        <v>0.74593331535903817</v>
      </c>
      <c r="W40">
        <v>0.66588195728939092</v>
      </c>
      <c r="X40">
        <v>0.59962049335863576</v>
      </c>
      <c r="Y40">
        <v>0.37621067797966778</v>
      </c>
      <c r="Z40">
        <v>0.40734890680854474</v>
      </c>
      <c r="AA40">
        <v>0.82453324322040977</v>
      </c>
      <c r="AB40">
        <v>0.46280522430437204</v>
      </c>
      <c r="AC40">
        <v>0.15724447772369565</v>
      </c>
      <c r="AD40">
        <v>0.42471413471701586</v>
      </c>
      <c r="AE40">
        <v>1.8534712594646434</v>
      </c>
      <c r="AF40">
        <v>1.013519258566453</v>
      </c>
      <c r="AG40">
        <v>0.6636660488924212</v>
      </c>
      <c r="CB40">
        <v>0.70215391740175781</v>
      </c>
    </row>
    <row r="41" spans="1:80" x14ac:dyDescent="0.4">
      <c r="A41" t="s">
        <v>186</v>
      </c>
      <c r="AP41">
        <v>0.13814880599960935</v>
      </c>
      <c r="AQ41">
        <v>0.73123298327498687</v>
      </c>
      <c r="AR41">
        <v>0.5380003240965805</v>
      </c>
      <c r="AS41">
        <v>0.86677367576243991</v>
      </c>
      <c r="AT41">
        <v>0.35416666666666841</v>
      </c>
      <c r="AU41">
        <v>1.2459702012721092</v>
      </c>
      <c r="AV41">
        <v>0.86625888576623478</v>
      </c>
      <c r="AW41">
        <v>0.97556989950158945</v>
      </c>
      <c r="AX41">
        <v>0.30651340996168847</v>
      </c>
      <c r="AY41">
        <v>1.8193237726368656</v>
      </c>
      <c r="AZ41">
        <v>0.83608788644760157</v>
      </c>
      <c r="BA41">
        <v>1.1451628398501299</v>
      </c>
      <c r="BD41">
        <v>0.6077872744539351</v>
      </c>
      <c r="BI41">
        <v>0.67321723903103092</v>
      </c>
      <c r="BJ41">
        <v>0.3837841377955325</v>
      </c>
      <c r="BK41">
        <v>0.92522688940647291</v>
      </c>
      <c r="BL41">
        <v>0.49221334624384838</v>
      </c>
      <c r="BM41">
        <v>0.49586776859503634</v>
      </c>
      <c r="BN41">
        <v>0.89238845144357226</v>
      </c>
      <c r="BO41">
        <v>0.65164532339115244</v>
      </c>
      <c r="BP41">
        <v>1.3675486133248336</v>
      </c>
      <c r="BQ41">
        <v>0.52083333333333715</v>
      </c>
      <c r="BR41">
        <v>1.1302982731554123</v>
      </c>
      <c r="BS41">
        <v>0.69353327085286698</v>
      </c>
      <c r="BT41">
        <v>0.60623070446252803</v>
      </c>
      <c r="BW41">
        <v>0.69877242681775287</v>
      </c>
      <c r="CB41">
        <v>0.76779063090553135</v>
      </c>
    </row>
    <row r="42" spans="1:80" x14ac:dyDescent="0.4">
      <c r="A42" t="s">
        <v>187</v>
      </c>
      <c r="B42">
        <v>0.20156046814044593</v>
      </c>
      <c r="C42">
        <v>0.32275927537378474</v>
      </c>
      <c r="D42">
        <v>0.4116079360379028</v>
      </c>
      <c r="E42">
        <v>0.4607598761235725</v>
      </c>
      <c r="F42">
        <v>0.43688892803664126</v>
      </c>
      <c r="G42">
        <v>1.2690548780487829</v>
      </c>
      <c r="H42">
        <v>0.6165494862087546</v>
      </c>
      <c r="I42">
        <v>0.46541693600517459</v>
      </c>
      <c r="J42">
        <v>0.78191039729501466</v>
      </c>
      <c r="K42">
        <v>0.93219445323209793</v>
      </c>
      <c r="L42">
        <v>1.8835840418574248</v>
      </c>
      <c r="M42">
        <v>0.45059071343529705</v>
      </c>
      <c r="N42">
        <v>1.1102994886778659</v>
      </c>
      <c r="O42">
        <v>0.56691898856498246</v>
      </c>
      <c r="P42">
        <v>2.0792777542671721</v>
      </c>
      <c r="Q42">
        <v>0.85842210900108229</v>
      </c>
      <c r="V42">
        <v>0.35237938415939613</v>
      </c>
      <c r="W42">
        <v>0.37240932642487112</v>
      </c>
      <c r="X42">
        <v>0.51925062693612534</v>
      </c>
      <c r="Y42">
        <v>0.18796422616340847</v>
      </c>
      <c r="Z42">
        <v>0.39205481828432798</v>
      </c>
      <c r="AA42">
        <v>0.50548225236944855</v>
      </c>
      <c r="AB42">
        <v>0.29850746268656742</v>
      </c>
      <c r="AD42">
        <v>0.38563020093363176</v>
      </c>
      <c r="AE42">
        <v>0.96042216358838872</v>
      </c>
      <c r="AF42">
        <v>1.2260401024644434</v>
      </c>
      <c r="AG42">
        <v>0.66072553785219346</v>
      </c>
      <c r="AH42">
        <v>0.82178690874343541</v>
      </c>
      <c r="AI42">
        <v>0.84699888552777947</v>
      </c>
      <c r="AJ42">
        <v>1.1293859649122768</v>
      </c>
      <c r="AK42">
        <v>1.0771827528003766</v>
      </c>
      <c r="CB42">
        <v>0.72851665626298923</v>
      </c>
    </row>
    <row r="43" spans="1:80" x14ac:dyDescent="0.4">
      <c r="A43" s="1" t="s">
        <v>84</v>
      </c>
      <c r="B43" s="2">
        <f>AVERAGE(B2:B42)</f>
        <v>0.80794023348786315</v>
      </c>
      <c r="C43" s="2">
        <f t="shared" ref="C43:BN43" si="0">AVERAGE(C2:C42)</f>
        <v>0.99694374049080348</v>
      </c>
      <c r="D43" s="2">
        <f t="shared" si="0"/>
        <v>0.68957156929160746</v>
      </c>
      <c r="E43" s="2">
        <f t="shared" si="0"/>
        <v>0.71257939537325155</v>
      </c>
      <c r="F43" s="2">
        <f t="shared" si="0"/>
        <v>0.79297878509252928</v>
      </c>
      <c r="G43" s="2">
        <f t="shared" si="0"/>
        <v>1.2948021119365896</v>
      </c>
      <c r="H43" s="2">
        <f t="shared" si="0"/>
        <v>0.68407159860209121</v>
      </c>
      <c r="I43" s="2">
        <f t="shared" si="0"/>
        <v>0.59704904995767594</v>
      </c>
      <c r="J43" s="2">
        <f t="shared" si="0"/>
        <v>0.65499816163359115</v>
      </c>
      <c r="K43" s="2">
        <f t="shared" si="0"/>
        <v>1.5430975024243681</v>
      </c>
      <c r="L43" s="2">
        <f t="shared" si="0"/>
        <v>0.75986141925960893</v>
      </c>
      <c r="M43" s="2">
        <f t="shared" si="0"/>
        <v>0.60635473226280512</v>
      </c>
      <c r="N43" s="2">
        <f t="shared" si="0"/>
        <v>1.0105062565391623</v>
      </c>
      <c r="O43" s="2">
        <f t="shared" si="0"/>
        <v>1.6794865418501481</v>
      </c>
      <c r="P43" s="2">
        <f t="shared" si="0"/>
        <v>1.1547052662978525</v>
      </c>
      <c r="Q43" s="2">
        <f t="shared" si="0"/>
        <v>1.3188693584628961</v>
      </c>
      <c r="R43" s="2">
        <f t="shared" si="0"/>
        <v>0.89332287908575914</v>
      </c>
      <c r="S43" s="2">
        <f t="shared" si="0"/>
        <v>1.1290607751387192</v>
      </c>
      <c r="T43" s="2">
        <f t="shared" si="0"/>
        <v>1.0781458999683213</v>
      </c>
      <c r="U43" s="2">
        <f t="shared" si="0"/>
        <v>0.52179798462126936</v>
      </c>
      <c r="V43" s="2">
        <f t="shared" si="0"/>
        <v>1.0253537211454971</v>
      </c>
      <c r="W43" s="2">
        <f t="shared" si="0"/>
        <v>1.0870396128928743</v>
      </c>
      <c r="X43" s="2">
        <f t="shared" si="0"/>
        <v>0.62496743196969229</v>
      </c>
      <c r="Y43" s="2">
        <f t="shared" si="0"/>
        <v>0.74754373525623496</v>
      </c>
      <c r="Z43" s="2">
        <f t="shared" si="0"/>
        <v>0.8104287216987508</v>
      </c>
      <c r="AA43" s="2">
        <f t="shared" si="0"/>
        <v>1.2812742194549656</v>
      </c>
      <c r="AB43" s="2">
        <f t="shared" si="0"/>
        <v>0.66445649859818656</v>
      </c>
      <c r="AC43" s="2">
        <f t="shared" si="0"/>
        <v>0.65469205508823558</v>
      </c>
      <c r="AD43" s="2">
        <f t="shared" si="0"/>
        <v>0.63962143978834196</v>
      </c>
      <c r="AE43" s="2">
        <f t="shared" si="0"/>
        <v>1.4484666450843913</v>
      </c>
      <c r="AF43" s="2">
        <f t="shared" si="0"/>
        <v>0.87109835676285807</v>
      </c>
      <c r="AG43" s="2">
        <f t="shared" si="0"/>
        <v>0.91431765000538368</v>
      </c>
      <c r="AH43" s="2">
        <f t="shared" si="0"/>
        <v>0.87395270480618636</v>
      </c>
      <c r="AI43" s="2">
        <f t="shared" si="0"/>
        <v>1.3213229960530808</v>
      </c>
      <c r="AJ43" s="2">
        <f t="shared" si="0"/>
        <v>0.93076724854599746</v>
      </c>
      <c r="AK43" s="2">
        <f t="shared" si="0"/>
        <v>1.4424743504164459</v>
      </c>
      <c r="AL43" s="2">
        <f t="shared" si="0"/>
        <v>1.0937654945864741</v>
      </c>
      <c r="AM43" s="2">
        <f t="shared" si="0"/>
        <v>1.1304590721984487</v>
      </c>
      <c r="AN43" s="2">
        <f t="shared" si="0"/>
        <v>0.99766135234398279</v>
      </c>
      <c r="AO43" s="2">
        <f t="shared" si="0"/>
        <v>0.86327507311546614</v>
      </c>
      <c r="AP43" s="2">
        <f t="shared" si="0"/>
        <v>0.79246541155101569</v>
      </c>
      <c r="AQ43" s="2">
        <f t="shared" si="0"/>
        <v>0.89743810003753099</v>
      </c>
      <c r="AR43" s="2">
        <f t="shared" si="0"/>
        <v>1.3552772469906571</v>
      </c>
      <c r="AS43" s="2">
        <f t="shared" si="0"/>
        <v>1.222794062762607</v>
      </c>
      <c r="AT43" s="2">
        <f t="shared" si="0"/>
        <v>0.81022677010560251</v>
      </c>
      <c r="AU43" s="2">
        <f t="shared" si="0"/>
        <v>1.3683220123590918</v>
      </c>
      <c r="AV43" s="2">
        <f t="shared" si="0"/>
        <v>0.99836072394844044</v>
      </c>
      <c r="AW43" s="2">
        <f t="shared" si="0"/>
        <v>0.79229867342935723</v>
      </c>
      <c r="AX43" s="2">
        <f t="shared" si="0"/>
        <v>0.57432595885682891</v>
      </c>
      <c r="AY43" s="2">
        <f t="shared" si="0"/>
        <v>1.2086626760095593</v>
      </c>
      <c r="AZ43" s="2">
        <f t="shared" si="0"/>
        <v>1.1419927502427527</v>
      </c>
      <c r="BA43" s="2">
        <f t="shared" si="0"/>
        <v>0.70102362884107827</v>
      </c>
      <c r="BB43" s="2">
        <f t="shared" si="0"/>
        <v>0.83343907037337972</v>
      </c>
      <c r="BC43" s="2">
        <f t="shared" si="0"/>
        <v>1.5362836397921278</v>
      </c>
      <c r="BD43" s="2">
        <f t="shared" si="0"/>
        <v>1.176737843786493</v>
      </c>
      <c r="BE43" s="2">
        <f t="shared" si="0"/>
        <v>0.99305740820231936</v>
      </c>
      <c r="BF43" s="2">
        <f t="shared" si="0"/>
        <v>1.8801689977866762</v>
      </c>
      <c r="BG43" s="2">
        <f t="shared" si="0"/>
        <v>1.3469754595591577</v>
      </c>
      <c r="BH43" s="2">
        <f t="shared" si="0"/>
        <v>0.97048569482134739</v>
      </c>
      <c r="BI43" s="2">
        <f t="shared" si="0"/>
        <v>0.91223490267486773</v>
      </c>
      <c r="BJ43" s="2">
        <f t="shared" si="0"/>
        <v>0.90581853038951576</v>
      </c>
      <c r="BK43" s="2">
        <f t="shared" si="0"/>
        <v>1.1443661872963089</v>
      </c>
      <c r="BL43" s="2">
        <f t="shared" si="0"/>
        <v>1.2643433061083553</v>
      </c>
      <c r="BM43" s="2">
        <f t="shared" si="0"/>
        <v>0.71388708799497635</v>
      </c>
      <c r="BN43" s="2">
        <f t="shared" si="0"/>
        <v>1.1355832098150069</v>
      </c>
      <c r="BO43" s="2">
        <f t="shared" ref="BO43:CB43" si="1">AVERAGE(BO2:BO42)</f>
        <v>0.84223167186012959</v>
      </c>
      <c r="BP43" s="2">
        <f t="shared" si="1"/>
        <v>1.1994036501310659</v>
      </c>
      <c r="BQ43" s="2">
        <f t="shared" si="1"/>
        <v>1.0795171806387818</v>
      </c>
      <c r="BR43" s="2">
        <f t="shared" si="1"/>
        <v>1.174467904397031</v>
      </c>
      <c r="BS43" s="2">
        <f t="shared" si="1"/>
        <v>1.2020006261587635</v>
      </c>
      <c r="BT43" s="2">
        <f t="shared" si="1"/>
        <v>1.0350002164697778</v>
      </c>
      <c r="BU43" s="2">
        <f t="shared" si="1"/>
        <v>1.050070499425291</v>
      </c>
      <c r="BV43" s="2">
        <f t="shared" si="1"/>
        <v>1.3146725885190564</v>
      </c>
      <c r="BW43" s="2">
        <f t="shared" si="1"/>
        <v>1.2606737903987002</v>
      </c>
      <c r="BX43" s="2">
        <f t="shared" si="1"/>
        <v>1.3649546415971014</v>
      </c>
      <c r="BY43" s="2">
        <f t="shared" si="1"/>
        <v>2.2781304767444155</v>
      </c>
      <c r="BZ43" s="2">
        <f t="shared" si="1"/>
        <v>1.3645451149869905</v>
      </c>
      <c r="CA43" s="2">
        <f t="shared" si="1"/>
        <v>1.224725140794956</v>
      </c>
      <c r="CB43" s="2">
        <f t="shared" si="1"/>
        <v>0.9626412424608608</v>
      </c>
    </row>
    <row r="44" spans="1:80" x14ac:dyDescent="0.4">
      <c r="B44" s="2">
        <f>AVERAGE(B43,C43,D43,E43)</f>
        <v>0.80175873466088143</v>
      </c>
      <c r="C44" s="2"/>
      <c r="D44" s="2"/>
      <c r="E44" s="2"/>
      <c r="F44" s="2">
        <f>AVERAGE(F43,G43,H43,I43)</f>
        <v>0.84222538639722155</v>
      </c>
      <c r="G44" s="2"/>
      <c r="H44" s="2"/>
      <c r="I44" s="2"/>
      <c r="J44" s="2">
        <f>AVERAGE(J43,K43,L43,M43)</f>
        <v>0.89107795389509337</v>
      </c>
      <c r="K44" s="2"/>
      <c r="L44" s="2"/>
      <c r="M44" s="2"/>
      <c r="N44" s="2">
        <f>AVERAGE(N43,O43)</f>
        <v>1.3449963991946552</v>
      </c>
      <c r="O44" s="2"/>
      <c r="P44" s="2">
        <f>AVERAGE(P43,Q43)</f>
        <v>1.2367873123803743</v>
      </c>
      <c r="Q44" s="2"/>
      <c r="R44" s="2">
        <f>AVERAGE(R43,S43)</f>
        <v>1.0111918271122391</v>
      </c>
      <c r="S44" s="2"/>
      <c r="T44" s="2"/>
      <c r="U44" s="2"/>
      <c r="V44" s="2">
        <f>AVERAGE(V43,W43,X43,Y43)</f>
        <v>0.87122612531607457</v>
      </c>
      <c r="W44" s="2"/>
      <c r="X44" s="2"/>
      <c r="Y44" s="2"/>
      <c r="Z44" s="2">
        <f>AVERAGE(Z43,AA43,AB43,AC43)</f>
        <v>0.85271287371003468</v>
      </c>
      <c r="AA44" s="2"/>
      <c r="AB44" s="2"/>
      <c r="AC44" s="2"/>
      <c r="AD44" s="2">
        <f>AVERAGE(AD43,AE43,AF43,AG43)</f>
        <v>0.96837602291024372</v>
      </c>
      <c r="AE44" s="2"/>
      <c r="AF44" s="2"/>
      <c r="AG44" s="2"/>
      <c r="AH44" s="2">
        <f>AVERAGE(AH43,AI43)</f>
        <v>1.0976378504296336</v>
      </c>
      <c r="AI44" s="2"/>
      <c r="AJ44" s="2">
        <f>AVERAGE(AJ43,AK43)</f>
        <v>1.1866207994812217</v>
      </c>
      <c r="AK44" s="2"/>
      <c r="AL44" s="2">
        <f>AVERAGE(AL43,AM43)</f>
        <v>1.1121122833924613</v>
      </c>
      <c r="AM44" s="2"/>
      <c r="AN44" s="2"/>
      <c r="AO44" s="2"/>
      <c r="AP44" s="2">
        <f>AVERAGE(AP43,AQ43,AR43,AS43)</f>
        <v>1.0669937053354528</v>
      </c>
      <c r="AQ44" s="2"/>
      <c r="AR44" s="2"/>
      <c r="AS44" s="2"/>
      <c r="AT44" s="2">
        <f>AVERAGE(AT43,AU43,AV43,AW43)</f>
        <v>0.99230204496062302</v>
      </c>
      <c r="AU44" s="2"/>
      <c r="AV44" s="2"/>
      <c r="AW44" s="2"/>
      <c r="AX44" s="2">
        <f>AVERAGE(AX43,AY43,AZ43,BA43)</f>
        <v>0.90650125348755473</v>
      </c>
      <c r="AY44" s="2"/>
      <c r="AZ44" s="2"/>
      <c r="BA44" s="2"/>
      <c r="BB44" s="2">
        <f>AVERAGE(BB43,BC43)</f>
        <v>1.1848613550827538</v>
      </c>
      <c r="BC44" s="2"/>
      <c r="BD44" s="2"/>
      <c r="BE44" s="2">
        <f>AVERAGE(BE43,BF43)</f>
        <v>1.4366132029944978</v>
      </c>
      <c r="BF44" s="2"/>
      <c r="BG44" s="2"/>
      <c r="BH44" s="2"/>
      <c r="BI44" s="2">
        <f>AVERAGE(BI43,BJ43,BK43,BL43)</f>
        <v>1.056690731617262</v>
      </c>
      <c r="BJ44" s="2"/>
      <c r="BK44" s="2"/>
      <c r="BL44" s="2"/>
      <c r="BM44" s="2">
        <f>AVERAGE(BM43,BN43,BO43,BP43)</f>
        <v>0.97277640495029472</v>
      </c>
      <c r="BN44" s="2"/>
      <c r="BO44" s="2"/>
      <c r="BP44" s="2"/>
      <c r="BQ44" s="2">
        <f>AVERAGE(BQ43,BR43,BS43,BT43)</f>
        <v>1.1227464819160886</v>
      </c>
      <c r="BR44" s="2"/>
      <c r="BS44" s="2"/>
      <c r="BT44" s="2"/>
      <c r="BU44" s="2">
        <f>AVERAGE(BU43,BV43)</f>
        <v>1.1823715439721738</v>
      </c>
      <c r="BV44" s="2"/>
      <c r="BW44" s="2"/>
      <c r="BX44" s="2">
        <f>AVERAGE(BX43,BY43)</f>
        <v>1.8215425591707586</v>
      </c>
    </row>
    <row r="45" spans="1:80" x14ac:dyDescent="0.4">
      <c r="B45" s="5">
        <f>AVERAGE(B44,V44)</f>
        <v>0.83649242998847795</v>
      </c>
      <c r="C45" s="5"/>
      <c r="D45" s="5"/>
      <c r="E45" s="5"/>
      <c r="F45" s="5">
        <f>AVERAGE(F44,Z44)</f>
        <v>0.84746913005362812</v>
      </c>
      <c r="G45" s="5"/>
      <c r="H45" s="5"/>
      <c r="I45" s="5"/>
      <c r="J45" s="5">
        <f>AVERAGE(J44,AD44)</f>
        <v>0.92972698840266854</v>
      </c>
      <c r="K45" s="5"/>
      <c r="L45" s="5"/>
      <c r="M45" s="5"/>
      <c r="N45" s="5">
        <f>AVERAGE(N44,AH44)</f>
        <v>1.2213171248121444</v>
      </c>
      <c r="O45" s="5"/>
      <c r="P45" s="5">
        <f>AVERAGE(P44,AJ44)</f>
        <v>1.2117040559307979</v>
      </c>
      <c r="Q45" s="5"/>
      <c r="R45" s="5">
        <f>AVERAGE(R44,AL44)</f>
        <v>1.0616520552523503</v>
      </c>
      <c r="S45" s="5"/>
      <c r="T45" s="5">
        <f>AVERAGE(T43,AN43)</f>
        <v>1.0379036261561521</v>
      </c>
      <c r="U45" s="5">
        <f>AVERAGE(U43,AO43)</f>
        <v>0.69253652886836781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>
        <f>AVERAGE(AP44,BI44)</f>
        <v>1.0618422184763574</v>
      </c>
      <c r="AQ45" s="5"/>
      <c r="AR45" s="5"/>
      <c r="AS45" s="5"/>
      <c r="AT45" s="5">
        <f>AVERAGE(AT44,BM44)</f>
        <v>0.98253922495545887</v>
      </c>
      <c r="AU45" s="5"/>
      <c r="AV45" s="5"/>
      <c r="AW45" s="5"/>
      <c r="AX45" s="5">
        <f>AVERAGE(AX44,BQ44)</f>
        <v>1.0146238677018218</v>
      </c>
      <c r="AY45" s="5"/>
      <c r="AZ45" s="5"/>
      <c r="BA45" s="5"/>
      <c r="BB45" s="5">
        <f>AVERAGE(BB44,BU44)</f>
        <v>1.1836164495274639</v>
      </c>
      <c r="BC45" s="5"/>
      <c r="BD45" s="5">
        <f>AVERAGE(BD43,BW43)</f>
        <v>1.2187058170925966</v>
      </c>
      <c r="BE45" s="5">
        <f>AVERAGE(BE44,BX44)</f>
        <v>1.6290778810826283</v>
      </c>
      <c r="BF45" s="5"/>
      <c r="BG45" s="5">
        <f>AVERAGE(BG43,BZ43)</f>
        <v>1.3557602872730741</v>
      </c>
      <c r="BH45" s="5">
        <f>AVERAGE(BH43,CA43)</f>
        <v>1.0976054178081518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45"/>
  <sheetViews>
    <sheetView topLeftCell="A11" workbookViewId="0">
      <selection activeCell="C17" sqref="C17"/>
    </sheetView>
  </sheetViews>
  <sheetFormatPr defaultRowHeight="12.3" x14ac:dyDescent="0.4"/>
  <sheetData>
    <row r="1" spans="1:25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191</v>
      </c>
    </row>
    <row r="2" spans="1:256" s="1" customFormat="1" x14ac:dyDescent="0.4">
      <c r="A2" t="s">
        <v>87</v>
      </c>
      <c r="B2" s="2">
        <v>2.1241991955139816E-2</v>
      </c>
      <c r="C2" s="2">
        <v>4.0938978980917438E-2</v>
      </c>
      <c r="D2" s="2">
        <v>4.0662568099474994E-2</v>
      </c>
      <c r="E2" s="2">
        <v>3.0046260628866648E-2</v>
      </c>
      <c r="F2" s="2">
        <v>5.7431118161962759E-2</v>
      </c>
      <c r="G2" s="2">
        <v>5.4700192971424776E-2</v>
      </c>
      <c r="H2" s="2">
        <v>3.1306726291822934E-2</v>
      </c>
      <c r="I2" s="2"/>
      <c r="J2" s="2">
        <v>2.271563338320105E-2</v>
      </c>
      <c r="K2" s="2">
        <v>0.10113851887386932</v>
      </c>
      <c r="L2" s="2">
        <v>8.2731157639939143E-2</v>
      </c>
      <c r="M2" s="2">
        <v>1.9078784028338819E-2</v>
      </c>
      <c r="N2" s="2">
        <v>2.9051678092667899E-2</v>
      </c>
      <c r="O2" s="2">
        <v>2.6459612829954831E-2</v>
      </c>
      <c r="P2" s="2">
        <v>5.3934116187149016E-2</v>
      </c>
      <c r="Q2" s="2">
        <v>2.3935097428021652E-2</v>
      </c>
      <c r="R2" s="2">
        <v>4.5054288240842115E-2</v>
      </c>
      <c r="S2" s="2">
        <v>4.4899888641287251E-2</v>
      </c>
      <c r="T2" s="2">
        <v>5.908562524938793E-2</v>
      </c>
      <c r="U2" s="2"/>
      <c r="V2" s="2">
        <v>2.2715633383201175E-2</v>
      </c>
      <c r="W2" s="2">
        <v>6.0377516050632941E-2</v>
      </c>
      <c r="X2" s="2">
        <v>2.033060090930254E-2</v>
      </c>
      <c r="Y2" s="2">
        <v>1.2454361128179646E-2</v>
      </c>
      <c r="Z2" s="2">
        <v>2.5681813712344227E-2</v>
      </c>
      <c r="AA2" s="2">
        <v>7.557262878994106E-2</v>
      </c>
      <c r="AB2" s="2">
        <v>4.1047398076965648E-2</v>
      </c>
      <c r="AC2" s="2"/>
      <c r="AD2" s="2">
        <v>2.1817424229271416E-2</v>
      </c>
      <c r="AE2" s="2">
        <v>8.3798700599843554E-2</v>
      </c>
      <c r="AF2" s="2">
        <v>7.535766568689467E-2</v>
      </c>
      <c r="AG2" s="2">
        <v>3.4441576941571996E-2</v>
      </c>
      <c r="AH2" s="2">
        <v>1.2543258481484507E-2</v>
      </c>
      <c r="AI2" s="2">
        <v>3.5809682117177902E-2</v>
      </c>
      <c r="AJ2" s="2">
        <v>3.9743622828770385E-2</v>
      </c>
      <c r="AK2" s="2">
        <v>4.2739521132865617E-2</v>
      </c>
      <c r="AL2" s="2">
        <v>3.204337338324062E-2</v>
      </c>
      <c r="AM2" s="2">
        <v>3.2152414804766688E-2</v>
      </c>
      <c r="AN2" s="2">
        <v>6.0534654904810074E-2</v>
      </c>
      <c r="AO2" s="2"/>
      <c r="AP2" s="2">
        <v>0.03</v>
      </c>
      <c r="AQ2" s="2">
        <v>5.5361438645404486E-2</v>
      </c>
      <c r="AR2" s="2">
        <v>3.4325241764949464E-2</v>
      </c>
      <c r="AS2" s="2">
        <v>5.0531618264651315E-2</v>
      </c>
      <c r="AT2" s="2">
        <v>2.210077927233433E-2</v>
      </c>
      <c r="AU2" s="2">
        <v>4.1467524106890592E-2</v>
      </c>
      <c r="AV2" s="2">
        <v>3.8650858837662214E-2</v>
      </c>
      <c r="AW2" s="2">
        <v>4.3481796957654223E-2</v>
      </c>
      <c r="AX2" s="2">
        <v>3.1699982474583312E-2</v>
      </c>
      <c r="AY2" s="2">
        <v>3.0258148581093911E-2</v>
      </c>
      <c r="AZ2" s="2">
        <v>6.2186100626354747E-2</v>
      </c>
      <c r="BA2" s="2">
        <v>3.366666666666672E-2</v>
      </c>
      <c r="BB2" s="2">
        <v>6.7149087856798198E-2</v>
      </c>
      <c r="BC2" s="2">
        <v>3.9159219150085758E-2</v>
      </c>
      <c r="BD2" s="2">
        <v>5.8370464372926742E-2</v>
      </c>
      <c r="BE2" s="2"/>
      <c r="BF2" s="2"/>
      <c r="BG2" s="2"/>
      <c r="BH2" s="2"/>
      <c r="BI2" s="2">
        <v>3.461695153148709E-2</v>
      </c>
      <c r="BJ2" s="2">
        <v>5.8849148016111651E-2</v>
      </c>
      <c r="BK2" s="2">
        <v>5.412331598611942E-2</v>
      </c>
      <c r="BL2" s="2">
        <v>6.7082867493206522E-2</v>
      </c>
      <c r="BM2" s="2">
        <v>2.8769196489764261E-2</v>
      </c>
      <c r="BN2" s="2">
        <v>2.1294235004912562E-2</v>
      </c>
      <c r="BO2" s="2">
        <v>4.6576102599222902E-2</v>
      </c>
      <c r="BP2" s="2">
        <v>3.2627527573439515E-2</v>
      </c>
      <c r="BQ2" s="2">
        <v>2.837056377460424E-2</v>
      </c>
      <c r="BR2" s="2">
        <v>3.8175035472587861E-2</v>
      </c>
      <c r="BS2" s="2">
        <v>7.9867250971707882E-2</v>
      </c>
      <c r="BT2" s="2">
        <v>8.4227865539459781E-2</v>
      </c>
      <c r="BU2" s="2">
        <v>5.465955238260433E-2</v>
      </c>
      <c r="BV2" s="2">
        <v>4.3358966777357656E-2</v>
      </c>
      <c r="BW2" s="2">
        <v>1.4456832294800982E-2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1" customFormat="1" x14ac:dyDescent="0.4">
      <c r="A3" t="s">
        <v>93</v>
      </c>
      <c r="B3" s="2">
        <v>1.2909944487358041E-2</v>
      </c>
      <c r="C3" s="2">
        <v>0.11016351483136332</v>
      </c>
      <c r="D3" s="2">
        <v>0.10923216864397899</v>
      </c>
      <c r="E3" s="2">
        <v>6.0340699366182304E-2</v>
      </c>
      <c r="F3" s="2">
        <v>4.60724067817894E-2</v>
      </c>
      <c r="G3" s="2">
        <v>3.3273279235913965E-2</v>
      </c>
      <c r="H3" s="2">
        <v>5.9307110310091359E-2</v>
      </c>
      <c r="I3" s="2">
        <v>5.9706690486819793E-2</v>
      </c>
      <c r="J3" s="2">
        <v>1.7139946842909919E-2</v>
      </c>
      <c r="K3" s="2">
        <v>7.9992360746372448E-2</v>
      </c>
      <c r="L3" s="2">
        <v>5.1191362118579678E-2</v>
      </c>
      <c r="M3" s="2">
        <v>1.9857828011475405E-2</v>
      </c>
      <c r="N3" s="2">
        <v>2.623822487220593E-2</v>
      </c>
      <c r="O3" s="2">
        <v>7.5176828581389049E-2</v>
      </c>
      <c r="P3" s="2">
        <v>2.9629189811550528E-2</v>
      </c>
      <c r="Q3" s="2">
        <v>2.3591429705627349E-2</v>
      </c>
      <c r="R3" s="2"/>
      <c r="S3" s="2"/>
      <c r="T3" s="2">
        <v>5.7116839314980836E-2</v>
      </c>
      <c r="U3" s="2"/>
      <c r="V3" s="2">
        <v>5.6910260742486327E-2</v>
      </c>
      <c r="W3" s="2">
        <v>3.2041639575194389E-2</v>
      </c>
      <c r="X3" s="2">
        <v>4.7168727870156676E-2</v>
      </c>
      <c r="Y3" s="2">
        <v>6.6396117691055134E-2</v>
      </c>
      <c r="Z3" s="2">
        <v>4.0105416647186781E-2</v>
      </c>
      <c r="AA3" s="2">
        <v>5.7769657549039767E-2</v>
      </c>
      <c r="AB3" s="2">
        <v>5.3166405433005021E-2</v>
      </c>
      <c r="AC3" s="2">
        <v>1.679947089113891E-2</v>
      </c>
      <c r="AD3" s="2">
        <v>1.5999999999999955E-2</v>
      </c>
      <c r="AE3" s="2">
        <v>9.0215174875282342E-2</v>
      </c>
      <c r="AF3" s="2">
        <v>2.8158282775923901E-2</v>
      </c>
      <c r="AG3" s="2">
        <v>3.4961884007206165E-2</v>
      </c>
      <c r="AH3" s="2">
        <v>2.4083189157584589E-2</v>
      </c>
      <c r="AI3" s="2">
        <v>8.320590256840088E-2</v>
      </c>
      <c r="AJ3" s="2">
        <v>3.0784195079076968E-2</v>
      </c>
      <c r="AK3" s="2">
        <v>2.5482019804821818E-2</v>
      </c>
      <c r="AL3" s="2"/>
      <c r="AM3" s="2"/>
      <c r="AN3" s="2">
        <v>4.0695345079150125E-2</v>
      </c>
      <c r="AO3" s="2"/>
      <c r="AP3" s="2">
        <v>2.8875210436943605E-2</v>
      </c>
      <c r="AQ3" s="2">
        <v>8.1459601439404672E-2</v>
      </c>
      <c r="AR3" s="2">
        <v>0.13073340132583638</v>
      </c>
      <c r="AS3" s="2">
        <v>7.015855059949723E-2</v>
      </c>
      <c r="AT3" s="2">
        <v>3.4066927591955752E-2</v>
      </c>
      <c r="AU3" s="2">
        <v>0.12249988662126265</v>
      </c>
      <c r="AV3" s="2">
        <v>3.8100743649785405E-2</v>
      </c>
      <c r="AW3" s="2">
        <v>3.5093525835338278E-2</v>
      </c>
      <c r="AX3" s="2">
        <v>1.1100550536897798E-2</v>
      </c>
      <c r="AY3" s="2">
        <v>6.8767724987816761E-2</v>
      </c>
      <c r="AZ3" s="2">
        <v>2.6923760675078234E-2</v>
      </c>
      <c r="BA3" s="2">
        <v>8.5699734214549454E-3</v>
      </c>
      <c r="BB3" s="2">
        <v>1.7826322609494603E-2</v>
      </c>
      <c r="BC3" s="2">
        <v>4.1741266551619326E-2</v>
      </c>
      <c r="BD3" s="2">
        <v>2.7497474631520431E-2</v>
      </c>
      <c r="BE3" s="2">
        <v>4.5812419470900846E-2</v>
      </c>
      <c r="BF3" s="2">
        <v>3.2496153618543848E-2</v>
      </c>
      <c r="BG3" s="2"/>
      <c r="BH3" s="2"/>
      <c r="BI3" s="2">
        <v>2.2032803826214292E-2</v>
      </c>
      <c r="BJ3" s="2">
        <v>7.3290896812329656E-2</v>
      </c>
      <c r="BK3" s="2">
        <v>6.1395801521312986E-2</v>
      </c>
      <c r="BL3" s="2">
        <v>6.1694588273382901E-2</v>
      </c>
      <c r="BM3" s="2">
        <v>2.5914388967435691E-2</v>
      </c>
      <c r="BN3" s="2">
        <v>7.9752394600064863E-2</v>
      </c>
      <c r="BO3" s="2">
        <v>5.622968769055877E-2</v>
      </c>
      <c r="BP3" s="2">
        <v>3.8418745424597014E-2</v>
      </c>
      <c r="BQ3" s="2">
        <v>3.1568268174791497E-2</v>
      </c>
      <c r="BR3" s="2">
        <v>3.3862466931200708E-2</v>
      </c>
      <c r="BS3" s="2">
        <v>9.0274273436258878E-2</v>
      </c>
      <c r="BT3" s="2">
        <v>3.7654865407924246E-2</v>
      </c>
      <c r="BU3" s="2">
        <v>1.1948965552623293E-2</v>
      </c>
      <c r="BV3" s="2">
        <v>7.0007142492748475E-2</v>
      </c>
      <c r="BW3" s="2">
        <v>4.42329691017408E-2</v>
      </c>
      <c r="BX3" s="2">
        <v>7.0576199954375557E-2</v>
      </c>
      <c r="BY3" s="2">
        <v>7.8514683693915246E-2</v>
      </c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1" customFormat="1" x14ac:dyDescent="0.4">
      <c r="A4" t="s">
        <v>96</v>
      </c>
      <c r="B4" s="2"/>
      <c r="C4" s="2"/>
      <c r="D4" s="2"/>
      <c r="E4" s="2"/>
      <c r="F4" s="2"/>
      <c r="G4" s="2"/>
      <c r="H4" s="2"/>
      <c r="I4" s="2"/>
      <c r="J4" s="2">
        <v>3.681937895547216E-2</v>
      </c>
      <c r="K4" s="2">
        <v>3.7422512535163148E-2</v>
      </c>
      <c r="L4" s="2">
        <v>5.1450083684199233E-2</v>
      </c>
      <c r="M4" s="2">
        <v>1.3316656236958812E-2</v>
      </c>
      <c r="N4" s="2">
        <v>2.9152853872114973E-2</v>
      </c>
      <c r="O4" s="2">
        <v>3.7351186207550499E-2</v>
      </c>
      <c r="P4" s="2">
        <v>1.4544949486180918E-2</v>
      </c>
      <c r="Q4" s="2">
        <v>3.9519334227410434E-2</v>
      </c>
      <c r="R4" s="2"/>
      <c r="S4" s="2"/>
      <c r="T4" s="2"/>
      <c r="U4" s="2">
        <v>2.4241837114102348E-2</v>
      </c>
      <c r="V4" s="2"/>
      <c r="W4" s="2"/>
      <c r="X4" s="2"/>
      <c r="Y4" s="2"/>
      <c r="Z4" s="2"/>
      <c r="AA4" s="2"/>
      <c r="AB4" s="2"/>
      <c r="AC4" s="2"/>
      <c r="AD4" s="2">
        <v>1.9405039437103897E-2</v>
      </c>
      <c r="AE4" s="2">
        <v>5.4427321570451465E-2</v>
      </c>
      <c r="AF4" s="2">
        <v>7.1492035298424458E-3</v>
      </c>
      <c r="AG4" s="2">
        <v>4.6743983570080916E-2</v>
      </c>
      <c r="AH4" s="2">
        <v>3.7214095298540917E-2</v>
      </c>
      <c r="AI4" s="2">
        <v>6.3442887702247625E-2</v>
      </c>
      <c r="AJ4" s="2">
        <v>8.8254681965825275E-3</v>
      </c>
      <c r="AK4" s="2">
        <v>4.3353841301037616E-2</v>
      </c>
      <c r="AL4" s="2"/>
      <c r="AM4" s="2"/>
      <c r="AN4" s="2"/>
      <c r="AO4" s="2">
        <v>1.2600705447623914E-2</v>
      </c>
      <c r="AP4" s="2">
        <v>2.5658007197234427E-2</v>
      </c>
      <c r="AQ4" s="2">
        <v>8.2124566631699633E-2</v>
      </c>
      <c r="AR4" s="2">
        <v>0.16925359014738142</v>
      </c>
      <c r="AS4" s="2">
        <v>9.8203869577527345E-2</v>
      </c>
      <c r="AT4" s="2">
        <v>2.2213609442061442E-2</v>
      </c>
      <c r="AU4" s="2">
        <v>7.3954941236764743E-2</v>
      </c>
      <c r="AV4" s="2">
        <v>4.0392518559203019E-2</v>
      </c>
      <c r="AW4" s="2">
        <v>3.2729531347427329E-2</v>
      </c>
      <c r="AX4" s="2">
        <v>1.45296631451356E-2</v>
      </c>
      <c r="AY4" s="2">
        <v>3.9966652766191636E-2</v>
      </c>
      <c r="AZ4" s="2">
        <v>4.5928688686315097E-2</v>
      </c>
      <c r="BA4" s="2">
        <v>3.3665016461206843E-2</v>
      </c>
      <c r="BB4" s="2">
        <v>2.2313423961572751E-2</v>
      </c>
      <c r="BC4" s="2">
        <v>7.0538405614719274E-2</v>
      </c>
      <c r="BD4" s="2">
        <v>9.195409482755797E-3</v>
      </c>
      <c r="BE4" s="2"/>
      <c r="BF4" s="2"/>
      <c r="BG4" s="2"/>
      <c r="BH4" s="2"/>
      <c r="BI4" s="2">
        <v>4.3081318457075968E-2</v>
      </c>
      <c r="BJ4" s="2">
        <v>5.1837352470116643E-2</v>
      </c>
      <c r="BK4" s="2">
        <v>0.10669843276991253</v>
      </c>
      <c r="BL4" s="2">
        <v>6.8605150438335566E-2</v>
      </c>
      <c r="BM4" s="2">
        <v>2.9318177903061425E-2</v>
      </c>
      <c r="BN4" s="2">
        <v>5.829427263653119E-2</v>
      </c>
      <c r="BO4" s="2">
        <v>6.8016337906581029E-2</v>
      </c>
      <c r="BP4" s="2">
        <v>4.8512312297440977E-2</v>
      </c>
      <c r="BQ4" s="2">
        <v>3.0201177313328522E-2</v>
      </c>
      <c r="BR4" s="2">
        <v>2.6195843605851265E-2</v>
      </c>
      <c r="BS4" s="2">
        <v>5.617828762075254E-2</v>
      </c>
      <c r="BT4" s="2">
        <v>3.4448028487370254E-2</v>
      </c>
      <c r="BU4" s="2">
        <v>4.1259342376404037E-2</v>
      </c>
      <c r="BV4" s="2">
        <v>3.4195516275285789E-2</v>
      </c>
      <c r="BW4" s="2">
        <v>6.5743609744387081E-3</v>
      </c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4">
      <c r="A5" t="s">
        <v>101</v>
      </c>
      <c r="B5" s="2">
        <v>4.5856054973991908E-2</v>
      </c>
      <c r="C5" s="2">
        <v>4.6342924666734925E-2</v>
      </c>
      <c r="D5" s="2">
        <v>5.8749940898315429E-2</v>
      </c>
      <c r="E5" s="2">
        <v>3.1909594516731567E-2</v>
      </c>
      <c r="F5" s="2">
        <v>2.0341528403189767E-2</v>
      </c>
      <c r="G5" s="2">
        <v>5.8485515775750459E-2</v>
      </c>
      <c r="H5" s="2">
        <v>5.4135632135098123E-2</v>
      </c>
      <c r="I5" s="2">
        <v>2.7016455890602906E-2</v>
      </c>
      <c r="J5" s="2">
        <v>3.0856297754447388E-2</v>
      </c>
      <c r="K5" s="2">
        <v>8.6023252670426265E-2</v>
      </c>
      <c r="L5" s="2">
        <v>2.0933757957476665E-2</v>
      </c>
      <c r="M5" s="2">
        <v>1.6918103387266022E-2</v>
      </c>
      <c r="N5" s="2">
        <v>4.5802717047014684E-2</v>
      </c>
      <c r="O5" s="2">
        <v>4.1102852023240974E-2</v>
      </c>
      <c r="P5" s="2"/>
      <c r="Q5" s="2"/>
      <c r="R5" s="2"/>
      <c r="S5" s="2"/>
      <c r="T5" s="2"/>
      <c r="U5" s="2">
        <v>1.2840906856172092E-2</v>
      </c>
      <c r="V5" s="2">
        <v>3.3962397507308666E-2</v>
      </c>
      <c r="W5" s="2">
        <v>3.7311005227829375E-2</v>
      </c>
      <c r="X5" s="2">
        <v>2.8401877872187634E-2</v>
      </c>
      <c r="Y5" s="2">
        <v>0.10555725144836493</v>
      </c>
      <c r="Z5" s="2">
        <v>1.982142499642468E-2</v>
      </c>
      <c r="AA5" s="2">
        <v>5.6764621219754625E-2</v>
      </c>
      <c r="AB5" s="2">
        <v>5.8165472767116942E-2</v>
      </c>
      <c r="AC5" s="2">
        <v>2.8497563248655308E-2</v>
      </c>
      <c r="AD5" s="2">
        <v>2.078728243689186E-2</v>
      </c>
      <c r="AE5" s="2">
        <v>6.6613311982916146E-2</v>
      </c>
      <c r="AF5" s="2">
        <v>3.8407175255557584E-2</v>
      </c>
      <c r="AG5" s="2">
        <v>5.5557777733335097E-2</v>
      </c>
      <c r="AH5" s="2">
        <v>2.3466287875730785E-2</v>
      </c>
      <c r="AI5" s="2">
        <v>4.4771022374348823E-2</v>
      </c>
      <c r="AJ5" s="2"/>
      <c r="AK5" s="2"/>
      <c r="AL5" s="2"/>
      <c r="AM5" s="2"/>
      <c r="AN5" s="2"/>
      <c r="AO5" s="2">
        <v>1.2543258481484481E-2</v>
      </c>
      <c r="AP5" s="2">
        <v>7.2813307696998453E-2</v>
      </c>
      <c r="AQ5" s="2">
        <v>5.657345274557276E-2</v>
      </c>
      <c r="AR5" s="2">
        <v>7.0573051199133763E-2</v>
      </c>
      <c r="AS5" s="2">
        <v>7.635370907093432E-2</v>
      </c>
      <c r="AT5" s="2"/>
      <c r="AU5" s="2"/>
      <c r="AV5" s="2"/>
      <c r="AW5" s="2"/>
      <c r="AX5" s="2">
        <v>1.3498971154211017E-2</v>
      </c>
      <c r="AY5" s="2">
        <v>6.2546871313528596E-2</v>
      </c>
      <c r="AZ5" s="2">
        <v>5.1533160844903246E-2</v>
      </c>
      <c r="BA5" s="2">
        <v>2.3430749027720032E-2</v>
      </c>
      <c r="BB5" s="2">
        <v>9.2135166407234931E-3</v>
      </c>
      <c r="BC5" s="2">
        <v>8.7534120331572568E-2</v>
      </c>
      <c r="BD5" s="2">
        <v>4.6596375633972002E-2</v>
      </c>
      <c r="BE5" s="2">
        <v>3.2687068459016685E-2</v>
      </c>
      <c r="BF5" s="2">
        <v>3.6141696449146117E-2</v>
      </c>
      <c r="BG5" s="2">
        <v>3.5541837631476295E-2</v>
      </c>
      <c r="BH5" s="2">
        <v>2.9228981051917187E-2</v>
      </c>
      <c r="BI5" s="2">
        <v>5.3171629862382559E-2</v>
      </c>
      <c r="BJ5" s="2">
        <v>6.4701021801994912E-2</v>
      </c>
      <c r="BK5" s="2">
        <v>5.5185545611549786E-2</v>
      </c>
      <c r="BL5" s="2">
        <v>4.8990928865567634E-2</v>
      </c>
      <c r="BM5" s="2"/>
      <c r="BN5" s="2"/>
      <c r="BO5" s="2"/>
      <c r="BP5" s="2"/>
      <c r="BQ5" s="2">
        <v>3.4826554364290614E-2</v>
      </c>
      <c r="BR5" s="2">
        <v>3.688420318299486E-2</v>
      </c>
      <c r="BS5" s="2">
        <v>3.7119925766209184E-2</v>
      </c>
      <c r="BT5" s="2">
        <v>4.2326771144933224E-2</v>
      </c>
      <c r="BU5" s="2">
        <v>1.6248076809271889E-2</v>
      </c>
      <c r="BV5" s="2">
        <v>4.77505090141572E-2</v>
      </c>
      <c r="BW5" s="2">
        <v>3.0985659765625621E-2</v>
      </c>
      <c r="BX5" s="2">
        <v>3.5840696917827347E-2</v>
      </c>
      <c r="BY5" s="2">
        <v>5.9494164046194918E-2</v>
      </c>
      <c r="BZ5" s="2">
        <v>2.4321915129272911E-2</v>
      </c>
      <c r="CA5" s="2">
        <v>2.213343373471207E-2</v>
      </c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4">
      <c r="A6" t="s">
        <v>102</v>
      </c>
      <c r="B6" s="2">
        <v>2.0190756961210431E-2</v>
      </c>
      <c r="C6" s="2">
        <v>3.0615900008546783E-2</v>
      </c>
      <c r="D6" s="2">
        <v>2.4776781245530833E-2</v>
      </c>
      <c r="E6" s="2">
        <v>5.1751543186867595E-2</v>
      </c>
      <c r="F6" s="2">
        <v>2.1553550880436201E-2</v>
      </c>
      <c r="G6" s="2">
        <v>4.7268735262680051E-2</v>
      </c>
      <c r="H6" s="2">
        <v>1.8973665961010223E-2</v>
      </c>
      <c r="I6" s="2">
        <v>4.1725292090050083E-2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4.2033055774922945E-2</v>
      </c>
      <c r="W6" s="2">
        <v>3.7941475400352503E-2</v>
      </c>
      <c r="X6" s="2">
        <v>7.9140521998671678E-2</v>
      </c>
      <c r="Y6" s="2">
        <v>7.7778174602162242E-2</v>
      </c>
      <c r="Z6" s="2">
        <v>2.6633312473917616E-2</v>
      </c>
      <c r="AA6" s="2">
        <v>9.5064890118977799E-2</v>
      </c>
      <c r="AB6" s="2">
        <v>6.1471764069186953E-2</v>
      </c>
      <c r="AC6" s="2">
        <v>3.9350278835663166E-2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>
        <v>4.7151057487846745E-2</v>
      </c>
      <c r="AQ6" s="2">
        <v>3.8810078874207787E-2</v>
      </c>
      <c r="AR6" s="2">
        <v>5.7465931936525029E-2</v>
      </c>
      <c r="AS6" s="2">
        <v>4.7356801693808188E-2</v>
      </c>
      <c r="AT6" s="2">
        <v>2.2083176100069279E-2</v>
      </c>
      <c r="AU6" s="2">
        <v>7.7143445030093696E-2</v>
      </c>
      <c r="AV6" s="2"/>
      <c r="AW6" s="2">
        <v>2.0933757957476842E-2</v>
      </c>
      <c r="AX6" s="2">
        <v>1.0333333333333394E-2</v>
      </c>
      <c r="AY6" s="2">
        <v>5.2853045744256304E-2</v>
      </c>
      <c r="AZ6" s="2"/>
      <c r="BA6" s="2">
        <v>4.1707979518978866E-2</v>
      </c>
      <c r="BB6" s="2">
        <v>1.1685698761972077E-2</v>
      </c>
      <c r="BC6" s="2">
        <v>3.5466729323252906E-2</v>
      </c>
      <c r="BD6" s="2">
        <v>3.2249030993194192E-2</v>
      </c>
      <c r="BE6" s="2"/>
      <c r="BF6" s="2"/>
      <c r="BG6" s="2"/>
      <c r="BH6" s="2"/>
      <c r="BI6" s="2">
        <v>4.6216880033165389E-2</v>
      </c>
      <c r="BJ6" s="2">
        <v>8.0416278064691399E-2</v>
      </c>
      <c r="BK6" s="2">
        <v>5.3712196007983264E-2</v>
      </c>
      <c r="BL6" s="2">
        <v>8.1846061467719874E-2</v>
      </c>
      <c r="BM6" s="2">
        <v>2.233333333333333E-2</v>
      </c>
      <c r="BN6" s="2">
        <v>4.6886387505685842E-2</v>
      </c>
      <c r="BO6" s="2">
        <v>2.6834886083438255E-2</v>
      </c>
      <c r="BP6" s="2"/>
      <c r="BQ6" s="2">
        <v>5.0776197398212278E-2</v>
      </c>
      <c r="BR6" s="2">
        <v>4.6163959006037557E-2</v>
      </c>
      <c r="BS6" s="2">
        <v>6.2600141994869171E-2</v>
      </c>
      <c r="BT6" s="2">
        <v>7.8321984993572069E-2</v>
      </c>
      <c r="BU6" s="2">
        <v>2.2825424421026645E-2</v>
      </c>
      <c r="BV6" s="2">
        <v>6.7314353760711543E-2</v>
      </c>
      <c r="BW6" s="2">
        <v>2.8511206373790832E-2</v>
      </c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4">
      <c r="A7" t="s">
        <v>103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6.5067486333634947E-2</v>
      </c>
      <c r="O7" s="2">
        <v>5.2158945115440711E-2</v>
      </c>
      <c r="P7" s="2">
        <v>5.3586897237622902E-2</v>
      </c>
      <c r="Q7" s="2">
        <v>2.1550973166992827E-2</v>
      </c>
      <c r="R7" s="2"/>
      <c r="S7" s="2"/>
      <c r="T7" s="2">
        <v>1.8823743871327361E-2</v>
      </c>
      <c r="U7" s="2">
        <v>2.0816659994661379E-2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3.309246305597556E-2</v>
      </c>
      <c r="AI7" s="2">
        <v>4.8153689139854912E-2</v>
      </c>
      <c r="AJ7" s="2">
        <v>3.2461943530506264E-2</v>
      </c>
      <c r="AK7" s="2">
        <v>1.5260697523012793E-2</v>
      </c>
      <c r="AL7" s="2"/>
      <c r="AM7" s="2"/>
      <c r="AN7" s="2">
        <v>4.8544366877687817E-2</v>
      </c>
      <c r="AO7" s="2">
        <v>1.7950549357115004E-2</v>
      </c>
      <c r="AP7" s="2">
        <v>4.5632590692764E-2</v>
      </c>
      <c r="AQ7" s="2">
        <v>3.0296681153038636E-2</v>
      </c>
      <c r="AR7" s="2">
        <v>8.0958837277553111E-2</v>
      </c>
      <c r="AS7" s="2">
        <v>6.3171723632228532E-2</v>
      </c>
      <c r="AT7" s="2">
        <v>3.6636351104090872E-2</v>
      </c>
      <c r="AU7" s="2">
        <v>0.10919961334892883</v>
      </c>
      <c r="AV7" s="2">
        <v>1.1780398031381563E-2</v>
      </c>
      <c r="AW7" s="2">
        <v>4.2972859651955436E-2</v>
      </c>
      <c r="AX7" s="2"/>
      <c r="AY7" s="2"/>
      <c r="AZ7" s="2"/>
      <c r="BA7" s="2"/>
      <c r="BB7" s="2">
        <v>5.0120964786315801E-2</v>
      </c>
      <c r="BC7" s="2">
        <v>3.0767948691238212E-2</v>
      </c>
      <c r="BD7" s="2">
        <v>0</v>
      </c>
      <c r="BE7" s="2">
        <v>0</v>
      </c>
      <c r="BF7" s="2">
        <v>0</v>
      </c>
      <c r="BG7" s="2">
        <v>0</v>
      </c>
      <c r="BH7" s="2">
        <v>4.2116241258898922E-2</v>
      </c>
      <c r="BI7" s="2">
        <v>2.3103631268217975E-2</v>
      </c>
      <c r="BJ7" s="2">
        <v>4.5471602860100081E-2</v>
      </c>
      <c r="BK7" s="2">
        <v>6.8624582573108078E-2</v>
      </c>
      <c r="BL7" s="2">
        <v>8.4587889860848905E-2</v>
      </c>
      <c r="BM7" s="2">
        <v>3.2022561490993251E-2</v>
      </c>
      <c r="BN7" s="2">
        <v>4.4283179650969104E-2</v>
      </c>
      <c r="BO7" s="2">
        <v>4.3025832034049236E-2</v>
      </c>
      <c r="BP7" s="2">
        <v>6.8673947834030233E-2</v>
      </c>
      <c r="BQ7" s="2"/>
      <c r="BR7" s="2"/>
      <c r="BS7" s="2"/>
      <c r="BT7" s="2"/>
      <c r="BU7" s="2">
        <v>6.003795096066785E-2</v>
      </c>
      <c r="BV7" s="2">
        <v>4.3051648568253956E-2</v>
      </c>
      <c r="BW7" s="2"/>
      <c r="BX7" s="2"/>
      <c r="BY7" s="2"/>
      <c r="BZ7" s="2"/>
      <c r="CA7" s="2">
        <v>4.1999999999999982E-2</v>
      </c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4">
      <c r="A8" t="s">
        <v>104</v>
      </c>
      <c r="B8" s="2">
        <v>4.6548660322051939E-2</v>
      </c>
      <c r="C8" s="2">
        <v>2.305789814069506E-2</v>
      </c>
      <c r="D8" s="2">
        <v>3.2761766334148242E-2</v>
      </c>
      <c r="E8" s="2">
        <v>4.1814404748177866E-2</v>
      </c>
      <c r="F8" s="2"/>
      <c r="G8" s="2"/>
      <c r="H8" s="2"/>
      <c r="I8" s="2"/>
      <c r="J8" s="2">
        <v>2.6206445348001203E-2</v>
      </c>
      <c r="K8" s="2">
        <v>3.8637920348912322E-2</v>
      </c>
      <c r="L8" s="2">
        <v>2.3907228102721469E-2</v>
      </c>
      <c r="M8" s="2">
        <v>2.9552213679068559E-2</v>
      </c>
      <c r="N8" s="2">
        <v>3.8563079637278938E-2</v>
      </c>
      <c r="O8" s="2">
        <v>3.481538612612408E-2</v>
      </c>
      <c r="P8" s="2">
        <v>3.0588668926036417E-2</v>
      </c>
      <c r="Q8" s="2">
        <v>4.4367155018599558E-2</v>
      </c>
      <c r="R8" s="2"/>
      <c r="S8" s="2"/>
      <c r="T8" s="2">
        <v>4.215843134336638E-2</v>
      </c>
      <c r="U8" s="2">
        <v>2.1039645117412738E-2</v>
      </c>
      <c r="V8" s="2">
        <v>5.8133944950911016E-2</v>
      </c>
      <c r="W8" s="2">
        <v>8.0394167837115046E-2</v>
      </c>
      <c r="X8" s="2">
        <v>2.8095076674274019E-2</v>
      </c>
      <c r="Y8" s="2">
        <v>5.3458187191278553E-2</v>
      </c>
      <c r="Z8" s="2"/>
      <c r="AA8" s="2"/>
      <c r="AB8" s="2"/>
      <c r="AC8" s="2"/>
      <c r="AD8" s="2">
        <v>1.7854348987789457E-2</v>
      </c>
      <c r="AE8" s="2">
        <v>3.3737549143680073E-2</v>
      </c>
      <c r="AF8" s="2">
        <v>4.7713263937353471E-2</v>
      </c>
      <c r="AG8" s="2">
        <v>5.1906968061459162E-2</v>
      </c>
      <c r="AH8" s="2">
        <v>6.4928165434321755E-2</v>
      </c>
      <c r="AI8" s="2">
        <v>3.3393279430315205E-2</v>
      </c>
      <c r="AJ8" s="2">
        <v>1.5495519065559326E-2</v>
      </c>
      <c r="AK8" s="2">
        <v>7.4655505118138746E-2</v>
      </c>
      <c r="AL8" s="2"/>
      <c r="AM8" s="2"/>
      <c r="AN8" s="2">
        <v>1.3370780746754362E-2</v>
      </c>
      <c r="AO8" s="2">
        <v>4.3261478887753606E-2</v>
      </c>
      <c r="AP8" s="2">
        <v>5.1425242396663115E-2</v>
      </c>
      <c r="AQ8" s="2">
        <v>8.0738948332126415E-2</v>
      </c>
      <c r="AR8" s="2">
        <v>2.3711225658371662E-2</v>
      </c>
      <c r="AS8" s="2">
        <v>4.0033319456006522E-2</v>
      </c>
      <c r="AT8" s="2">
        <v>4.135080275990885E-2</v>
      </c>
      <c r="AU8" s="2">
        <v>7.2929951170817117E-2</v>
      </c>
      <c r="AV8" s="2">
        <v>2.9756418541962398E-2</v>
      </c>
      <c r="AW8" s="2">
        <v>3.945320716438093E-2</v>
      </c>
      <c r="AX8" s="2">
        <v>1.5202339001321867E-2</v>
      </c>
      <c r="AY8" s="2">
        <v>4.4090815370097215E-2</v>
      </c>
      <c r="AZ8" s="2">
        <v>2.0893911925619825E-2</v>
      </c>
      <c r="BA8" s="2">
        <v>3.572114219898357E-2</v>
      </c>
      <c r="BB8" s="2">
        <v>1.0088497300281071E-2</v>
      </c>
      <c r="BC8" s="2">
        <v>7.5294975485309321E-2</v>
      </c>
      <c r="BD8" s="2">
        <v>2.9732137494636979E-2</v>
      </c>
      <c r="BE8" s="2">
        <v>3.4775470281986499E-2</v>
      </c>
      <c r="BF8" s="2">
        <v>7.464285334548483E-2</v>
      </c>
      <c r="BG8" s="2">
        <v>6.9848248208367936E-2</v>
      </c>
      <c r="BH8" s="2">
        <v>2.9591665493288233E-2</v>
      </c>
      <c r="BI8" s="2">
        <v>5.7105166141076961E-2</v>
      </c>
      <c r="BJ8" s="2">
        <v>3.8029228525204371E-2</v>
      </c>
      <c r="BK8" s="2">
        <v>0.11457409053630854</v>
      </c>
      <c r="BL8" s="2">
        <v>9.4212525706511147E-2</v>
      </c>
      <c r="BM8" s="2">
        <v>3.0294847380004649E-2</v>
      </c>
      <c r="BN8" s="2">
        <v>8.1216446063042555E-2</v>
      </c>
      <c r="BO8" s="2">
        <v>3.794733192202062E-2</v>
      </c>
      <c r="BP8" s="2">
        <v>7.075858801430232E-2</v>
      </c>
      <c r="BQ8" s="2">
        <v>4.8078639285607447E-2</v>
      </c>
      <c r="BR8" s="2">
        <v>3.2878564445547237E-2</v>
      </c>
      <c r="BS8" s="2">
        <v>5.6905379554328901E-2</v>
      </c>
      <c r="BT8" s="2">
        <v>2.8682166352398477E-2</v>
      </c>
      <c r="BU8" s="2">
        <v>1.0049875621120898E-2</v>
      </c>
      <c r="BV8" s="2">
        <v>5.1721476304443459E-2</v>
      </c>
      <c r="BW8" s="2">
        <v>2.1197484127446143E-2</v>
      </c>
      <c r="BX8" s="2">
        <v>8.3703179283837387E-2</v>
      </c>
      <c r="BY8" s="2">
        <v>2.6138519893487113E-2</v>
      </c>
      <c r="BZ8" s="2">
        <v>5.7793694388844151E-2</v>
      </c>
      <c r="CA8" s="2">
        <v>9.9031420378697069E-2</v>
      </c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4">
      <c r="A9" t="s">
        <v>116</v>
      </c>
      <c r="B9" s="2"/>
      <c r="C9" s="2"/>
      <c r="D9" s="2"/>
      <c r="E9" s="2"/>
      <c r="F9" s="2">
        <v>3.4514087301017016E-2</v>
      </c>
      <c r="G9" s="2">
        <v>2.5449295995501824E-2</v>
      </c>
      <c r="H9" s="2">
        <v>3.5770875800790185E-2</v>
      </c>
      <c r="I9" s="2">
        <v>1.5014807506073665E-2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>
        <v>1.6629959577688508E-2</v>
      </c>
      <c r="AA9" s="2">
        <v>2.9373079133413686E-2</v>
      </c>
      <c r="AB9" s="2">
        <v>3.9106691669499989E-2</v>
      </c>
      <c r="AC9" s="2">
        <v>5.7989462644326806E-2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v>3.1708743974563885E-2</v>
      </c>
      <c r="AQ9" s="2">
        <v>3.4698703145794936E-2</v>
      </c>
      <c r="AR9" s="2">
        <v>6.6700824582609106E-2</v>
      </c>
      <c r="AS9" s="2">
        <v>3.011828532820409E-2</v>
      </c>
      <c r="AT9" s="2">
        <v>3.5778640431283919E-2</v>
      </c>
      <c r="AU9" s="2">
        <v>4.7427137098219663E-2</v>
      </c>
      <c r="AV9" s="2">
        <v>3.6049348892255272E-2</v>
      </c>
      <c r="AW9" s="2">
        <v>3.7631251787724466E-2</v>
      </c>
      <c r="AX9" s="2">
        <v>1.399999999999999E-2</v>
      </c>
      <c r="AY9" s="2">
        <v>3.6831447915545691E-2</v>
      </c>
      <c r="AZ9" s="2">
        <v>4.0673496694202824E-2</v>
      </c>
      <c r="BA9" s="2">
        <v>1.5055453054181654E-2</v>
      </c>
      <c r="BB9" s="2">
        <v>4.3050358109234507E-2</v>
      </c>
      <c r="BC9" s="2">
        <v>3.2598568475727112E-2</v>
      </c>
      <c r="BD9" s="2">
        <v>1.215181742237212E-2</v>
      </c>
      <c r="BE9" s="2"/>
      <c r="BF9" s="2"/>
      <c r="BG9" s="2"/>
      <c r="BH9" s="2"/>
      <c r="BI9" s="2">
        <v>4.7526600738720837E-2</v>
      </c>
      <c r="BJ9" s="2">
        <v>3.4730710073682933E-2</v>
      </c>
      <c r="BK9" s="2">
        <v>2.1605040564131713E-2</v>
      </c>
      <c r="BL9" s="2">
        <v>3.7459607875980475E-2</v>
      </c>
      <c r="BM9" s="2"/>
      <c r="BN9" s="2"/>
      <c r="BO9" s="2"/>
      <c r="BP9" s="2"/>
      <c r="BQ9" s="2">
        <v>3.1347514521356624E-2</v>
      </c>
      <c r="BR9" s="2">
        <v>2.6053364039558938E-2</v>
      </c>
      <c r="BS9" s="2">
        <v>5.808136055951553E-2</v>
      </c>
      <c r="BT9" s="2">
        <v>3.9558676531058143E-2</v>
      </c>
      <c r="BU9" s="2">
        <v>2.3582008207765341E-2</v>
      </c>
      <c r="BV9" s="2">
        <v>3.6872151490732835E-2</v>
      </c>
      <c r="BW9" s="2">
        <v>2.6574841903992973E-2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4">
      <c r="A10" t="s">
        <v>117</v>
      </c>
      <c r="B10" s="2">
        <v>3.6203130619694664E-2</v>
      </c>
      <c r="C10" s="2">
        <v>0.11542000596853995</v>
      </c>
      <c r="D10" s="2">
        <v>6.268173577685919E-2</v>
      </c>
      <c r="E10" s="2">
        <v>6.016735918345676E-2</v>
      </c>
      <c r="F10" s="2">
        <v>8.8812536652584498E-2</v>
      </c>
      <c r="G10" s="2">
        <v>7.9725222552910577E-2</v>
      </c>
      <c r="H10" s="2">
        <v>3.8164847118199716E-2</v>
      </c>
      <c r="I10" s="2">
        <v>3.9756201472921811E-2</v>
      </c>
      <c r="J10" s="2">
        <v>3.2865043908552903E-2</v>
      </c>
      <c r="K10" s="2">
        <v>4.1719965910287642E-2</v>
      </c>
      <c r="L10" s="2">
        <v>3.9276795524414404E-2</v>
      </c>
      <c r="M10" s="2">
        <v>2.314447378245333E-2</v>
      </c>
      <c r="N10" s="2">
        <v>0.02</v>
      </c>
      <c r="O10" s="2">
        <v>2.1807236311728134E-2</v>
      </c>
      <c r="P10" s="2">
        <v>4.7056703383612966E-2</v>
      </c>
      <c r="Q10" s="2">
        <v>3.1869525673700695E-2</v>
      </c>
      <c r="R10" s="2"/>
      <c r="S10" s="2"/>
      <c r="T10" s="2">
        <v>1.6411378166788219E-2</v>
      </c>
      <c r="U10" s="2">
        <v>1.955334583475005E-2</v>
      </c>
      <c r="V10" s="2">
        <v>2.7810869178155017E-2</v>
      </c>
      <c r="W10" s="2">
        <v>5.6312619465898724E-2</v>
      </c>
      <c r="X10" s="2">
        <v>3.5969122560576619E-2</v>
      </c>
      <c r="Y10" s="2">
        <v>6.3801776359805717E-2</v>
      </c>
      <c r="Z10" s="2">
        <v>8.1465057267245303E-2</v>
      </c>
      <c r="AA10" s="2">
        <v>6.0022218108519293E-2</v>
      </c>
      <c r="AB10" s="2">
        <v>3.1545381771522565E-2</v>
      </c>
      <c r="AC10" s="2">
        <v>6.9698557294171362E-2</v>
      </c>
      <c r="AD10" s="2">
        <v>2.8722813232690155E-2</v>
      </c>
      <c r="AE10" s="2">
        <v>3.8106575693849905E-2</v>
      </c>
      <c r="AF10" s="2">
        <v>4.3849490051513465E-2</v>
      </c>
      <c r="AG10" s="2">
        <v>2.8867513459481266E-2</v>
      </c>
      <c r="AH10" s="2">
        <v>2.9089898972361986E-2</v>
      </c>
      <c r="AI10" s="2">
        <v>3.8065732621348519E-2</v>
      </c>
      <c r="AJ10" s="2">
        <v>2.5649344804280761E-2</v>
      </c>
      <c r="AK10" s="2">
        <v>1.1135528725660039E-2</v>
      </c>
      <c r="AL10" s="2"/>
      <c r="AM10" s="2"/>
      <c r="AN10" s="2">
        <v>1.3432961119739939E-2</v>
      </c>
      <c r="AO10" s="2">
        <v>5.538652062250049E-2</v>
      </c>
      <c r="AP10" s="2">
        <v>2.9927690633703687E-2</v>
      </c>
      <c r="AQ10" s="2">
        <v>4.0715817292273283E-2</v>
      </c>
      <c r="AR10" s="2">
        <v>5.7657995494505711E-2</v>
      </c>
      <c r="AS10" s="2">
        <v>7.8373039582073964E-2</v>
      </c>
      <c r="AT10" s="2">
        <v>1.9652537297311621E-2</v>
      </c>
      <c r="AU10" s="2">
        <v>6.0188592496142293E-2</v>
      </c>
      <c r="AV10" s="2">
        <v>2.9881246441353291E-2</v>
      </c>
      <c r="AW10" s="2">
        <v>5.6234627529070942E-2</v>
      </c>
      <c r="AX10" s="2">
        <v>9.0921211313239342E-3</v>
      </c>
      <c r="AY10" s="2">
        <v>8.3827865958230843E-2</v>
      </c>
      <c r="AZ10" s="2">
        <v>3.9265478193672654E-2</v>
      </c>
      <c r="BA10" s="2">
        <v>2.8158282775923787E-2</v>
      </c>
      <c r="BB10" s="2">
        <v>8.4590516936330282E-3</v>
      </c>
      <c r="BC10" s="2">
        <v>6.2787118282512544E-2</v>
      </c>
      <c r="BD10" s="2">
        <v>1.9947152400502939E-2</v>
      </c>
      <c r="BE10" s="2"/>
      <c r="BF10" s="2"/>
      <c r="BG10" s="2"/>
      <c r="BH10" s="2"/>
      <c r="BI10" s="2">
        <v>4.3225506873192786E-2</v>
      </c>
      <c r="BJ10" s="2">
        <v>7.6499092224098439E-2</v>
      </c>
      <c r="BK10" s="2">
        <v>5.1224993899462778E-2</v>
      </c>
      <c r="BL10" s="2">
        <v>5.6234627529070942E-2</v>
      </c>
      <c r="BM10" s="2">
        <v>2.2949219304077974E-2</v>
      </c>
      <c r="BN10" s="2">
        <v>7.9860990338072924E-2</v>
      </c>
      <c r="BO10" s="2">
        <v>4.1957650606825561E-2</v>
      </c>
      <c r="BP10" s="2">
        <v>5.2763623833091758E-2</v>
      </c>
      <c r="BQ10" s="2">
        <v>4.0365001341921648E-2</v>
      </c>
      <c r="BR10" s="2">
        <v>3.4871191548325464E-2</v>
      </c>
      <c r="BS10" s="2">
        <v>3.6944402673326396E-2</v>
      </c>
      <c r="BT10" s="2">
        <v>2.8798148088606906E-2</v>
      </c>
      <c r="BU10" s="2">
        <v>1.1756794725698955E-2</v>
      </c>
      <c r="BV10" s="2">
        <v>5.6282027918925108E-2</v>
      </c>
      <c r="BW10" s="2">
        <v>3.2420843775434194E-2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4">
      <c r="A11" t="s">
        <v>118</v>
      </c>
      <c r="B11" s="2">
        <v>3.2516662395352586E-2</v>
      </c>
      <c r="C11" s="2">
        <v>4.28757895942843E-2</v>
      </c>
      <c r="D11" s="2">
        <v>2.1969676071045552E-2</v>
      </c>
      <c r="E11" s="2">
        <v>2.0978825303412732E-2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1.8454147380888596E-2</v>
      </c>
      <c r="W11" s="2">
        <v>4.1472882706655508E-2</v>
      </c>
      <c r="X11" s="2">
        <v>3.0543229837214071E-2</v>
      </c>
      <c r="Y11" s="2">
        <v>1.7384539747207078E-2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x14ac:dyDescent="0.4">
      <c r="A12" t="s">
        <v>124</v>
      </c>
      <c r="B12" s="2">
        <v>2.93806436658938E-2</v>
      </c>
      <c r="C12" s="2">
        <v>2.8089143810376319E-2</v>
      </c>
      <c r="D12" s="2">
        <v>2.2903177848402536E-2</v>
      </c>
      <c r="E12" s="2">
        <v>4.6780812780930374E-2</v>
      </c>
      <c r="F12" s="2">
        <v>1.2631530214330937E-2</v>
      </c>
      <c r="G12" s="2">
        <v>4.6814052970828753E-2</v>
      </c>
      <c r="H12" s="2">
        <v>2.5905812303633969E-2</v>
      </c>
      <c r="I12" s="2">
        <v>4.8909212947164729E-2</v>
      </c>
      <c r="J12" s="2">
        <v>2.2629872096658205E-2</v>
      </c>
      <c r="K12" s="2">
        <v>3.6630284980843121E-2</v>
      </c>
      <c r="L12" s="2">
        <v>4.4358388909727833E-2</v>
      </c>
      <c r="M12" s="2">
        <v>5.2705681751485649E-2</v>
      </c>
      <c r="N12" s="2">
        <v>7.6594893940639314E-2</v>
      </c>
      <c r="O12" s="2">
        <v>5.9006590968956801E-2</v>
      </c>
      <c r="P12" s="2">
        <v>3.1143039172323667E-2</v>
      </c>
      <c r="Q12" s="2">
        <v>4.0546269865426504E-2</v>
      </c>
      <c r="R12" s="2">
        <v>6.3125976340084405E-2</v>
      </c>
      <c r="S12" s="2">
        <v>6.2788003100380005E-2</v>
      </c>
      <c r="T12" s="2">
        <v>2.6710380836754154E-2</v>
      </c>
      <c r="U12" s="2"/>
      <c r="V12" s="2">
        <v>3.435112807463523E-2</v>
      </c>
      <c r="W12" s="2">
        <v>7.5162047160340917E-2</v>
      </c>
      <c r="X12" s="2">
        <v>2.0374275719914813E-2</v>
      </c>
      <c r="Y12" s="2">
        <v>4.5226590015658243E-2</v>
      </c>
      <c r="Z12" s="2">
        <v>3.6018513757973582E-2</v>
      </c>
      <c r="AA12" s="2">
        <v>4.5019748752939327E-2</v>
      </c>
      <c r="AB12" s="2"/>
      <c r="AC12" s="2">
        <v>3.4775470281986555E-2</v>
      </c>
      <c r="AD12" s="2">
        <v>1.8607047649270451E-2</v>
      </c>
      <c r="AE12" s="2">
        <v>3.0847294136691426E-2</v>
      </c>
      <c r="AF12" s="2">
        <v>4.7093288033198302E-2</v>
      </c>
      <c r="AG12" s="2">
        <v>6.5401325164963831E-2</v>
      </c>
      <c r="AH12" s="2">
        <v>3.1568268174791601E-2</v>
      </c>
      <c r="AI12" s="2">
        <v>1.06510302057803E-2</v>
      </c>
      <c r="AJ12" s="2">
        <v>6.90965508063415E-2</v>
      </c>
      <c r="AK12" s="2">
        <v>4.7753999250789894E-2</v>
      </c>
      <c r="AL12" s="2">
        <v>3.7297601948531725E-2</v>
      </c>
      <c r="AM12" s="2">
        <v>2.7414513593269463E-2</v>
      </c>
      <c r="AN12" s="2">
        <v>4.484541349024586E-3</v>
      </c>
      <c r="AO12" s="2"/>
      <c r="AP12" s="2">
        <v>2.7479285127366693E-2</v>
      </c>
      <c r="AQ12" s="2">
        <v>5.1146847410177804E-2</v>
      </c>
      <c r="AR12" s="2">
        <v>0.10496348571447763</v>
      </c>
      <c r="AS12" s="2">
        <v>7.4774475740203142E-2</v>
      </c>
      <c r="AT12" s="2">
        <v>3.6030850978324425E-2</v>
      </c>
      <c r="AU12" s="2">
        <v>3.1770006819850288E-2</v>
      </c>
      <c r="AV12" s="2">
        <v>5.2154684459894046E-2</v>
      </c>
      <c r="AW12" s="2">
        <v>3.1650873254584599E-2</v>
      </c>
      <c r="AX12" s="2">
        <v>1.1372481406154643E-2</v>
      </c>
      <c r="AY12" s="2">
        <v>3.8164847118199667E-2</v>
      </c>
      <c r="AZ12" s="2">
        <v>3.5183645190470132E-2</v>
      </c>
      <c r="BA12" s="2">
        <v>3.8493866755338835E-2</v>
      </c>
      <c r="BB12" s="2">
        <v>2.0080393975772003E-2</v>
      </c>
      <c r="BC12" s="2">
        <v>1.8390818965511625E-2</v>
      </c>
      <c r="BD12" s="2">
        <v>1.7524585904126588E-2</v>
      </c>
      <c r="BE12" s="2">
        <v>6.1120100348957804E-2</v>
      </c>
      <c r="BF12" s="2">
        <v>5.3437398472937991E-2</v>
      </c>
      <c r="BG12" s="2">
        <v>3.81531999531712E-2</v>
      </c>
      <c r="BH12" s="2">
        <v>3.9187583067429269E-2</v>
      </c>
      <c r="BI12" s="2">
        <v>2.7570112642336282E-2</v>
      </c>
      <c r="BJ12" s="2">
        <v>3.9994444058588402E-2</v>
      </c>
      <c r="BK12" s="2">
        <v>8.5816988735072389E-2</v>
      </c>
      <c r="BL12" s="2">
        <v>9.5454468494437533E-2</v>
      </c>
      <c r="BM12" s="2">
        <v>2.75701126423364E-2</v>
      </c>
      <c r="BN12" s="2">
        <v>2.6339661686851139E-2</v>
      </c>
      <c r="BO12" s="2">
        <v>1.6666666666666725E-2</v>
      </c>
      <c r="BP12" s="2">
        <v>3.0784195079076919E-2</v>
      </c>
      <c r="BQ12" s="2">
        <v>3.9265478193672605E-2</v>
      </c>
      <c r="BR12" s="2">
        <v>2.5219040425836961E-2</v>
      </c>
      <c r="BS12" s="2">
        <v>4.6914816422959714E-2</v>
      </c>
      <c r="BT12" s="2">
        <v>6.0355428734934581E-2</v>
      </c>
      <c r="BU12" s="2">
        <v>4.8727131388306977E-2</v>
      </c>
      <c r="BV12" s="2">
        <v>3.540401734894566E-2</v>
      </c>
      <c r="BW12" s="2">
        <v>2.1847959477565217E-2</v>
      </c>
      <c r="BX12" s="2">
        <v>5.5192592095517787E-2</v>
      </c>
      <c r="BY12" s="2">
        <v>5.7758116312774596E-2</v>
      </c>
      <c r="BZ12" s="2">
        <v>2.5681813712344306E-2</v>
      </c>
      <c r="CA12" s="2">
        <v>4.0770359603788435E-2</v>
      </c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x14ac:dyDescent="0.4">
      <c r="A13" t="s">
        <v>126</v>
      </c>
      <c r="B13" s="2">
        <v>5.226109664197854E-2</v>
      </c>
      <c r="C13" s="2">
        <v>3.0001851794699611E-2</v>
      </c>
      <c r="D13" s="2">
        <v>3.8935844667863498E-2</v>
      </c>
      <c r="E13" s="2">
        <v>3.5049171808253184E-2</v>
      </c>
      <c r="F13" s="2"/>
      <c r="G13" s="2"/>
      <c r="H13" s="2"/>
      <c r="I13" s="2"/>
      <c r="J13" s="2">
        <v>5.2446798440578576E-2</v>
      </c>
      <c r="K13" s="2">
        <v>6.1428368401288798E-2</v>
      </c>
      <c r="L13" s="2">
        <v>1.9666666666666693E-2</v>
      </c>
      <c r="M13" s="2">
        <v>2.9589788028229615E-2</v>
      </c>
      <c r="N13" s="2">
        <v>5.1043554386861069E-2</v>
      </c>
      <c r="O13" s="2">
        <v>1.6629959577688553E-2</v>
      </c>
      <c r="P13" s="2">
        <v>2.0011108026404833E-2</v>
      </c>
      <c r="Q13" s="2">
        <v>4.556923913733428E-2</v>
      </c>
      <c r="R13" s="2">
        <v>2.9295430056959698E-2</v>
      </c>
      <c r="S13" s="2">
        <v>1.127435635019184E-2</v>
      </c>
      <c r="T13" s="2"/>
      <c r="U13" s="2"/>
      <c r="V13" s="2">
        <v>4.7282836914325256E-2</v>
      </c>
      <c r="W13" s="2">
        <v>5.1859853879898672E-2</v>
      </c>
      <c r="X13" s="2">
        <v>3.2702361450580919E-2</v>
      </c>
      <c r="Y13" s="2">
        <v>2.1643577440997215E-2</v>
      </c>
      <c r="Z13" s="2"/>
      <c r="AA13" s="2"/>
      <c r="AB13" s="2"/>
      <c r="AC13" s="2"/>
      <c r="AD13" s="2">
        <v>4.6222889952441948E-2</v>
      </c>
      <c r="AE13" s="2">
        <v>6.4139604682979551E-2</v>
      </c>
      <c r="AF13" s="2">
        <v>3.8878728831528854E-2</v>
      </c>
      <c r="AG13" s="2">
        <v>4.3863424398922518E-2</v>
      </c>
      <c r="AH13" s="2">
        <v>3.3855903801585763E-2</v>
      </c>
      <c r="AI13" s="2">
        <v>4.2874493842169376E-2</v>
      </c>
      <c r="AJ13" s="2">
        <v>2.1200104821543789E-2</v>
      </c>
      <c r="AK13" s="2">
        <v>3.4551089386266533E-2</v>
      </c>
      <c r="AL13" s="2">
        <v>3.1524241113431682E-2</v>
      </c>
      <c r="AM13" s="2">
        <v>1.8999999999999972E-2</v>
      </c>
      <c r="AN13" s="2"/>
      <c r="AO13" s="2"/>
      <c r="AP13" s="2">
        <v>3.6178569469906996E-2</v>
      </c>
      <c r="AQ13" s="2">
        <v>6.7349832961930894E-2</v>
      </c>
      <c r="AR13" s="2">
        <v>3.6696957185394403E-2</v>
      </c>
      <c r="AS13" s="2">
        <v>6.5371587440144485E-2</v>
      </c>
      <c r="AT13" s="2"/>
      <c r="AU13" s="2"/>
      <c r="AV13" s="2"/>
      <c r="AW13" s="2"/>
      <c r="AX13" s="2">
        <v>1.3828312341794277E-2</v>
      </c>
      <c r="AY13" s="2">
        <v>3.8483762809787679E-2</v>
      </c>
      <c r="AZ13" s="2">
        <v>1.5452435981999014E-2</v>
      </c>
      <c r="BA13" s="2">
        <v>4.7806322222530895E-2</v>
      </c>
      <c r="BB13" s="2"/>
      <c r="BC13" s="2"/>
      <c r="BD13" s="2">
        <v>3.6400549446402537E-2</v>
      </c>
      <c r="BE13" s="2"/>
      <c r="BF13" s="2"/>
      <c r="BG13" s="2"/>
      <c r="BH13" s="2"/>
      <c r="BI13" s="2">
        <v>3.4486712417006744E-2</v>
      </c>
      <c r="BJ13" s="2">
        <v>6.3143575374784627E-2</v>
      </c>
      <c r="BK13" s="2">
        <v>5.5841044243658482E-2</v>
      </c>
      <c r="BL13" s="2">
        <v>6.8806491941773323E-2</v>
      </c>
      <c r="BM13" s="2"/>
      <c r="BN13" s="2"/>
      <c r="BO13" s="2"/>
      <c r="BP13" s="2"/>
      <c r="BQ13" s="2">
        <v>2.033333333333328E-2</v>
      </c>
      <c r="BR13" s="2">
        <v>3.3942762278740747E-2</v>
      </c>
      <c r="BS13" s="2">
        <v>5.8958554180976341E-2</v>
      </c>
      <c r="BT13" s="2">
        <v>5.4422217685222825E-2</v>
      </c>
      <c r="BU13" s="2"/>
      <c r="BV13" s="2"/>
      <c r="BW13" s="2">
        <v>2.777088803445479E-2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x14ac:dyDescent="0.4">
      <c r="A14" t="s">
        <v>128</v>
      </c>
      <c r="B14" s="2">
        <v>5.8199847269750055E-2</v>
      </c>
      <c r="C14" s="2">
        <v>6.3844428974743919E-2</v>
      </c>
      <c r="D14" s="2">
        <v>3.3139436057697598E-2</v>
      </c>
      <c r="E14" s="2">
        <v>1.8487232831816098E-2</v>
      </c>
      <c r="F14" s="2">
        <v>5.4366043323628634E-2</v>
      </c>
      <c r="G14" s="2">
        <v>4.6024148250915067E-2</v>
      </c>
      <c r="H14" s="2">
        <v>2.2842455598682455E-2</v>
      </c>
      <c r="I14" s="2">
        <v>2.7770888034454672E-2</v>
      </c>
      <c r="J14" s="2">
        <v>4.836895239257874E-2</v>
      </c>
      <c r="K14" s="2">
        <v>4.7549973711874999E-2</v>
      </c>
      <c r="L14" s="2">
        <v>2.7680719322702246E-2</v>
      </c>
      <c r="M14" s="2">
        <v>1.8427033281446889E-2</v>
      </c>
      <c r="N14" s="2">
        <v>4.0138648595974366E-2</v>
      </c>
      <c r="O14" s="2">
        <v>3.3006733319800745E-2</v>
      </c>
      <c r="P14" s="2">
        <v>1.9218047073866099E-2</v>
      </c>
      <c r="Q14" s="2">
        <v>2.1039645117412624E-2</v>
      </c>
      <c r="R14" s="2"/>
      <c r="S14" s="2"/>
      <c r="T14" s="2"/>
      <c r="U14" s="2">
        <v>1.1035296904831205E-2</v>
      </c>
      <c r="V14" s="2">
        <v>7.2419303749453018E-2</v>
      </c>
      <c r="W14" s="2">
        <v>5.4061693153902128E-2</v>
      </c>
      <c r="X14" s="2">
        <v>2.4303634844744317E-2</v>
      </c>
      <c r="Y14" s="2">
        <v>7.2148766063214367E-2</v>
      </c>
      <c r="Z14" s="2">
        <v>5.4958570254733205E-2</v>
      </c>
      <c r="AA14" s="2">
        <v>6.2734891939547274E-2</v>
      </c>
      <c r="AB14" s="2">
        <v>2.9674156357941496E-2</v>
      </c>
      <c r="AC14" s="2">
        <v>3.2292069889955595E-2</v>
      </c>
      <c r="AD14" s="2">
        <v>2.5475478405714031E-2</v>
      </c>
      <c r="AE14" s="2">
        <v>8.2540225883437471E-2</v>
      </c>
      <c r="AF14" s="2">
        <v>4.2316269526822277E-2</v>
      </c>
      <c r="AG14" s="2">
        <v>2.5132979661525705E-2</v>
      </c>
      <c r="AH14" s="2">
        <v>3.6649996210398522E-2</v>
      </c>
      <c r="AI14" s="2">
        <v>4.4333333333333357E-2</v>
      </c>
      <c r="AJ14" s="2">
        <v>1.1780398031381535E-2</v>
      </c>
      <c r="AK14" s="2">
        <v>3.9677869566464075E-2</v>
      </c>
      <c r="AL14" s="2"/>
      <c r="AM14" s="2"/>
      <c r="AN14" s="2"/>
      <c r="AO14" s="2">
        <v>3.4794635601866269E-2</v>
      </c>
      <c r="AP14" s="2">
        <v>5.0048865010995897E-2</v>
      </c>
      <c r="AQ14" s="2">
        <v>8.8192340307358147E-2</v>
      </c>
      <c r="AR14" s="2">
        <v>4.4906074817952599E-2</v>
      </c>
      <c r="AS14" s="2">
        <v>3.9305074594623124E-2</v>
      </c>
      <c r="AT14" s="2"/>
      <c r="AU14" s="2"/>
      <c r="AV14" s="2"/>
      <c r="AW14" s="2"/>
      <c r="AX14" s="2">
        <v>2.2213609442061501E-2</v>
      </c>
      <c r="AY14" s="2">
        <v>3.2598568475727077E-2</v>
      </c>
      <c r="AZ14" s="2">
        <v>7.9710587614053918E-2</v>
      </c>
      <c r="BA14" s="2">
        <v>2.5405598683054871E-2</v>
      </c>
      <c r="BB14" s="2"/>
      <c r="BC14" s="2"/>
      <c r="BD14" s="2">
        <v>8.8443327742810975E-3</v>
      </c>
      <c r="BE14" s="2"/>
      <c r="BF14" s="2"/>
      <c r="BG14" s="2"/>
      <c r="BH14" s="2"/>
      <c r="BI14" s="2">
        <v>8.4806315278469116E-2</v>
      </c>
      <c r="BJ14" s="2">
        <v>8.4732258057693507E-2</v>
      </c>
      <c r="BK14" s="2">
        <v>7.1840100222647224E-2</v>
      </c>
      <c r="BL14" s="2">
        <v>8.0583979659593533E-2</v>
      </c>
      <c r="BM14" s="2"/>
      <c r="BN14" s="2"/>
      <c r="BO14" s="2"/>
      <c r="BP14" s="2"/>
      <c r="BQ14" s="2">
        <v>3.0177254127350107E-2</v>
      </c>
      <c r="BR14" s="2">
        <v>5.247327362042941E-2</v>
      </c>
      <c r="BS14" s="2">
        <v>5.089095095288447E-2</v>
      </c>
      <c r="BT14" s="2">
        <v>6.4587580505508696E-2</v>
      </c>
      <c r="BU14" s="2"/>
      <c r="BV14" s="2"/>
      <c r="BW14" s="2">
        <v>1.6944353369518404E-2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x14ac:dyDescent="0.4">
      <c r="A15" t="s">
        <v>131</v>
      </c>
      <c r="B15" s="2">
        <v>5.6784191853406205E-2</v>
      </c>
      <c r="C15" s="2">
        <v>3.8735570790223869E-2</v>
      </c>
      <c r="D15" s="2">
        <v>4.6790312387644306E-2</v>
      </c>
      <c r="E15" s="2">
        <v>1.4220486005134335E-2</v>
      </c>
      <c r="F15" s="2">
        <v>3.0186457596449209E-2</v>
      </c>
      <c r="G15" s="2">
        <v>6.7699499423719611E-2</v>
      </c>
      <c r="H15" s="2">
        <v>3.8135722535876181E-2</v>
      </c>
      <c r="I15" s="2">
        <v>1.4851112939963492E-2</v>
      </c>
      <c r="J15" s="2">
        <v>2.3842072989663527E-2</v>
      </c>
      <c r="K15" s="2">
        <v>3.6186246620013504E-2</v>
      </c>
      <c r="L15" s="2">
        <v>1.8926759422104582E-2</v>
      </c>
      <c r="M15" s="2">
        <v>2.0548046676563184E-2</v>
      </c>
      <c r="N15" s="2">
        <v>1.6918103387266063E-2</v>
      </c>
      <c r="O15" s="2">
        <v>4.6288947564906521E-2</v>
      </c>
      <c r="P15" s="2">
        <v>3.4325241764949312E-2</v>
      </c>
      <c r="Q15" s="2">
        <v>2.7760883751542693E-2</v>
      </c>
      <c r="R15" s="2">
        <v>1.7666666666666733E-2</v>
      </c>
      <c r="S15" s="2">
        <v>2.5999999999999957E-2</v>
      </c>
      <c r="T15" s="2"/>
      <c r="U15" s="2"/>
      <c r="V15" s="2">
        <v>8.9460730056389659E-2</v>
      </c>
      <c r="W15" s="2">
        <v>4.3900139205043674E-2</v>
      </c>
      <c r="X15" s="2">
        <v>1.8345450541089312E-2</v>
      </c>
      <c r="Y15" s="2">
        <v>1.0434983894999023E-2</v>
      </c>
      <c r="Z15" s="2">
        <v>1.4255603186895468E-2</v>
      </c>
      <c r="AA15" s="2">
        <v>0.11947152147873756</v>
      </c>
      <c r="AB15" s="2">
        <v>3.5290854969020659E-2</v>
      </c>
      <c r="AC15" s="2">
        <v>1.9618585292749471E-2</v>
      </c>
      <c r="AD15" s="2">
        <v>1.3908430696683438E-2</v>
      </c>
      <c r="AE15" s="2">
        <v>4.8368952392578796E-2</v>
      </c>
      <c r="AF15" s="2">
        <v>1.923249564900217E-2</v>
      </c>
      <c r="AG15" s="2">
        <v>5.834380858325923E-2</v>
      </c>
      <c r="AH15" s="2">
        <v>1.4544949486180899E-2</v>
      </c>
      <c r="AI15" s="2">
        <v>1.9675139417831618E-2</v>
      </c>
      <c r="AJ15" s="2">
        <v>2.8753743717606146E-2</v>
      </c>
      <c r="AK15" s="2">
        <v>4.2656248728123722E-2</v>
      </c>
      <c r="AL15" s="2">
        <v>5.9810812846284991E-2</v>
      </c>
      <c r="AM15" s="2">
        <v>4.5520447176089024E-2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>
        <v>2.0933757957476779E-2</v>
      </c>
      <c r="BC15" s="2">
        <v>3.1278320500521303E-2</v>
      </c>
      <c r="BD15" s="2">
        <v>3.3067271499844737E-2</v>
      </c>
      <c r="BE15" s="2">
        <v>2.700617213403873E-2</v>
      </c>
      <c r="BF15" s="2">
        <v>6.6412850162198819E-2</v>
      </c>
      <c r="BG15" s="2">
        <v>4.1526430673059826E-2</v>
      </c>
      <c r="BH15" s="2">
        <v>2.7848798098940555E-2</v>
      </c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>
        <v>3.5189960689567881E-2</v>
      </c>
      <c r="BV15" s="2">
        <v>4.0655736235971532E-2</v>
      </c>
      <c r="BW15" s="2">
        <v>4.8813704815121109E-2</v>
      </c>
      <c r="BX15" s="2">
        <v>6.0842236791375265E-2</v>
      </c>
      <c r="BY15" s="2">
        <v>5.2826760895086776E-2</v>
      </c>
      <c r="BZ15" s="2">
        <v>4.6189224332569646E-2</v>
      </c>
      <c r="CA15" s="2">
        <v>2.708012801545321E-2</v>
      </c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4">
      <c r="A16" t="s">
        <v>134</v>
      </c>
      <c r="B16" s="2">
        <v>9.4539821121989567E-2</v>
      </c>
      <c r="C16" s="2">
        <v>5.4263759135868624E-2</v>
      </c>
      <c r="D16" s="2">
        <v>4.6956244407840832E-2</v>
      </c>
      <c r="E16" s="2">
        <v>4.6423174289476489E-2</v>
      </c>
      <c r="F16" s="2">
        <v>4.8199815582865242E-2</v>
      </c>
      <c r="G16" s="2">
        <v>9.2301438534594715E-2</v>
      </c>
      <c r="H16" s="2">
        <v>3.1999999999999994E-2</v>
      </c>
      <c r="I16" s="2">
        <v>1.5807874268505853E-2</v>
      </c>
      <c r="J16" s="2">
        <v>2.7568097504180485E-2</v>
      </c>
      <c r="K16" s="2">
        <v>8.5455641514569761E-2</v>
      </c>
      <c r="L16" s="2">
        <v>3.7623869492059911E-2</v>
      </c>
      <c r="M16" s="2">
        <v>2.4540216425741182E-2</v>
      </c>
      <c r="N16" s="2">
        <v>3.6599939283495489E-2</v>
      </c>
      <c r="O16" s="2">
        <v>4.0721274810867868E-2</v>
      </c>
      <c r="P16" s="2">
        <v>3.944616584663211E-2</v>
      </c>
      <c r="Q16" s="2">
        <v>6.1446453654109799E-2</v>
      </c>
      <c r="R16" s="2"/>
      <c r="S16" s="2"/>
      <c r="T16" s="2"/>
      <c r="U16" s="2">
        <v>1.9787762772874435E-2</v>
      </c>
      <c r="V16" s="2">
        <v>0.12490930042768368</v>
      </c>
      <c r="W16" s="2">
        <v>7.7370680636932587E-2</v>
      </c>
      <c r="X16" s="2">
        <v>2.639233895575685E-2</v>
      </c>
      <c r="Y16" s="2">
        <v>5.8257093035002164E-2</v>
      </c>
      <c r="Z16" s="2">
        <v>5.009324638445125E-2</v>
      </c>
      <c r="AA16" s="2">
        <v>6.4481694215404201E-2</v>
      </c>
      <c r="AB16" s="2">
        <v>6.3206891326113387E-2</v>
      </c>
      <c r="AC16" s="2">
        <v>4.9844201713383211E-2</v>
      </c>
      <c r="AD16" s="2">
        <v>1.8571184369578945E-2</v>
      </c>
      <c r="AE16" s="2">
        <v>5.0244955523470781E-2</v>
      </c>
      <c r="AF16" s="2">
        <v>1.1930353445448868E-2</v>
      </c>
      <c r="AG16" s="2">
        <v>4.7660838804573759E-2</v>
      </c>
      <c r="AH16" s="2">
        <v>2.586288632169443E-2</v>
      </c>
      <c r="AI16" s="2">
        <v>6.4501507303662567E-2</v>
      </c>
      <c r="AJ16" s="2">
        <v>3.7237973450050546E-2</v>
      </c>
      <c r="AK16" s="2">
        <v>6.3854000135726272E-2</v>
      </c>
      <c r="AL16" s="2"/>
      <c r="AM16" s="2"/>
      <c r="AN16" s="2"/>
      <c r="AO16" s="2">
        <v>2.9619813188697431E-2</v>
      </c>
      <c r="AP16" s="2">
        <v>2.1931712199461422E-2</v>
      </c>
      <c r="AQ16" s="2">
        <v>5.2552619133376943E-2</v>
      </c>
      <c r="AR16" s="2">
        <v>4.1627982041997594E-2</v>
      </c>
      <c r="AS16" s="2">
        <v>5.4066831072499655E-2</v>
      </c>
      <c r="AT16" s="2">
        <v>3.9021361671098369E-2</v>
      </c>
      <c r="AU16" s="2">
        <v>5.9870230035005335E-2</v>
      </c>
      <c r="AV16" s="2">
        <v>3.9839957608188037E-2</v>
      </c>
      <c r="AW16" s="2">
        <v>5.6387547876774545E-2</v>
      </c>
      <c r="AX16" s="2">
        <v>1.2806248474865731E-2</v>
      </c>
      <c r="AY16" s="2">
        <v>5.1748322570774066E-2</v>
      </c>
      <c r="AZ16" s="2">
        <v>0.11537571475642339</v>
      </c>
      <c r="BA16" s="2">
        <v>2.4711670657134165E-2</v>
      </c>
      <c r="BB16" s="2">
        <v>1.7713773674115203E-2</v>
      </c>
      <c r="BC16" s="2">
        <v>7.2265713400846837E-2</v>
      </c>
      <c r="BD16" s="2">
        <v>2.387234569305853E-2</v>
      </c>
      <c r="BE16" s="2">
        <v>6.3319296690135016E-2</v>
      </c>
      <c r="BF16" s="2">
        <v>1.6041612554021343E-2</v>
      </c>
      <c r="BG16" s="2">
        <v>2.5484199898063137E-2</v>
      </c>
      <c r="BH16" s="2">
        <v>2.4549270186029367E-2</v>
      </c>
      <c r="BI16" s="2">
        <v>1.7009801096230789E-2</v>
      </c>
      <c r="BJ16" s="2">
        <v>6.0854106042420961E-2</v>
      </c>
      <c r="BK16" s="2">
        <v>7.853449348322479E-2</v>
      </c>
      <c r="BL16" s="2">
        <v>7.9252760204298264E-2</v>
      </c>
      <c r="BM16" s="2">
        <v>3.7245432232989595E-2</v>
      </c>
      <c r="BN16" s="2">
        <v>7.0171219171395405E-2</v>
      </c>
      <c r="BO16" s="2">
        <v>4.0392518559202964E-2</v>
      </c>
      <c r="BP16" s="2">
        <v>6.4259888992538164E-2</v>
      </c>
      <c r="BQ16" s="2">
        <v>3.5534021256630445E-2</v>
      </c>
      <c r="BR16" s="2">
        <v>3.5496478698597761E-2</v>
      </c>
      <c r="BS16" s="2">
        <v>3.4518915909332322E-2</v>
      </c>
      <c r="BT16" s="2">
        <v>5.2853045744256366E-2</v>
      </c>
      <c r="BU16" s="2">
        <v>4.2578032938228684E-2</v>
      </c>
      <c r="BV16" s="2">
        <v>4.3055519713246761E-2</v>
      </c>
      <c r="BW16" s="2">
        <v>4.3949465930265406E-2</v>
      </c>
      <c r="BX16" s="2">
        <v>1.896195020443716E-2</v>
      </c>
      <c r="BY16" s="2">
        <v>8.6877308122815772E-2</v>
      </c>
      <c r="BZ16" s="2">
        <v>3.6508750853581504E-2</v>
      </c>
      <c r="CA16" s="2">
        <v>2.6214923654708965E-2</v>
      </c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4">
      <c r="A17" t="s">
        <v>136</v>
      </c>
      <c r="B17" s="2">
        <v>3.444157694157194E-2</v>
      </c>
      <c r="C17" s="2">
        <v>6.4584999978495136E-2</v>
      </c>
      <c r="D17" s="2">
        <v>1.9450792614526934E-2</v>
      </c>
      <c r="E17" s="2">
        <v>5.3806236730616123E-2</v>
      </c>
      <c r="F17" s="2">
        <v>1.6653327995729068E-2</v>
      </c>
      <c r="G17" s="2">
        <v>9.2717611895235724E-2</v>
      </c>
      <c r="H17" s="2">
        <v>3.0046260628866645E-2</v>
      </c>
      <c r="I17" s="2">
        <v>2.0058248511107206E-2</v>
      </c>
      <c r="J17" s="2">
        <v>1.7026123718829486E-2</v>
      </c>
      <c r="K17" s="2">
        <v>5.8660037504249946E-2</v>
      </c>
      <c r="L17" s="2">
        <v>2.088061301782115E-2</v>
      </c>
      <c r="M17" s="2">
        <v>2.2568414506414405E-2</v>
      </c>
      <c r="N17" s="2">
        <v>2.9709706606876263E-2</v>
      </c>
      <c r="O17" s="2">
        <v>6.0299253726725392E-2</v>
      </c>
      <c r="P17" s="2">
        <v>3.0073982849706596E-2</v>
      </c>
      <c r="Q17" s="2">
        <v>4.1558526334689878E-2</v>
      </c>
      <c r="R17" s="2"/>
      <c r="S17" s="2"/>
      <c r="T17" s="2"/>
      <c r="U17" s="2"/>
      <c r="V17" s="2">
        <v>7.4792305011203444E-2</v>
      </c>
      <c r="W17" s="2">
        <v>9.2544884005306013E-2</v>
      </c>
      <c r="X17" s="2">
        <v>2.7736858750286288E-2</v>
      </c>
      <c r="Y17" s="2">
        <v>5.0985836813330437E-2</v>
      </c>
      <c r="Z17" s="2">
        <v>1.4761059883656389E-2</v>
      </c>
      <c r="AA17" s="2">
        <v>5.4529298954272602E-2</v>
      </c>
      <c r="AB17" s="2">
        <v>3.9509492530276878E-2</v>
      </c>
      <c r="AC17" s="2">
        <v>9.7524925588852E-3</v>
      </c>
      <c r="AD17" s="2">
        <v>2.0300519971446773E-2</v>
      </c>
      <c r="AE17" s="2">
        <v>7.3650827859871648E-2</v>
      </c>
      <c r="AF17" s="2">
        <v>1.7126976771553462E-2</v>
      </c>
      <c r="AG17" s="2">
        <v>5.2898225133006252E-2</v>
      </c>
      <c r="AH17" s="2">
        <v>3.7890192222614437E-2</v>
      </c>
      <c r="AI17" s="2">
        <v>2.7262102307456425E-2</v>
      </c>
      <c r="AJ17" s="2">
        <v>7.6985568633204091E-2</v>
      </c>
      <c r="AK17" s="2">
        <v>6.9812447155058077E-2</v>
      </c>
      <c r="AL17" s="2"/>
      <c r="AM17" s="2"/>
      <c r="AN17" s="2"/>
      <c r="AO17" s="2"/>
      <c r="AP17" s="2"/>
      <c r="AQ17" s="2"/>
      <c r="AR17" s="2"/>
      <c r="AS17" s="2"/>
      <c r="AT17" s="2">
        <v>4.9689032995219359E-2</v>
      </c>
      <c r="AU17" s="2">
        <v>9.843271813782245E-2</v>
      </c>
      <c r="AV17" s="2">
        <v>0.11537378866584511</v>
      </c>
      <c r="AW17" s="2">
        <v>3.3790202393264517E-2</v>
      </c>
      <c r="AX17" s="2">
        <v>1.9846634195472272E-2</v>
      </c>
      <c r="AY17" s="2">
        <v>0.1055488301951072</v>
      </c>
      <c r="AZ17" s="2">
        <v>9.4366307546708633E-2</v>
      </c>
      <c r="BA17" s="2">
        <v>3.2436262286384202E-2</v>
      </c>
      <c r="BB17" s="2">
        <v>1.199999999999994E-2</v>
      </c>
      <c r="BC17" s="2">
        <v>2.6958816327461114E-2</v>
      </c>
      <c r="BD17" s="2">
        <v>1.9958289839896892E-2</v>
      </c>
      <c r="BE17" s="2"/>
      <c r="BF17" s="2"/>
      <c r="BG17" s="2"/>
      <c r="BH17" s="2"/>
      <c r="BI17" s="2"/>
      <c r="BJ17" s="2"/>
      <c r="BK17" s="2"/>
      <c r="BL17" s="2"/>
      <c r="BM17" s="2">
        <v>4.7112159317479273E-2</v>
      </c>
      <c r="BN17" s="2">
        <v>5.6729377065346163E-2</v>
      </c>
      <c r="BO17" s="2">
        <v>4.8675798230058187E-2</v>
      </c>
      <c r="BP17" s="2">
        <v>0.11437559957341321</v>
      </c>
      <c r="BQ17" s="2">
        <v>3.7275252439714482E-2</v>
      </c>
      <c r="BR17" s="2">
        <v>7.289337723308241E-2</v>
      </c>
      <c r="BS17" s="2">
        <v>5.4970699265861414E-2</v>
      </c>
      <c r="BT17" s="2">
        <v>7.6437338170992547E-2</v>
      </c>
      <c r="BU17" s="2">
        <v>1.8941430193567102E-2</v>
      </c>
      <c r="BV17" s="2">
        <v>2.6507860469428077E-2</v>
      </c>
      <c r="BW17" s="2">
        <v>1.3968217893171327E-2</v>
      </c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4">
      <c r="A18" t="s">
        <v>138</v>
      </c>
      <c r="B18" s="2">
        <v>1.2310790208412874E-2</v>
      </c>
      <c r="C18" s="2">
        <v>3.5870136139505598E-2</v>
      </c>
      <c r="D18" s="2">
        <v>4.8909212947164785E-2</v>
      </c>
      <c r="E18" s="2">
        <v>2.9858927568744892E-2</v>
      </c>
      <c r="F18" s="2"/>
      <c r="G18" s="2"/>
      <c r="H18" s="2"/>
      <c r="I18" s="2"/>
      <c r="J18" s="2">
        <v>3.1306726291822747E-2</v>
      </c>
      <c r="K18" s="2">
        <v>6.1917507845340329E-2</v>
      </c>
      <c r="L18" s="2"/>
      <c r="M18" s="2">
        <v>2.7030846576951019E-2</v>
      </c>
      <c r="N18" s="2">
        <v>2.6010681566532544E-2</v>
      </c>
      <c r="O18" s="2">
        <v>3.9694667987862885E-2</v>
      </c>
      <c r="P18" s="2">
        <v>3.6429536246171325E-2</v>
      </c>
      <c r="Q18" s="2">
        <v>2.4149994248906567E-2</v>
      </c>
      <c r="R18" s="2">
        <v>4.4241760061432073E-2</v>
      </c>
      <c r="S18" s="2">
        <v>4.5927479065732878E-2</v>
      </c>
      <c r="T18" s="2"/>
      <c r="U18" s="2"/>
      <c r="V18" s="2">
        <v>1.9779338265528992E-2</v>
      </c>
      <c r="W18" s="2">
        <v>4.0033319456006584E-2</v>
      </c>
      <c r="X18" s="2">
        <v>1.6736520280844307E-2</v>
      </c>
      <c r="Y18" s="2">
        <v>4.824014004033484E-2</v>
      </c>
      <c r="Z18" s="2"/>
      <c r="AA18" s="2"/>
      <c r="AB18" s="2"/>
      <c r="AC18" s="2"/>
      <c r="AD18" s="2">
        <v>2.5230052626888301E-2</v>
      </c>
      <c r="AE18" s="2">
        <v>8.7569654815149431E-2</v>
      </c>
      <c r="AF18" s="2">
        <v>1.2741009902410899E-2</v>
      </c>
      <c r="AG18" s="2"/>
      <c r="AH18" s="2">
        <v>3.1162655713387308E-2</v>
      </c>
      <c r="AI18" s="2">
        <v>2.1911437906059667E-2</v>
      </c>
      <c r="AJ18" s="2">
        <v>4.4031554342059832E-2</v>
      </c>
      <c r="AK18" s="2">
        <v>3.8880157750022876E-2</v>
      </c>
      <c r="AL18" s="2">
        <v>7.2050136864701478E-2</v>
      </c>
      <c r="AM18" s="2">
        <v>9.098229375970825E-3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4">
      <c r="A19" t="s">
        <v>140</v>
      </c>
      <c r="B19" s="2">
        <v>5.960984258772474E-2</v>
      </c>
      <c r="C19" s="2">
        <v>6.272426431081779E-2</v>
      </c>
      <c r="D19" s="2">
        <v>5.6525313896617288E-2</v>
      </c>
      <c r="E19" s="2">
        <v>8.087301431531066E-2</v>
      </c>
      <c r="F19" s="2">
        <v>5.7916606714597307E-2</v>
      </c>
      <c r="G19" s="2">
        <v>9.1520489509180403E-2</v>
      </c>
      <c r="H19" s="2">
        <v>3.0868898407440688E-2</v>
      </c>
      <c r="I19" s="2">
        <v>5.6051563562293107E-2</v>
      </c>
      <c r="J19" s="2">
        <v>4.4216638396774449E-2</v>
      </c>
      <c r="K19" s="2">
        <v>5.548673515154557E-2</v>
      </c>
      <c r="L19" s="2">
        <v>2.8759539480164058E-2</v>
      </c>
      <c r="M19" s="2">
        <v>1.547758235499177E-2</v>
      </c>
      <c r="N19" s="2">
        <v>2.7000000000000027E-2</v>
      </c>
      <c r="O19" s="2">
        <v>6.8228374677337236E-2</v>
      </c>
      <c r="P19" s="2">
        <v>2.2022715545545239E-2</v>
      </c>
      <c r="Q19" s="2">
        <v>1.6058919293927849E-2</v>
      </c>
      <c r="R19" s="2"/>
      <c r="S19" s="2"/>
      <c r="T19" s="2"/>
      <c r="U19" s="2"/>
      <c r="V19" s="2">
        <v>6.6390260329860645E-2</v>
      </c>
      <c r="W19" s="2">
        <v>6.1683781408802207E-2</v>
      </c>
      <c r="X19" s="2">
        <v>2.3335714164249607E-2</v>
      </c>
      <c r="Y19" s="2">
        <v>4.9022670492561156E-2</v>
      </c>
      <c r="Z19" s="2">
        <v>6.1532286014922423E-2</v>
      </c>
      <c r="AA19" s="2">
        <v>4.4402202147591302E-2</v>
      </c>
      <c r="AB19" s="2">
        <v>6.7482508021626517E-2</v>
      </c>
      <c r="AC19" s="2">
        <v>1.6546231527987707E-2</v>
      </c>
      <c r="AD19" s="2">
        <v>3.4473822596927738E-2</v>
      </c>
      <c r="AE19" s="2">
        <v>9.5591724420986249E-2</v>
      </c>
      <c r="AF19" s="2">
        <v>4.1205447320577564E-2</v>
      </c>
      <c r="AG19" s="2">
        <v>5.5777335102271626E-2</v>
      </c>
      <c r="AH19" s="2">
        <v>4.0481820336760815E-2</v>
      </c>
      <c r="AI19" s="2">
        <v>4.2405450383438043E-2</v>
      </c>
      <c r="AJ19" s="2">
        <v>1.8321208111548318E-2</v>
      </c>
      <c r="AK19" s="2">
        <v>6.3739051347401363E-2</v>
      </c>
      <c r="AL19" s="2"/>
      <c r="AM19" s="2"/>
      <c r="AN19" s="2"/>
      <c r="AO19" s="2"/>
      <c r="AP19" s="2">
        <v>2.6248809496813328E-2</v>
      </c>
      <c r="AQ19" s="2">
        <v>5.4472215139667587E-2</v>
      </c>
      <c r="AR19" s="2">
        <v>5.6282027918925157E-2</v>
      </c>
      <c r="AS19" s="2">
        <v>9.1736942758447418E-2</v>
      </c>
      <c r="AT19" s="2">
        <v>2.4485823562942686E-2</v>
      </c>
      <c r="AU19" s="2">
        <v>4.1739935579996036E-2</v>
      </c>
      <c r="AV19" s="2">
        <v>2.7367864366807968E-2</v>
      </c>
      <c r="AW19" s="2">
        <v>6.4777396606463783E-2</v>
      </c>
      <c r="AX19" s="2">
        <v>1.9745604292826541E-2</v>
      </c>
      <c r="AY19" s="2">
        <v>5.1515909085338811E-2</v>
      </c>
      <c r="AZ19" s="2">
        <v>4.0503772115144533E-2</v>
      </c>
      <c r="BA19" s="2">
        <v>2.935605180840526E-2</v>
      </c>
      <c r="BB19" s="2"/>
      <c r="BC19" s="2"/>
      <c r="BD19" s="2"/>
      <c r="BE19" s="2"/>
      <c r="BF19" s="2"/>
      <c r="BG19" s="2"/>
      <c r="BH19" s="2"/>
      <c r="BI19" s="2">
        <v>3.7327380477785055E-2</v>
      </c>
      <c r="BJ19" s="2">
        <v>5.7369174843483792E-2</v>
      </c>
      <c r="BK19" s="2">
        <v>5.4390562906935801E-2</v>
      </c>
      <c r="BL19" s="2">
        <v>7.478561953269422E-2</v>
      </c>
      <c r="BM19" s="2">
        <v>3.8217215434350436E-2</v>
      </c>
      <c r="BN19" s="2">
        <v>7.9596901112208421E-2</v>
      </c>
      <c r="BO19" s="2">
        <v>3.4998412662417815E-2</v>
      </c>
      <c r="BP19" s="2">
        <v>8.080772790326976E-2</v>
      </c>
      <c r="BQ19" s="2">
        <v>2.4394899284709368E-2</v>
      </c>
      <c r="BR19" s="2">
        <v>8.0776784343577893E-2</v>
      </c>
      <c r="BS19" s="2">
        <v>6.2078802966695282E-2</v>
      </c>
      <c r="BT19" s="2">
        <v>7.055415571664711E-2</v>
      </c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4">
      <c r="A20" t="s">
        <v>142</v>
      </c>
      <c r="B20" s="2">
        <v>5.4955537583678542E-2</v>
      </c>
      <c r="C20" s="2">
        <v>8.6680127159830783E-2</v>
      </c>
      <c r="D20" s="2">
        <v>4.8498568134648187E-2</v>
      </c>
      <c r="E20" s="2">
        <v>5.3249934793908923E-2</v>
      </c>
      <c r="F20" s="2">
        <v>2.0537229067665922E-2</v>
      </c>
      <c r="G20" s="2">
        <v>8.8732431750991908E-2</v>
      </c>
      <c r="H20" s="2">
        <v>4.979513586240681E-2</v>
      </c>
      <c r="I20" s="2">
        <v>6.0951711305845341E-2</v>
      </c>
      <c r="J20" s="2">
        <v>1.8076995817275055E-2</v>
      </c>
      <c r="K20" s="2">
        <v>6.7820023264192134E-2</v>
      </c>
      <c r="L20" s="2">
        <v>1.848723283181598E-2</v>
      </c>
      <c r="M20" s="2">
        <v>3.7960505792204557E-2</v>
      </c>
      <c r="N20" s="2">
        <v>3.0083217912982699E-2</v>
      </c>
      <c r="O20" s="2">
        <v>7.3612347997994057E-2</v>
      </c>
      <c r="P20" s="2">
        <v>1.6852299546352718E-2</v>
      </c>
      <c r="Q20" s="2">
        <v>5.2620232695123025E-2</v>
      </c>
      <c r="R20" s="2"/>
      <c r="S20" s="2"/>
      <c r="T20" s="2"/>
      <c r="U20" s="2"/>
      <c r="V20" s="2">
        <v>5.7750420873887189E-2</v>
      </c>
      <c r="W20" s="2">
        <v>0.10868711464055382</v>
      </c>
      <c r="X20" s="2">
        <v>8.1524365819196851E-2</v>
      </c>
      <c r="Y20" s="2">
        <v>3.3698005216266952E-2</v>
      </c>
      <c r="Z20" s="2">
        <v>2.3897931105246524E-2</v>
      </c>
      <c r="AA20" s="2">
        <v>9.2087518758576167E-2</v>
      </c>
      <c r="AB20" s="2">
        <v>8.9406064919805336E-2</v>
      </c>
      <c r="AC20" s="2">
        <v>4.8460751587696554E-2</v>
      </c>
      <c r="AD20" s="2">
        <v>2.6574841903993018E-2</v>
      </c>
      <c r="AE20" s="2">
        <v>6.0365553091146308E-2</v>
      </c>
      <c r="AF20" s="2">
        <v>4.546671554249572E-2</v>
      </c>
      <c r="AG20" s="2">
        <v>4.2688796344396145E-2</v>
      </c>
      <c r="AH20" s="2">
        <v>2.1356757972855266E-2</v>
      </c>
      <c r="AI20" s="2">
        <v>4.6875722216658519E-2</v>
      </c>
      <c r="AJ20" s="2">
        <v>3.2395129949491563E-2</v>
      </c>
      <c r="AK20" s="2">
        <v>2.9028721409436305E-2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4">
      <c r="A21" t="s">
        <v>145</v>
      </c>
      <c r="B21" s="2">
        <v>4.8658675142945099E-2</v>
      </c>
      <c r="C21" s="2">
        <v>2.888482877451987E-2</v>
      </c>
      <c r="D21" s="2">
        <v>2.4073960113690358E-2</v>
      </c>
      <c r="E21" s="2">
        <v>3.1918298478737485E-2</v>
      </c>
      <c r="F21" s="2">
        <v>2.6834886083438252E-2</v>
      </c>
      <c r="G21" s="2">
        <v>9.6268721123045228E-2</v>
      </c>
      <c r="H21" s="2">
        <v>3.5778640431284002E-2</v>
      </c>
      <c r="I21" s="2">
        <v>2.6751946969644416E-2</v>
      </c>
      <c r="J21" s="2">
        <v>1.7729448195962883E-2</v>
      </c>
      <c r="K21" s="2">
        <v>8.1059648819043525E-2</v>
      </c>
      <c r="L21" s="2">
        <v>2.2350739485653665E-2</v>
      </c>
      <c r="M21" s="2"/>
      <c r="N21" s="2">
        <v>3.905124837953329E-2</v>
      </c>
      <c r="O21" s="2">
        <v>6.8413773791864751E-2</v>
      </c>
      <c r="P21" s="2"/>
      <c r="Q21" s="2"/>
      <c r="R21" s="2"/>
      <c r="S21" s="2"/>
      <c r="T21" s="2"/>
      <c r="U21" s="2"/>
      <c r="V21" s="2">
        <v>5.9721576223895111E-3</v>
      </c>
      <c r="W21" s="2">
        <v>6.8120807720141147E-2</v>
      </c>
      <c r="X21" s="2">
        <v>4.000138886477711E-2</v>
      </c>
      <c r="Y21" s="2">
        <v>3.9391200370979623E-2</v>
      </c>
      <c r="Z21" s="2">
        <v>2.7088332871880113E-2</v>
      </c>
      <c r="AA21" s="2">
        <v>6.1681079396809779E-2</v>
      </c>
      <c r="AB21" s="2">
        <v>1.9379255804998111E-2</v>
      </c>
      <c r="AC21" s="2">
        <v>3.3633647173956963E-2</v>
      </c>
      <c r="AD21" s="2">
        <v>1.6519348924485231E-2</v>
      </c>
      <c r="AE21" s="2">
        <v>5.6603886792339624E-2</v>
      </c>
      <c r="AF21" s="2">
        <v>2.7030846576951029E-2</v>
      </c>
      <c r="AG21" s="2"/>
      <c r="AH21" s="2">
        <v>2.5519056060564298E-2</v>
      </c>
      <c r="AI21" s="2">
        <v>6.0059230024294405E-2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4">
      <c r="A22" t="s">
        <v>147</v>
      </c>
      <c r="B22" s="2">
        <v>1.2494443209327607E-2</v>
      </c>
      <c r="C22" s="2">
        <v>3.8368100175941923E-2</v>
      </c>
      <c r="D22" s="2">
        <v>2.2813251509691431E-2</v>
      </c>
      <c r="E22" s="2">
        <v>3.6478304054145212E-2</v>
      </c>
      <c r="F22" s="2"/>
      <c r="G22" s="2"/>
      <c r="H22" s="2"/>
      <c r="I22" s="2"/>
      <c r="J22" s="2">
        <v>9.8938813864372106E-3</v>
      </c>
      <c r="K22" s="2">
        <v>3.3921477955222809E-2</v>
      </c>
      <c r="L22" s="2">
        <v>3.9733836685849712E-2</v>
      </c>
      <c r="M22" s="2">
        <v>3.4158129014595855E-2</v>
      </c>
      <c r="N22" s="2">
        <v>3.100000000000008E-2</v>
      </c>
      <c r="O22" s="2">
        <v>4.8676939555034132E-2</v>
      </c>
      <c r="P22" s="2">
        <v>6.0644684662200805E-2</v>
      </c>
      <c r="Q22" s="2">
        <v>3.1524241113431689E-2</v>
      </c>
      <c r="R22" s="2"/>
      <c r="S22" s="2"/>
      <c r="T22" s="2"/>
      <c r="U22" s="2"/>
      <c r="V22" s="2">
        <v>1.7126976771553636E-2</v>
      </c>
      <c r="W22" s="2">
        <v>5.7692672363519833E-2</v>
      </c>
      <c r="X22" s="2">
        <v>3.0530494773440983E-2</v>
      </c>
      <c r="Y22" s="2">
        <v>3.9021361671098348E-2</v>
      </c>
      <c r="Z22" s="2"/>
      <c r="AA22" s="2"/>
      <c r="AB22" s="2"/>
      <c r="AC22" s="2"/>
      <c r="AD22" s="2">
        <v>5.0531618264651287E-2</v>
      </c>
      <c r="AE22" s="2">
        <v>4.6766559752788206E-2</v>
      </c>
      <c r="AF22" s="2">
        <v>4.7520755699191224E-2</v>
      </c>
      <c r="AG22" s="2">
        <v>3.2250753651831318E-2</v>
      </c>
      <c r="AH22" s="2">
        <v>3.6696957185394445E-2</v>
      </c>
      <c r="AI22" s="2">
        <v>4.8813704815121164E-2</v>
      </c>
      <c r="AJ22" s="2">
        <v>4.2464364144800641E-2</v>
      </c>
      <c r="AK22" s="2">
        <v>2.0666666666666698E-2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4">
      <c r="A23" t="s">
        <v>149</v>
      </c>
      <c r="B23" s="2">
        <v>5.9367967419775708E-2</v>
      </c>
      <c r="C23" s="2">
        <v>6.9423018917038962E-2</v>
      </c>
      <c r="D23" s="2">
        <v>5.0084373255981182E-2</v>
      </c>
      <c r="E23" s="2">
        <v>3.9440531887330758E-2</v>
      </c>
      <c r="F23" s="2">
        <v>3.0186457596449244E-2</v>
      </c>
      <c r="G23" s="2">
        <v>9.7294512806335803E-2</v>
      </c>
      <c r="H23" s="2">
        <v>5.2261096641978588E-2</v>
      </c>
      <c r="I23" s="2">
        <v>1.5947831618540881E-2</v>
      </c>
      <c r="J23" s="2">
        <v>2.0483055327649588E-2</v>
      </c>
      <c r="K23" s="2">
        <v>8.7919786674496E-2</v>
      </c>
      <c r="L23" s="2">
        <v>2.1807236311728154E-2</v>
      </c>
      <c r="M23" s="2">
        <v>3.352610922848049E-2</v>
      </c>
      <c r="N23" s="2">
        <v>3.953057888099621E-2</v>
      </c>
      <c r="O23" s="2">
        <v>6.4673539153711615E-2</v>
      </c>
      <c r="P23" s="2">
        <v>2.1779194965226154E-2</v>
      </c>
      <c r="Q23" s="2">
        <v>5.5064608516824202E-2</v>
      </c>
      <c r="R23" s="2">
        <v>9.0982293759708094E-3</v>
      </c>
      <c r="S23" s="2">
        <v>4.7470458650032493E-2</v>
      </c>
      <c r="T23" s="2">
        <v>3.4879156462786741E-2</v>
      </c>
      <c r="U23" s="2">
        <v>2.4812631191928614E-2</v>
      </c>
      <c r="V23" s="2">
        <v>7.4780419302856976E-2</v>
      </c>
      <c r="W23" s="2">
        <v>7.1039894894817129E-2</v>
      </c>
      <c r="X23" s="2">
        <v>5.2008546306245559E-2</v>
      </c>
      <c r="Y23" s="2">
        <v>2.2970996205360146E-2</v>
      </c>
      <c r="Z23" s="2">
        <v>3.4255575377512559E-2</v>
      </c>
      <c r="AA23" s="2">
        <v>1.7139946842909905E-2</v>
      </c>
      <c r="AB23" s="2">
        <v>2.1398338460938766E-2</v>
      </c>
      <c r="AC23" s="2">
        <v>3.4227993741315882E-2</v>
      </c>
      <c r="AD23" s="2">
        <v>2.140612581066971E-2</v>
      </c>
      <c r="AE23" s="2">
        <v>5.7512317521263755E-2</v>
      </c>
      <c r="AF23" s="2">
        <v>2.7235597621087432E-2</v>
      </c>
      <c r="AG23" s="2">
        <v>5.2056593135633572E-2</v>
      </c>
      <c r="AH23" s="2">
        <v>3.2666666666666615E-2</v>
      </c>
      <c r="AI23" s="2">
        <v>2.7335365778094534E-2</v>
      </c>
      <c r="AJ23" s="2">
        <v>1.407914138796197E-2</v>
      </c>
      <c r="AK23" s="2">
        <v>5.9427827376294595E-2</v>
      </c>
      <c r="AL23" s="2">
        <v>3.1756014303505505E-2</v>
      </c>
      <c r="AM23" s="2">
        <v>7.6609398901179224E-2</v>
      </c>
      <c r="AN23" s="2">
        <v>5.4066831072499738E-2</v>
      </c>
      <c r="AO23" s="2">
        <v>5.7839817119735459E-2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4">
      <c r="A24" t="s">
        <v>152</v>
      </c>
      <c r="B24" s="2">
        <v>5.0072170136935594E-2</v>
      </c>
      <c r="C24" s="2">
        <v>5.3234283022211164E-2</v>
      </c>
      <c r="D24" s="2">
        <v>4.874081109980289E-2</v>
      </c>
      <c r="E24" s="2">
        <v>4.2760313895532226E-2</v>
      </c>
      <c r="F24" s="2">
        <v>5.7291651515149526E-2</v>
      </c>
      <c r="G24" s="2">
        <v>4.9602867300635407E-2</v>
      </c>
      <c r="H24" s="2">
        <v>4.7118055043805722E-2</v>
      </c>
      <c r="I24" s="2">
        <v>4.2864126415142707E-2</v>
      </c>
      <c r="J24" s="2">
        <v>2.329759167334201E-2</v>
      </c>
      <c r="K24" s="2">
        <v>7.199459856282435E-2</v>
      </c>
      <c r="L24" s="2">
        <v>2.4103941586387852E-2</v>
      </c>
      <c r="M24" s="2">
        <v>3.619238716759221E-2</v>
      </c>
      <c r="N24" s="2">
        <v>1.6155494421403429E-2</v>
      </c>
      <c r="O24" s="2">
        <v>6.599747469916302E-2</v>
      </c>
      <c r="P24" s="2">
        <v>1.4047538337136904E-2</v>
      </c>
      <c r="Q24" s="2">
        <v>2.0805982045769625E-2</v>
      </c>
      <c r="R24" s="2"/>
      <c r="S24" s="2"/>
      <c r="T24" s="2"/>
      <c r="U24" s="2"/>
      <c r="V24" s="2">
        <v>8.4816141021492875E-2</v>
      </c>
      <c r="W24" s="2">
        <v>9.1207334013103214E-2</v>
      </c>
      <c r="X24" s="2">
        <v>5.2903476046265448E-2</v>
      </c>
      <c r="Y24" s="2">
        <v>3.293259108475298E-2</v>
      </c>
      <c r="Z24" s="2">
        <v>4.9733735476479621E-2</v>
      </c>
      <c r="AA24" s="2">
        <v>0.10075051695483581</v>
      </c>
      <c r="AB24" s="2">
        <v>2.3057898140695032E-2</v>
      </c>
      <c r="AC24" s="2">
        <v>1.8378731669453547E-2</v>
      </c>
      <c r="AD24" s="2">
        <v>3.0103525079668396E-2</v>
      </c>
      <c r="AE24" s="2">
        <v>8.3093655326718974E-2</v>
      </c>
      <c r="AF24" s="2">
        <v>6.6933632137447199E-2</v>
      </c>
      <c r="AG24" s="2">
        <v>4.2823928928682892E-2</v>
      </c>
      <c r="AH24" s="2">
        <v>9.716194957103548E-2</v>
      </c>
      <c r="AI24" s="2">
        <v>5.6881944020537464E-2</v>
      </c>
      <c r="AJ24" s="2">
        <v>2.7976180344476416E-2</v>
      </c>
      <c r="AK24" s="2">
        <v>3.5479258416401246E-2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4">
      <c r="A25" t="s">
        <v>155</v>
      </c>
      <c r="B25" s="2">
        <v>1.1035296904831137E-2</v>
      </c>
      <c r="C25" s="2">
        <v>5.3770086686021075E-2</v>
      </c>
      <c r="D25" s="2">
        <v>9.2135166407235035E-3</v>
      </c>
      <c r="E25" s="2">
        <v>2.213343373471206E-2</v>
      </c>
      <c r="F25" s="2">
        <v>2.936551265231609E-2</v>
      </c>
      <c r="G25" s="2">
        <v>7.3527016954465202E-2</v>
      </c>
      <c r="H25" s="2">
        <v>1.5719768163402117E-2</v>
      </c>
      <c r="I25" s="2">
        <v>4.4166352200138363E-2</v>
      </c>
      <c r="J25" s="2">
        <v>4.2037020721158565E-2</v>
      </c>
      <c r="K25" s="2">
        <v>6.1091006794053708E-2</v>
      </c>
      <c r="L25" s="2"/>
      <c r="M25" s="2">
        <v>4.8780688346471264E-2</v>
      </c>
      <c r="N25" s="2">
        <v>4.571530256805572E-2</v>
      </c>
      <c r="O25" s="2">
        <v>5.1816985632126451E-2</v>
      </c>
      <c r="P25" s="2">
        <v>5.1138157095373643E-2</v>
      </c>
      <c r="Q25" s="2">
        <v>1.8917951498216935E-2</v>
      </c>
      <c r="R25" s="2"/>
      <c r="S25" s="2"/>
      <c r="T25" s="2"/>
      <c r="U25" s="2"/>
      <c r="V25" s="2">
        <v>3.0369941279714881E-2</v>
      </c>
      <c r="W25" s="2">
        <v>3.1867782407245623E-2</v>
      </c>
      <c r="X25" s="2">
        <v>1.4892205269125812E-2</v>
      </c>
      <c r="Y25" s="2">
        <v>4.2079290234825296E-2</v>
      </c>
      <c r="Z25" s="2">
        <v>3.4268547289509316E-2</v>
      </c>
      <c r="AA25" s="2">
        <v>7.7203914696370543E-2</v>
      </c>
      <c r="AB25" s="2">
        <v>1.9102065042525755E-2</v>
      </c>
      <c r="AC25" s="2">
        <v>2.2482091638556242E-2</v>
      </c>
      <c r="AD25" s="2">
        <v>2.0374275719914875E-2</v>
      </c>
      <c r="AE25" s="2">
        <v>2.9694743268426662E-2</v>
      </c>
      <c r="AF25" s="2">
        <v>2.0698899595013281E-2</v>
      </c>
      <c r="AG25" s="2">
        <v>7.2173402303064474E-2</v>
      </c>
      <c r="AH25" s="2">
        <v>2.3767391293301209E-2</v>
      </c>
      <c r="AI25" s="2">
        <v>2.3402279091290817E-2</v>
      </c>
      <c r="AJ25" s="2">
        <v>4.2751218306226836E-2</v>
      </c>
      <c r="AK25" s="2">
        <v>2.1249836600678997E-2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4">
      <c r="A26" t="s">
        <v>156</v>
      </c>
      <c r="B26" s="2">
        <v>1.4851112939963563E-2</v>
      </c>
      <c r="C26" s="2">
        <v>0.11403508232118748</v>
      </c>
      <c r="D26" s="2">
        <v>4.9243160833651774E-2</v>
      </c>
      <c r="E26" s="2">
        <v>3.8100743649785475E-2</v>
      </c>
      <c r="F26" s="2">
        <v>5.8062227155201547E-2</v>
      </c>
      <c r="G26" s="2">
        <v>6.9298067954469106E-2</v>
      </c>
      <c r="H26" s="2">
        <v>4.3651396821229517E-2</v>
      </c>
      <c r="I26" s="2">
        <v>9.6896279024991146E-3</v>
      </c>
      <c r="J26" s="2">
        <v>4.0900964400474561E-2</v>
      </c>
      <c r="K26" s="2">
        <v>3.8447655614123062E-2</v>
      </c>
      <c r="L26" s="2">
        <v>2.8049559315215161E-2</v>
      </c>
      <c r="M26" s="2">
        <v>2.8946310453819266E-2</v>
      </c>
      <c r="N26" s="2">
        <v>5.5876848714134106E-2</v>
      </c>
      <c r="O26" s="2">
        <v>6.4964947813759139E-2</v>
      </c>
      <c r="P26" s="2">
        <v>1.9116601278586248E-2</v>
      </c>
      <c r="Q26" s="2">
        <v>5.0486521853747135E-2</v>
      </c>
      <c r="R26" s="2">
        <v>3.6124783736376981E-2</v>
      </c>
      <c r="S26" s="2">
        <v>1.9267128022157947E-2</v>
      </c>
      <c r="T26" s="2">
        <v>2.1228911104120854E-2</v>
      </c>
      <c r="U26" s="2">
        <v>3.6969957773546072E-2</v>
      </c>
      <c r="V26" s="2">
        <v>4.9799598391954941E-2</v>
      </c>
      <c r="W26" s="2">
        <v>0.12003703132320837</v>
      </c>
      <c r="X26" s="2">
        <v>4.4696507444964749E-2</v>
      </c>
      <c r="Y26" s="2">
        <v>3.7261836299952347E-2</v>
      </c>
      <c r="Z26" s="2">
        <v>5.9648041785869979E-2</v>
      </c>
      <c r="AA26" s="2">
        <v>9.9395953416401991E-2</v>
      </c>
      <c r="AB26" s="2">
        <v>3.9666666666666635E-2</v>
      </c>
      <c r="AC26" s="2">
        <v>1.2543258481484616E-2</v>
      </c>
      <c r="AD26" s="2">
        <v>3.2865043908552938E-2</v>
      </c>
      <c r="AE26" s="2">
        <v>2.4740879352017998E-2</v>
      </c>
      <c r="AF26" s="2">
        <v>2.2620050103098029E-2</v>
      </c>
      <c r="AG26" s="2">
        <v>2.7438820836342179E-2</v>
      </c>
      <c r="AH26" s="2">
        <v>4.7852783501995837E-2</v>
      </c>
      <c r="AI26" s="2">
        <v>3.7101961613310371E-2</v>
      </c>
      <c r="AJ26" s="2">
        <v>2.4560582693051499E-2</v>
      </c>
      <c r="AK26" s="2">
        <v>3.3239868966181085E-2</v>
      </c>
      <c r="AL26" s="2">
        <v>5.2184501743546642E-2</v>
      </c>
      <c r="AM26" s="2">
        <v>2.8846336181759941E-2</v>
      </c>
      <c r="AN26" s="2">
        <v>1.6411378166788271E-2</v>
      </c>
      <c r="AO26" s="2">
        <v>3.5025387617809073E-2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4">
      <c r="A27" t="s">
        <v>158</v>
      </c>
      <c r="B27" s="2">
        <v>1.2489995996796857E-2</v>
      </c>
      <c r="C27" s="2">
        <v>6.2659574066715601E-2</v>
      </c>
      <c r="D27" s="2">
        <v>2.3619671650742503E-2</v>
      </c>
      <c r="E27" s="2">
        <v>9.0428609042345273E-2</v>
      </c>
      <c r="F27" s="2">
        <v>1.5088627063675036E-2</v>
      </c>
      <c r="G27" s="2">
        <v>3.9463062898529987E-2</v>
      </c>
      <c r="H27" s="2">
        <v>3.6161674002549583E-2</v>
      </c>
      <c r="I27" s="2">
        <v>1.5807874268505839E-2</v>
      </c>
      <c r="J27" s="2">
        <v>2.7455013709298658E-2</v>
      </c>
      <c r="K27" s="2">
        <v>4.9172033605382644E-2</v>
      </c>
      <c r="L27" s="2"/>
      <c r="M27" s="2"/>
      <c r="N27" s="2">
        <v>1.8061622912192123E-2</v>
      </c>
      <c r="O27" s="2">
        <v>2.7365834335698402E-2</v>
      </c>
      <c r="P27" s="2"/>
      <c r="Q27" s="2"/>
      <c r="R27" s="2"/>
      <c r="S27" s="2"/>
      <c r="T27" s="2"/>
      <c r="U27" s="2"/>
      <c r="V27" s="2">
        <v>5.4169487106057561E-2</v>
      </c>
      <c r="W27" s="2">
        <v>4.6375280771836482E-2</v>
      </c>
      <c r="X27" s="2">
        <v>3.2255921075741177E-2</v>
      </c>
      <c r="Y27" s="2">
        <v>2.4257873864880347E-2</v>
      </c>
      <c r="Z27" s="2">
        <v>5.220046828227589E-2</v>
      </c>
      <c r="AA27" s="2">
        <v>4.1014902440725441E-2</v>
      </c>
      <c r="AB27" s="2">
        <v>1.0588253449512357E-2</v>
      </c>
      <c r="AC27" s="2">
        <v>6.152596561163784E-2</v>
      </c>
      <c r="AD27" s="2">
        <v>2.6085330062018502E-2</v>
      </c>
      <c r="AE27" s="2">
        <v>7.8190650194110714E-2</v>
      </c>
      <c r="AF27" s="2">
        <v>5.238850594887734E-2</v>
      </c>
      <c r="AG27" s="2">
        <v>4.9906579392567749E-2</v>
      </c>
      <c r="AH27" s="2">
        <v>3.8522720568516355E-2</v>
      </c>
      <c r="AI27" s="2">
        <v>5.4476294538695111E-2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4">
      <c r="A28" t="s">
        <v>160</v>
      </c>
      <c r="B28" s="2">
        <v>4.8009258366370128E-2</v>
      </c>
      <c r="C28" s="2">
        <v>4.3283304453847427E-2</v>
      </c>
      <c r="D28" s="2">
        <v>4.2812251621339531E-2</v>
      </c>
      <c r="E28" s="2">
        <v>5.2467979653202566E-2</v>
      </c>
      <c r="F28" s="2">
        <v>5.3333333333333413E-2</v>
      </c>
      <c r="G28" s="2">
        <v>0.10953893270329848</v>
      </c>
      <c r="H28" s="2">
        <v>1.9595917942265433E-2</v>
      </c>
      <c r="I28" s="2">
        <v>6.8779842008154263E-2</v>
      </c>
      <c r="J28" s="2">
        <v>1.4360439485692031E-2</v>
      </c>
      <c r="K28" s="2">
        <v>7.027643828323818E-2</v>
      </c>
      <c r="L28" s="2">
        <v>3.4974593953643295E-2</v>
      </c>
      <c r="M28" s="2">
        <v>3.3281626562814894E-2</v>
      </c>
      <c r="N28" s="2">
        <v>2.8715075405709004E-2</v>
      </c>
      <c r="O28" s="2">
        <v>6.0462109346818775E-2</v>
      </c>
      <c r="P28" s="2"/>
      <c r="Q28" s="2"/>
      <c r="R28" s="2"/>
      <c r="S28" s="2"/>
      <c r="T28" s="2"/>
      <c r="U28" s="2"/>
      <c r="V28" s="2">
        <v>3.0811253355443501E-2</v>
      </c>
      <c r="W28" s="2">
        <v>3.4019602192461508E-2</v>
      </c>
      <c r="X28" s="2">
        <v>5.9482957409851649E-2</v>
      </c>
      <c r="Y28" s="2">
        <v>5.3313537993021347E-2</v>
      </c>
      <c r="Z28" s="2">
        <v>1.3370780746754374E-2</v>
      </c>
      <c r="AA28" s="2">
        <v>6.8088178122196794E-2</v>
      </c>
      <c r="AB28" s="2">
        <v>4.4342104395508987E-2</v>
      </c>
      <c r="AC28" s="2">
        <v>4.201058067783503E-2</v>
      </c>
      <c r="AD28" s="2">
        <v>3.4190641994557555E-2</v>
      </c>
      <c r="AE28" s="2">
        <v>5.9855381267406998E-2</v>
      </c>
      <c r="AF28" s="2"/>
      <c r="AG28" s="2">
        <v>5.8519702285260801E-2</v>
      </c>
      <c r="AH28" s="2">
        <v>1.2862520921049747E-2</v>
      </c>
      <c r="AI28" s="2">
        <v>3.2083225108042575E-2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4">
      <c r="A29" t="s">
        <v>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>
        <v>6.3945289114992698E-2</v>
      </c>
      <c r="AQ29" s="2">
        <v>2.6658332030842884E-2</v>
      </c>
      <c r="AR29" s="2">
        <v>0.10662499185879876</v>
      </c>
      <c r="AS29" s="2">
        <v>4.2666666666666679E-2</v>
      </c>
      <c r="AT29" s="2">
        <v>6.4322106101505488E-2</v>
      </c>
      <c r="AU29" s="2">
        <v>1.0088497300281064E-2</v>
      </c>
      <c r="AV29" s="2">
        <v>3.18136937671675E-2</v>
      </c>
      <c r="AW29" s="2">
        <v>2.7527763762750099E-2</v>
      </c>
      <c r="AX29" s="2">
        <v>2.6010681566532592E-2</v>
      </c>
      <c r="AY29" s="2">
        <v>4.6979901139860954E-2</v>
      </c>
      <c r="AZ29" s="2">
        <v>5.2026702545690716E-2</v>
      </c>
      <c r="BA29" s="2">
        <v>3.7060011392934626E-2</v>
      </c>
      <c r="BB29" s="2">
        <v>2.8682166352398578E-2</v>
      </c>
      <c r="BC29" s="2">
        <v>6.525931180895013E-2</v>
      </c>
      <c r="BD29" s="2">
        <v>1.8040078836979719E-2</v>
      </c>
      <c r="BE29" s="2">
        <v>3.1930480039541451E-2</v>
      </c>
      <c r="BF29" s="2">
        <v>8.1037714128121344E-2</v>
      </c>
      <c r="BG29" s="2">
        <v>3.1650873254584537E-2</v>
      </c>
      <c r="BH29" s="2">
        <v>3.6589312343603554E-2</v>
      </c>
      <c r="BI29" s="2">
        <v>7.5851463034304401E-2</v>
      </c>
      <c r="BJ29" s="2">
        <v>6.4212321420598198E-2</v>
      </c>
      <c r="BK29" s="2">
        <v>4.7679485455836515E-2</v>
      </c>
      <c r="BL29" s="2">
        <v>4.0628397293846839E-2</v>
      </c>
      <c r="BM29" s="2">
        <v>4.4998765415163268E-2</v>
      </c>
      <c r="BN29" s="2">
        <v>3.6704525909242058E-2</v>
      </c>
      <c r="BO29" s="2">
        <v>8.4155939910514996E-2</v>
      </c>
      <c r="BP29" s="2">
        <v>0.1248839461259932</v>
      </c>
      <c r="BQ29" s="2">
        <v>2.992583424995118E-2</v>
      </c>
      <c r="BR29" s="2">
        <v>4.0160787951544111E-2</v>
      </c>
      <c r="BS29" s="2">
        <v>4.7182859411254698E-2</v>
      </c>
      <c r="BT29" s="2">
        <v>4.39203825119956E-2</v>
      </c>
      <c r="BU29" s="2">
        <v>2.6138519893487113E-2</v>
      </c>
      <c r="BV29" s="2">
        <v>1.6786237749352177E-2</v>
      </c>
      <c r="BW29" s="2">
        <v>4.5975839065511087E-2</v>
      </c>
      <c r="BX29" s="2">
        <v>5.0737888538382514E-2</v>
      </c>
      <c r="BY29" s="2">
        <v>6.595368745482616E-2</v>
      </c>
      <c r="BZ29" s="2">
        <v>6.7271423683793422E-2</v>
      </c>
      <c r="CA29" s="2">
        <v>3.095695936834459E-2</v>
      </c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4">
      <c r="A30" t="s">
        <v>165</v>
      </c>
      <c r="B30" s="2">
        <v>7.972452571197898E-2</v>
      </c>
      <c r="C30" s="2">
        <v>5.6651958875615652E-2</v>
      </c>
      <c r="D30" s="2">
        <v>8.2505218690159879E-2</v>
      </c>
      <c r="E30" s="2">
        <v>2.6749870196985159E-2</v>
      </c>
      <c r="F30" s="2">
        <v>9.6586173383610502E-2</v>
      </c>
      <c r="G30" s="2">
        <v>5.5778331117219963E-2</v>
      </c>
      <c r="H30" s="2">
        <v>3.7392809766347131E-2</v>
      </c>
      <c r="I30" s="2">
        <v>2.5440562537456243E-2</v>
      </c>
      <c r="J30" s="2">
        <v>1.7575235101952129E-2</v>
      </c>
      <c r="K30" s="2">
        <v>9.5620197773389939E-2</v>
      </c>
      <c r="L30" s="2">
        <v>3.2395129949491494E-2</v>
      </c>
      <c r="M30" s="2">
        <v>1.8859126879754239E-2</v>
      </c>
      <c r="N30" s="2">
        <v>3.7363083384538753E-2</v>
      </c>
      <c r="O30" s="2">
        <v>2.9280255007997018E-2</v>
      </c>
      <c r="P30" s="2">
        <v>3.6710579764785346E-2</v>
      </c>
      <c r="Q30" s="2">
        <v>5.0159744815937775E-2</v>
      </c>
      <c r="R30" s="2"/>
      <c r="S30" s="2"/>
      <c r="T30" s="2"/>
      <c r="U30" s="2"/>
      <c r="V30" s="2">
        <v>5.0355403549834331E-2</v>
      </c>
      <c r="W30" s="2">
        <v>6.6969313038800687E-2</v>
      </c>
      <c r="X30" s="2">
        <v>5.8575687030636786E-2</v>
      </c>
      <c r="Y30" s="2">
        <v>3.2810906045940759E-2</v>
      </c>
      <c r="Z30" s="2">
        <v>0.11527021394194699</v>
      </c>
      <c r="AA30" s="2">
        <v>4.7544131545801199E-2</v>
      </c>
      <c r="AB30" s="2">
        <v>3.9638645564930922E-2</v>
      </c>
      <c r="AC30" s="2">
        <v>1.857118436957881E-2</v>
      </c>
      <c r="AD30" s="2">
        <v>2.7253949764718042E-2</v>
      </c>
      <c r="AE30" s="2">
        <v>5.131601439446886E-2</v>
      </c>
      <c r="AF30" s="2">
        <v>4.2713515945710198E-2</v>
      </c>
      <c r="AG30" s="2">
        <v>2.0893911925619686E-2</v>
      </c>
      <c r="AH30" s="2">
        <v>1.7688665548562195E-2</v>
      </c>
      <c r="AI30" s="2">
        <v>4.8643830258545878E-2</v>
      </c>
      <c r="AJ30" s="2">
        <v>2.2320892057044333E-2</v>
      </c>
      <c r="AK30" s="2">
        <v>1.7461067804945031E-2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4">
      <c r="A31" t="s">
        <v>166</v>
      </c>
      <c r="B31" s="2">
        <v>3.1356374506983808E-2</v>
      </c>
      <c r="C31" s="2">
        <v>3.1973947728319851E-2</v>
      </c>
      <c r="D31" s="2">
        <v>1.0588253449512464E-2</v>
      </c>
      <c r="E31" s="2">
        <v>2.2422706745122898E-2</v>
      </c>
      <c r="F31" s="2"/>
      <c r="G31" s="2"/>
      <c r="H31" s="2"/>
      <c r="I31" s="2"/>
      <c r="J31" s="2"/>
      <c r="K31" s="2"/>
      <c r="L31" s="2"/>
      <c r="M31" s="2"/>
      <c r="N31" s="2">
        <v>3.3745781629379724E-2</v>
      </c>
      <c r="O31" s="2">
        <v>3.001666203960732E-2</v>
      </c>
      <c r="P31" s="2"/>
      <c r="Q31" s="2"/>
      <c r="R31" s="2"/>
      <c r="S31" s="2"/>
      <c r="T31" s="2"/>
      <c r="U31" s="2"/>
      <c r="V31" s="2">
        <v>3.0697448319580784E-2</v>
      </c>
      <c r="W31" s="2">
        <v>5.4353779384080918E-2</v>
      </c>
      <c r="X31" s="2">
        <v>2.0986768318262926E-2</v>
      </c>
      <c r="Y31" s="2">
        <v>1.7603661235347946E-2</v>
      </c>
      <c r="Z31" s="2"/>
      <c r="AA31" s="2"/>
      <c r="AB31" s="2"/>
      <c r="AC31" s="2"/>
      <c r="AD31" s="2"/>
      <c r="AE31" s="2"/>
      <c r="AF31" s="2"/>
      <c r="AG31" s="2"/>
      <c r="AH31" s="2">
        <v>2.6699979192667821E-2</v>
      </c>
      <c r="AI31" s="2">
        <v>1.8562207723101156E-2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4">
      <c r="A32" t="s">
        <v>167</v>
      </c>
      <c r="B32" s="2">
        <v>1.9043809142781091E-2</v>
      </c>
      <c r="C32" s="2">
        <v>7.4284737478315377E-2</v>
      </c>
      <c r="D32" s="2">
        <v>2.6532998322843254E-2</v>
      </c>
      <c r="E32" s="2">
        <v>1.0159833769418871E-2</v>
      </c>
      <c r="F32" s="2">
        <v>1.4910846164230098E-2</v>
      </c>
      <c r="G32" s="2">
        <v>2.3560796062763126E-2</v>
      </c>
      <c r="H32" s="2">
        <v>1.6983652270476015E-2</v>
      </c>
      <c r="I32" s="2">
        <v>2.0442330808615867E-2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1.1060440015358001E-2</v>
      </c>
      <c r="W32" s="2">
        <v>6.1662161997632046E-2</v>
      </c>
      <c r="X32" s="2">
        <v>1.5143755588800774E-2</v>
      </c>
      <c r="Y32" s="2">
        <v>2.4846193538112338E-2</v>
      </c>
      <c r="Z32" s="2">
        <v>3.3803352890899308E-2</v>
      </c>
      <c r="AA32" s="2">
        <v>3.8563079637278952E-2</v>
      </c>
      <c r="AB32" s="2">
        <v>2.9021065146238631E-2</v>
      </c>
      <c r="AC32" s="2">
        <v>3.1524241113431696E-2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4">
      <c r="A33" t="s">
        <v>168</v>
      </c>
      <c r="B33" s="2">
        <v>7.4997036978506987E-2</v>
      </c>
      <c r="C33" s="2">
        <v>3.2360813064912744E-2</v>
      </c>
      <c r="D33" s="2">
        <v>1.8917951498216925E-2</v>
      </c>
      <c r="E33" s="2">
        <v>3.4203638532894313E-2</v>
      </c>
      <c r="F33" s="2">
        <v>8.649983943466151E-2</v>
      </c>
      <c r="G33" s="2">
        <v>2.9589788028229563E-2</v>
      </c>
      <c r="H33" s="2">
        <v>6.1399420916559817E-2</v>
      </c>
      <c r="I33" s="2">
        <v>2.3430749027719938E-2</v>
      </c>
      <c r="J33" s="2">
        <v>6.9602043392737664E-3</v>
      </c>
      <c r="K33" s="2">
        <v>4.1840968758701823E-2</v>
      </c>
      <c r="L33" s="2">
        <v>4.807517261770599E-2</v>
      </c>
      <c r="M33" s="2">
        <v>2.7999999999999987E-2</v>
      </c>
      <c r="N33" s="2">
        <v>2.5394662606321134E-2</v>
      </c>
      <c r="O33" s="2">
        <v>9.3597839481237746E-2</v>
      </c>
      <c r="P33" s="2">
        <v>1.5293426329272639E-2</v>
      </c>
      <c r="Q33" s="2">
        <v>2.6434405190542475E-2</v>
      </c>
      <c r="R33" s="2"/>
      <c r="S33" s="2"/>
      <c r="T33" s="2"/>
      <c r="U33" s="2"/>
      <c r="V33" s="2">
        <v>9.7150513237049915E-2</v>
      </c>
      <c r="W33" s="2">
        <v>2.1728117983643002E-2</v>
      </c>
      <c r="X33" s="2">
        <v>5.3301031884945678E-2</v>
      </c>
      <c r="Y33" s="2">
        <v>2.5967928938083126E-2</v>
      </c>
      <c r="Z33" s="2">
        <v>8.2737201091434232E-2</v>
      </c>
      <c r="AA33" s="2">
        <v>0.11434305109333642</v>
      </c>
      <c r="AB33" s="2">
        <v>4.6408811423885546E-2</v>
      </c>
      <c r="AC33" s="2">
        <v>3.0324174441451041E-2</v>
      </c>
      <c r="AD33" s="2">
        <v>2.4531159323965497E-2</v>
      </c>
      <c r="AE33" s="2">
        <v>4.9772817213146851E-2</v>
      </c>
      <c r="AF33" s="2">
        <v>2.7455013709298669E-2</v>
      </c>
      <c r="AG33" s="2">
        <v>1.6881943016134188E-2</v>
      </c>
      <c r="AH33" s="2">
        <v>5.0226155204899661E-2</v>
      </c>
      <c r="AI33" s="2">
        <v>1.9436506316150973E-2</v>
      </c>
      <c r="AJ33" s="2">
        <v>1.0857664983268258E-2</v>
      </c>
      <c r="AK33" s="2">
        <v>6.8482763443722811E-2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4">
      <c r="A34" t="s">
        <v>169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>
        <v>8.5893991511501525E-3</v>
      </c>
      <c r="AQ34" s="2">
        <v>4.9383983008438936E-2</v>
      </c>
      <c r="AR34" s="2">
        <v>3.6192387167592141E-2</v>
      </c>
      <c r="AS34" s="2">
        <v>5.8217981185655451E-2</v>
      </c>
      <c r="AT34" s="2">
        <v>3.613093472973599E-2</v>
      </c>
      <c r="AU34" s="2">
        <v>7.2483714646042335E-2</v>
      </c>
      <c r="AV34" s="2">
        <v>9.8264947972306005E-2</v>
      </c>
      <c r="AW34" s="2">
        <v>4.2096450101060869E-2</v>
      </c>
      <c r="AX34" s="2">
        <v>1.7641491496532342E-2</v>
      </c>
      <c r="AY34" s="2">
        <v>3.7912179221634403E-2</v>
      </c>
      <c r="AZ34" s="2">
        <v>6.6440449526875819E-2</v>
      </c>
      <c r="BA34" s="2">
        <v>2.5385910352879727E-2</v>
      </c>
      <c r="BB34" s="2">
        <v>1.0692676621563648E-2</v>
      </c>
      <c r="BC34" s="2">
        <v>4.6092901357536124E-2</v>
      </c>
      <c r="BD34" s="2">
        <v>1.2931443160847222E-2</v>
      </c>
      <c r="BE34" s="2"/>
      <c r="BF34" s="2"/>
      <c r="BG34" s="2"/>
      <c r="BH34" s="2"/>
      <c r="BI34" s="2">
        <v>1.7966017304282458E-2</v>
      </c>
      <c r="BJ34" s="2">
        <v>5.4156152825776759E-2</v>
      </c>
      <c r="BK34" s="2">
        <v>3.6485918135935935E-2</v>
      </c>
      <c r="BL34" s="2">
        <v>6.1688284499120567E-2</v>
      </c>
      <c r="BM34" s="2">
        <v>1.3186693629901637E-2</v>
      </c>
      <c r="BN34" s="2">
        <v>4.2326771144933308E-2</v>
      </c>
      <c r="BO34" s="2">
        <v>5.4128448055425486E-2</v>
      </c>
      <c r="BP34" s="2">
        <v>8.3698533108080453E-2</v>
      </c>
      <c r="BQ34" s="2">
        <v>3.0338827341287327E-2</v>
      </c>
      <c r="BR34" s="2">
        <v>5.1159880114532541E-2</v>
      </c>
      <c r="BS34" s="2">
        <v>3.79121792216345E-2</v>
      </c>
      <c r="BT34" s="2">
        <v>4.9921048778156771E-2</v>
      </c>
      <c r="BU34" s="2">
        <v>1.7048949136725871E-2</v>
      </c>
      <c r="BV34" s="2">
        <v>1.9194906731850599E-2</v>
      </c>
      <c r="BW34" s="2">
        <v>1.7139946842909929E-2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4">
      <c r="A35" t="s">
        <v>170</v>
      </c>
      <c r="B35" s="2">
        <v>2.5725041842099748E-2</v>
      </c>
      <c r="C35" s="2">
        <v>2.8128672599719736E-2</v>
      </c>
      <c r="D35" s="2">
        <v>2.5897232799406651E-2</v>
      </c>
      <c r="E35" s="2">
        <v>3.5006348630561943E-2</v>
      </c>
      <c r="F35" s="2">
        <v>1.7256238807393E-2</v>
      </c>
      <c r="G35" s="2">
        <v>3.9726845107838811E-2</v>
      </c>
      <c r="H35" s="2">
        <v>2.4988886418655078E-2</v>
      </c>
      <c r="I35" s="2">
        <v>5.8898217290508939E-2</v>
      </c>
      <c r="J35" s="2">
        <v>3.0919249667480539E-2</v>
      </c>
      <c r="K35" s="2">
        <v>3.2290349435499549E-2</v>
      </c>
      <c r="L35" s="2">
        <v>4.6762995816968078E-2</v>
      </c>
      <c r="M35" s="2">
        <v>2.5982900359873346E-2</v>
      </c>
      <c r="N35" s="2">
        <v>3.1320919526731744E-2</v>
      </c>
      <c r="O35" s="2">
        <v>2.9484459183327986E-2</v>
      </c>
      <c r="P35" s="2">
        <v>5.0358713248056616E-2</v>
      </c>
      <c r="Q35" s="2">
        <v>2.3814094799322335E-2</v>
      </c>
      <c r="R35" s="2"/>
      <c r="S35" s="2"/>
      <c r="T35" s="2"/>
      <c r="U35" s="2"/>
      <c r="V35" s="2">
        <v>2.6036299446904724E-2</v>
      </c>
      <c r="W35" s="2">
        <v>6.3808741999474991E-2</v>
      </c>
      <c r="X35" s="2">
        <v>1.2806248474865738E-2</v>
      </c>
      <c r="Y35" s="2">
        <v>3.3507876354340507E-2</v>
      </c>
      <c r="Z35" s="2">
        <v>1.9618585292749628E-2</v>
      </c>
      <c r="AA35" s="2">
        <v>3.3448135639789857E-2</v>
      </c>
      <c r="AB35" s="2">
        <v>3.0037014202850144E-2</v>
      </c>
      <c r="AC35" s="2">
        <v>8.5182809950782395E-2</v>
      </c>
      <c r="AD35" s="2">
        <v>3.6180105030251104E-2</v>
      </c>
      <c r="AE35" s="2">
        <v>5.4308787911759193E-2</v>
      </c>
      <c r="AF35" s="2">
        <v>0.11125745917565362</v>
      </c>
      <c r="AG35" s="2">
        <v>5.3259323649062204E-2</v>
      </c>
      <c r="AH35" s="2">
        <v>1.8547236990991353E-2</v>
      </c>
      <c r="AI35" s="2">
        <v>3.9722649570350758E-2</v>
      </c>
      <c r="AJ35" s="2">
        <v>3.1701734968294711E-2</v>
      </c>
      <c r="AK35" s="2">
        <v>1.2631530214330979E-2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4">
      <c r="A36" t="s">
        <v>176</v>
      </c>
      <c r="B36" s="2">
        <v>2.7414513593269504E-2</v>
      </c>
      <c r="C36" s="2">
        <v>2.841947688939175E-2</v>
      </c>
      <c r="D36" s="2">
        <v>2.4451766580124427E-2</v>
      </c>
      <c r="E36" s="2">
        <v>1.9745604292826513E-2</v>
      </c>
      <c r="F36" s="2">
        <v>3.699849846803091E-2</v>
      </c>
      <c r="G36" s="2">
        <v>7.5150959186604291E-2</v>
      </c>
      <c r="H36" s="2">
        <v>7.0632853545641278E-2</v>
      </c>
      <c r="I36" s="2">
        <v>2.5157283018817565E-2</v>
      </c>
      <c r="J36" s="2">
        <v>2.7016455890602906E-2</v>
      </c>
      <c r="K36" s="2">
        <v>8.9443340227828613E-2</v>
      </c>
      <c r="L36" s="2">
        <v>5.7023387015036724E-2</v>
      </c>
      <c r="M36" s="2">
        <v>1.8245242911205384E-2</v>
      </c>
      <c r="N36" s="2">
        <v>1.1685698761972051E-2</v>
      </c>
      <c r="O36" s="2">
        <v>5.6301766303455208E-2</v>
      </c>
      <c r="P36" s="2">
        <v>5.5876848714133981E-2</v>
      </c>
      <c r="Q36" s="2">
        <v>4.7884119380948116E-2</v>
      </c>
      <c r="R36" s="2"/>
      <c r="S36" s="2"/>
      <c r="T36" s="2"/>
      <c r="U36" s="2">
        <v>1.0954451150103269E-2</v>
      </c>
      <c r="V36" s="2">
        <v>9.5771139238870429E-2</v>
      </c>
      <c r="W36" s="2">
        <v>4.7050799969583668E-2</v>
      </c>
      <c r="X36" s="2">
        <v>1.3453624047073813E-2</v>
      </c>
      <c r="Y36" s="2">
        <v>2.7375982985902877E-2</v>
      </c>
      <c r="Z36" s="2">
        <v>5.626919425602453E-2</v>
      </c>
      <c r="AA36" s="2">
        <v>0.11010903686800645</v>
      </c>
      <c r="AB36" s="2">
        <v>1.0898521816181349E-2</v>
      </c>
      <c r="AC36" s="2">
        <v>2.5623340054636755E-2</v>
      </c>
      <c r="AD36" s="2">
        <v>2.3440231322332097E-2</v>
      </c>
      <c r="AE36" s="2">
        <v>4.5072780650361001E-2</v>
      </c>
      <c r="AF36" s="2">
        <v>1.1874342087037906E-2</v>
      </c>
      <c r="AG36" s="2">
        <v>3.1342197327777349E-2</v>
      </c>
      <c r="AH36" s="2">
        <v>4.0392518559202936E-2</v>
      </c>
      <c r="AI36" s="2">
        <v>1.6746475582773902E-2</v>
      </c>
      <c r="AJ36" s="2">
        <v>1.0027739304327521E-2</v>
      </c>
      <c r="AK36" s="2">
        <v>6.3522524439061048E-2</v>
      </c>
      <c r="AL36" s="2"/>
      <c r="AM36" s="2"/>
      <c r="AN36" s="2"/>
      <c r="AO36" s="2">
        <v>1.1930353445448953E-2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4">
      <c r="A37" t="s">
        <v>177</v>
      </c>
      <c r="B37" s="2">
        <v>1.4922019523732842E-2</v>
      </c>
      <c r="C37" s="2">
        <v>3.4591264150874323E-2</v>
      </c>
      <c r="D37" s="2">
        <v>9.0921211313238996E-3</v>
      </c>
      <c r="E37" s="2"/>
      <c r="F37" s="2"/>
      <c r="G37" s="2"/>
      <c r="H37" s="2"/>
      <c r="I37" s="2"/>
      <c r="J37" s="2"/>
      <c r="K37" s="2"/>
      <c r="L37" s="2"/>
      <c r="M37" s="2"/>
      <c r="N37" s="2">
        <v>3.1664912232101154E-2</v>
      </c>
      <c r="O37" s="2">
        <v>1.380821011813866E-2</v>
      </c>
      <c r="P37" s="2">
        <v>6.1572901687529907E-2</v>
      </c>
      <c r="Q37" s="2">
        <v>2.5647178748895074E-2</v>
      </c>
      <c r="R37" s="2"/>
      <c r="S37" s="2"/>
      <c r="T37" s="2"/>
      <c r="U37" s="2"/>
      <c r="V37" s="2">
        <v>2.1728117983642981E-2</v>
      </c>
      <c r="W37" s="2"/>
      <c r="X37" s="2"/>
      <c r="Y37" s="2">
        <v>5.1627942477348913E-2</v>
      </c>
      <c r="Z37" s="2"/>
      <c r="AA37" s="2"/>
      <c r="AB37" s="2"/>
      <c r="AC37" s="2"/>
      <c r="AD37" s="2"/>
      <c r="AE37" s="2"/>
      <c r="AF37" s="2"/>
      <c r="AG37" s="2"/>
      <c r="AH37" s="2">
        <v>1.4892205269125831E-2</v>
      </c>
      <c r="AI37" s="2">
        <v>1.8405916923038074E-2</v>
      </c>
      <c r="AJ37" s="2">
        <v>6.5231212706120256E-2</v>
      </c>
      <c r="AK37" s="2">
        <v>1.850225211517053E-2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4">
      <c r="A38" t="s">
        <v>178</v>
      </c>
      <c r="B38" s="2">
        <v>2.8691849404007045E-2</v>
      </c>
      <c r="C38" s="2">
        <v>5.6956123463592537E-2</v>
      </c>
      <c r="D38" s="2">
        <v>3.7548487171774135E-2</v>
      </c>
      <c r="E38" s="2">
        <v>3.3126021996812915E-2</v>
      </c>
      <c r="F38" s="2">
        <v>2.489087293679268E-2</v>
      </c>
      <c r="G38" s="2">
        <v>4.1852917062812536E-2</v>
      </c>
      <c r="H38" s="2">
        <v>3.7034518432883134E-2</v>
      </c>
      <c r="I38" s="2">
        <v>1.0588253449512322E-2</v>
      </c>
      <c r="J38" s="2">
        <v>1.7048949136725906E-2</v>
      </c>
      <c r="K38" s="2">
        <v>3.981066300488962E-2</v>
      </c>
      <c r="L38" s="2">
        <v>3.0304015135511772E-2</v>
      </c>
      <c r="M38" s="2">
        <v>2.3440231322332195E-2</v>
      </c>
      <c r="N38" s="2">
        <v>3.7400237670070752E-2</v>
      </c>
      <c r="O38" s="2">
        <v>6.255752907879629E-2</v>
      </c>
      <c r="P38" s="2">
        <v>2.5709920264364878E-2</v>
      </c>
      <c r="Q38" s="2">
        <v>5.2282353088250001E-2</v>
      </c>
      <c r="R38" s="2"/>
      <c r="S38" s="2"/>
      <c r="T38" s="2"/>
      <c r="U38" s="2"/>
      <c r="V38" s="2">
        <v>2.3418890760333752E-2</v>
      </c>
      <c r="W38" s="2">
        <v>1.5088627063675046E-2</v>
      </c>
      <c r="X38" s="2">
        <v>2.0978825303412663E-2</v>
      </c>
      <c r="Y38" s="2">
        <v>2.2754730887834727E-2</v>
      </c>
      <c r="Z38" s="2">
        <v>1.4255603186895444E-2</v>
      </c>
      <c r="AA38" s="2">
        <v>6.8247914091038531E-2</v>
      </c>
      <c r="AB38" s="2">
        <v>2.1707653540219897E-2</v>
      </c>
      <c r="AC38" s="2">
        <v>8.0553639823962107E-3</v>
      </c>
      <c r="AD38" s="2">
        <v>2.0333333333333266E-2</v>
      </c>
      <c r="AE38" s="2">
        <v>4.7657341745236066E-2</v>
      </c>
      <c r="AF38" s="2">
        <v>3.6345563690772582E-2</v>
      </c>
      <c r="AG38" s="2">
        <v>3.9771569968732337E-2</v>
      </c>
      <c r="AH38" s="2">
        <v>1.8607047649270465E-2</v>
      </c>
      <c r="AI38" s="2">
        <v>2.5822040542485748E-2</v>
      </c>
      <c r="AJ38" s="2">
        <v>1.3432961119739927E-2</v>
      </c>
      <c r="AK38" s="2">
        <v>7.3090507059550655E-2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x14ac:dyDescent="0.4">
      <c r="A39" t="s">
        <v>179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2.815828277592379E-2</v>
      </c>
      <c r="AQ39" s="2">
        <v>8.3269308738440753E-2</v>
      </c>
      <c r="AR39" s="2">
        <v>0.11721585027442126</v>
      </c>
      <c r="AS39" s="2">
        <v>5.0886584130244418E-2</v>
      </c>
      <c r="AT39" s="2"/>
      <c r="AU39" s="2"/>
      <c r="AV39" s="2"/>
      <c r="AW39" s="2"/>
      <c r="AX39" s="2">
        <v>1.6996731711975958E-2</v>
      </c>
      <c r="AY39" s="2">
        <v>5.9450259320993126E-2</v>
      </c>
      <c r="AZ39" s="2">
        <v>2.7082179462599536E-2</v>
      </c>
      <c r="BA39" s="2">
        <v>1.9275776393067916E-2</v>
      </c>
      <c r="BB39" s="2"/>
      <c r="BC39" s="2"/>
      <c r="BD39" s="2"/>
      <c r="BE39" s="2">
        <v>2.8007935383466569E-2</v>
      </c>
      <c r="BF39" s="2">
        <v>5.455781846404379E-2</v>
      </c>
      <c r="BG39" s="2"/>
      <c r="BH39" s="2"/>
      <c r="BI39" s="2">
        <v>5.1120772033815598E-2</v>
      </c>
      <c r="BJ39" s="2">
        <v>9.1231695272104993E-2</v>
      </c>
      <c r="BK39" s="2">
        <v>5.2629733885788219E-2</v>
      </c>
      <c r="BL39" s="2">
        <v>6.7089492470878045E-2</v>
      </c>
      <c r="BM39" s="2"/>
      <c r="BN39" s="2"/>
      <c r="BO39" s="2"/>
      <c r="BP39" s="2"/>
      <c r="BQ39" s="2">
        <v>3.8528488738133047E-2</v>
      </c>
      <c r="BR39" s="2">
        <v>6.7164805598699584E-2</v>
      </c>
      <c r="BS39" s="2">
        <v>4.6933759467762487E-2</v>
      </c>
      <c r="BT39" s="2">
        <v>2.801586851926768E-2</v>
      </c>
      <c r="BU39" s="2"/>
      <c r="BV39" s="2"/>
      <c r="BW39" s="2"/>
      <c r="BX39" s="2">
        <v>3.7291643389191977E-2</v>
      </c>
      <c r="BY39" s="2">
        <v>7.064465065853659E-2</v>
      </c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4">
      <c r="A40" t="s">
        <v>180</v>
      </c>
      <c r="B40" s="2">
        <v>1.6179548132682148E-2</v>
      </c>
      <c r="C40" s="2">
        <v>3.6817870057290855E-2</v>
      </c>
      <c r="D40" s="2">
        <v>2.235073948565363E-2</v>
      </c>
      <c r="E40" s="2">
        <v>3.8360859682175417E-2</v>
      </c>
      <c r="F40" s="2">
        <v>1.7578395831246905E-2</v>
      </c>
      <c r="G40" s="2">
        <v>9.5473091031510568E-2</v>
      </c>
      <c r="H40" s="2">
        <v>1.5846485765339639E-2</v>
      </c>
      <c r="I40" s="2">
        <v>1.4255603186895444E-2</v>
      </c>
      <c r="J40" s="2">
        <v>2.3019315560826089E-2</v>
      </c>
      <c r="K40" s="2">
        <v>4.0782621571230901E-2</v>
      </c>
      <c r="L40" s="2">
        <v>2.9289740334951599E-2</v>
      </c>
      <c r="M40" s="2">
        <v>3.7743284906795724E-2</v>
      </c>
      <c r="N40" s="2"/>
      <c r="O40" s="2"/>
      <c r="P40" s="2"/>
      <c r="Q40" s="2"/>
      <c r="R40" s="2"/>
      <c r="S40" s="2"/>
      <c r="T40" s="2"/>
      <c r="U40" s="2"/>
      <c r="V40" s="2">
        <v>3.5933580704157773E-2</v>
      </c>
      <c r="W40" s="2">
        <v>3.4130468629787247E-2</v>
      </c>
      <c r="X40" s="2">
        <v>3.0632227038420501E-2</v>
      </c>
      <c r="Y40" s="2">
        <v>1.8681541692269401E-2</v>
      </c>
      <c r="Z40" s="2">
        <v>1.7916472867168892E-2</v>
      </c>
      <c r="AA40" s="2">
        <v>3.5716476123305682E-2</v>
      </c>
      <c r="AB40" s="2">
        <v>2.6110874703421563E-2</v>
      </c>
      <c r="AC40" s="2">
        <v>9.5742710775633833E-3</v>
      </c>
      <c r="AD40" s="2">
        <v>1.8199511592958278E-2</v>
      </c>
      <c r="AE40" s="2">
        <v>7.9972912080695513E-2</v>
      </c>
      <c r="AF40" s="2">
        <v>5.0054414834702222E-2</v>
      </c>
      <c r="AG40" s="2">
        <v>3.4494766108627159E-2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4">
      <c r="A41" t="s">
        <v>186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5.2068331172712414E-3</v>
      </c>
      <c r="AQ41" s="2">
        <v>4.5587522659409976E-2</v>
      </c>
      <c r="AR41" s="2">
        <v>2.9280255007996969E-2</v>
      </c>
      <c r="AS41" s="2">
        <v>4.2921116274186433E-2</v>
      </c>
      <c r="AT41" s="2">
        <v>1.2649110640673497E-2</v>
      </c>
      <c r="AU41" s="2">
        <v>6.3299113562338069E-2</v>
      </c>
      <c r="AV41" s="2">
        <v>4.1387061853783429E-2</v>
      </c>
      <c r="AW41" s="2">
        <v>5.1735438101513667E-2</v>
      </c>
      <c r="AX41" s="2">
        <v>9.5974533659253618E-3</v>
      </c>
      <c r="AY41" s="2">
        <v>7.1337227308047174E-2</v>
      </c>
      <c r="AZ41" s="2">
        <v>3.6246072584181881E-2</v>
      </c>
      <c r="BA41" s="2">
        <v>5.2312097602328633E-2</v>
      </c>
      <c r="BB41" s="2"/>
      <c r="BC41" s="2"/>
      <c r="BD41" s="2">
        <v>1.3601470508735435E-2</v>
      </c>
      <c r="BE41" s="2"/>
      <c r="BF41" s="2"/>
      <c r="BG41" s="2"/>
      <c r="BH41" s="2"/>
      <c r="BI41" s="2">
        <v>2.9380643665893689E-2</v>
      </c>
      <c r="BJ41" s="2">
        <v>2.5317977802344287E-2</v>
      </c>
      <c r="BK41" s="2">
        <v>4.4308263588434892E-2</v>
      </c>
      <c r="BL41" s="2">
        <v>2.6248809496813401E-2</v>
      </c>
      <c r="BM41" s="2">
        <v>2.2705848487901859E-2</v>
      </c>
      <c r="BN41" s="2">
        <v>4.1014902440725504E-2</v>
      </c>
      <c r="BO41" s="2">
        <v>3.265305839002261E-2</v>
      </c>
      <c r="BP41" s="2">
        <v>6.9310893804653856E-2</v>
      </c>
      <c r="BQ41" s="2">
        <v>1.7384539747207033E-2</v>
      </c>
      <c r="BR41" s="2">
        <v>4.2720018726587657E-2</v>
      </c>
      <c r="BS41" s="2">
        <v>3.5777087639996701E-2</v>
      </c>
      <c r="BT41" s="2">
        <v>2.6138519893487085E-2</v>
      </c>
      <c r="BU41" s="2"/>
      <c r="BV41" s="2"/>
      <c r="BW41" s="2">
        <v>1.4240006242195883E-2</v>
      </c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4">
      <c r="A42" t="s">
        <v>187</v>
      </c>
      <c r="B42" s="2">
        <v>8.5893991511501837E-3</v>
      </c>
      <c r="C42" s="2">
        <v>1.991370270832514E-2</v>
      </c>
      <c r="D42" s="2">
        <v>2.1437246921084625E-2</v>
      </c>
      <c r="E42" s="2">
        <v>2.2970996205360007E-2</v>
      </c>
      <c r="F42" s="2">
        <v>2.097882530341284E-2</v>
      </c>
      <c r="G42" s="2">
        <v>5.3607627981265685E-2</v>
      </c>
      <c r="H42" s="2">
        <v>4.4021459413437131E-2</v>
      </c>
      <c r="I42" s="2">
        <v>2.3342855200015479E-2</v>
      </c>
      <c r="J42" s="2">
        <v>2.773685875028634E-2</v>
      </c>
      <c r="K42" s="2">
        <v>3.6210802562525797E-2</v>
      </c>
      <c r="L42" s="2">
        <v>7.3136858012906272E-2</v>
      </c>
      <c r="M42" s="2">
        <v>1.7666666666666758E-2</v>
      </c>
      <c r="N42" s="2">
        <v>3.4775470281986604E-2</v>
      </c>
      <c r="O42" s="2">
        <v>1.4866068747318521E-2</v>
      </c>
      <c r="P42" s="2">
        <v>5.8241832999237853E-2</v>
      </c>
      <c r="Q42" s="2">
        <v>2.0002777584903316E-2</v>
      </c>
      <c r="R42" s="2"/>
      <c r="S42" s="2"/>
      <c r="T42" s="2"/>
      <c r="U42" s="2"/>
      <c r="V42" s="2">
        <v>1.8390818965511761E-2</v>
      </c>
      <c r="W42" s="2">
        <v>1.7562586496425999E-2</v>
      </c>
      <c r="X42" s="2">
        <v>3.4570379099904548E-2</v>
      </c>
      <c r="Y42" s="2">
        <v>9.6838926975560125E-3</v>
      </c>
      <c r="Z42" s="2">
        <v>1.9290181728307081E-2</v>
      </c>
      <c r="AA42" s="2">
        <v>2.5854292572887065E-2</v>
      </c>
      <c r="AB42" s="2">
        <v>1.9321835661585934E-2</v>
      </c>
      <c r="AC42" s="2"/>
      <c r="AD42" s="2">
        <v>1.4922019523732935E-2</v>
      </c>
      <c r="AE42" s="2">
        <v>4.1613299156239313E-2</v>
      </c>
      <c r="AF42" s="2">
        <v>5.7396283271073677E-2</v>
      </c>
      <c r="AG42" s="2">
        <v>2.9114715637743534E-2</v>
      </c>
      <c r="AH42" s="2">
        <v>2.9051678092668017E-2</v>
      </c>
      <c r="AI42" s="2">
        <v>2.1830152440043882E-2</v>
      </c>
      <c r="AJ42" s="2">
        <v>3.4260440420078933E-2</v>
      </c>
      <c r="AK42" s="2">
        <v>2.8049559315215251E-2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4">
      <c r="A43" s="2" t="s">
        <v>84</v>
      </c>
      <c r="B43" s="2">
        <f t="shared" ref="B43:AG43" si="0">AVERAGE(B2:B42)</f>
        <v>3.6810987873333638E-2</v>
      </c>
      <c r="C43" s="2">
        <f t="shared" si="0"/>
        <v>5.1116651168220131E-2</v>
      </c>
      <c r="D43" s="2">
        <f t="shared" si="0"/>
        <v>3.7143133906102424E-2</v>
      </c>
      <c r="E43" s="2">
        <f t="shared" si="0"/>
        <v>3.8552477954722275E-2</v>
      </c>
      <c r="F43" s="2">
        <f t="shared" si="0"/>
        <v>3.9109950871613848E-2</v>
      </c>
      <c r="G43" s="2">
        <f t="shared" si="0"/>
        <v>6.3373051837452538E-2</v>
      </c>
      <c r="H43" s="2">
        <f t="shared" si="0"/>
        <v>3.6637134947491913E-2</v>
      </c>
      <c r="I43" s="2">
        <f t="shared" si="0"/>
        <v>3.1599389441406292E-2</v>
      </c>
      <c r="J43" s="2">
        <f t="shared" si="0"/>
        <v>2.6617290239603634E-2</v>
      </c>
      <c r="K43" s="2">
        <f t="shared" si="0"/>
        <v>5.8865031324046656E-2</v>
      </c>
      <c r="L43" s="2">
        <f t="shared" si="0"/>
        <v>3.6069680755238615E-2</v>
      </c>
      <c r="M43" s="2">
        <f t="shared" si="0"/>
        <v>2.6983531369285385E-2</v>
      </c>
      <c r="N43" s="2">
        <f t="shared" si="0"/>
        <v>3.4544741340958481E-2</v>
      </c>
      <c r="O43" s="2">
        <f t="shared" si="0"/>
        <v>4.7145143503613242E-2</v>
      </c>
      <c r="P43" s="2">
        <f t="shared" si="0"/>
        <v>3.5161224461111473E-2</v>
      </c>
      <c r="Q43" s="2">
        <f t="shared" si="0"/>
        <v>3.4763246590948683E-2</v>
      </c>
      <c r="R43" s="2">
        <f t="shared" si="0"/>
        <v>3.494387635404754E-2</v>
      </c>
      <c r="S43" s="2">
        <f t="shared" si="0"/>
        <v>3.6803901975683194E-2</v>
      </c>
      <c r="T43" s="2">
        <f t="shared" si="0"/>
        <v>3.4551808293689056E-2</v>
      </c>
      <c r="U43" s="2">
        <f t="shared" si="0"/>
        <v>2.020524947103822E-2</v>
      </c>
      <c r="V43" s="2">
        <f t="shared" si="0"/>
        <v>4.7221898814516161E-2</v>
      </c>
      <c r="W43" s="2">
        <f t="shared" si="0"/>
        <v>5.6177873395754606E-2</v>
      </c>
      <c r="X43" s="2">
        <f t="shared" si="0"/>
        <v>3.419153703714492E-2</v>
      </c>
      <c r="Y43" s="2">
        <f t="shared" si="0"/>
        <v>3.948757105170661E-2</v>
      </c>
      <c r="Z43" s="2">
        <f t="shared" si="0"/>
        <v>3.9127874369585494E-2</v>
      </c>
      <c r="AA43" s="2">
        <f t="shared" si="0"/>
        <v>6.4156949307443159E-2</v>
      </c>
      <c r="AB43" s="2">
        <f t="shared" si="0"/>
        <v>3.7398225404897803E-2</v>
      </c>
      <c r="AC43" s="2">
        <f t="shared" si="0"/>
        <v>3.297241499041078E-2</v>
      </c>
      <c r="AD43" s="2">
        <f t="shared" si="0"/>
        <v>2.5029579871750043E-2</v>
      </c>
      <c r="AE43" s="2">
        <f t="shared" si="0"/>
        <v>5.8879648443310499E-2</v>
      </c>
      <c r="AF43" s="2">
        <f t="shared" si="0"/>
        <v>3.8556939539863375E-2</v>
      </c>
      <c r="AG43" s="2">
        <f t="shared" si="0"/>
        <v>4.3041951611897625E-2</v>
      </c>
      <c r="AH43" s="2">
        <f t="shared" ref="AH43:BM43" si="1">AVERAGE(AH2:AH42)</f>
        <v>3.2154572524755676E-2</v>
      </c>
      <c r="AI43" s="2">
        <f t="shared" si="1"/>
        <v>3.8020506162998763E-2</v>
      </c>
      <c r="AJ43" s="2">
        <f t="shared" si="1"/>
        <v>3.0830609548273886E-2</v>
      </c>
      <c r="AK43" s="2">
        <f t="shared" si="1"/>
        <v>4.0532754101964621E-2</v>
      </c>
      <c r="AL43" s="2">
        <f t="shared" si="1"/>
        <v>4.523809745760609E-2</v>
      </c>
      <c r="AM43" s="2">
        <f t="shared" si="1"/>
        <v>3.4091620004719304E-2</v>
      </c>
      <c r="AN43" s="2">
        <f t="shared" si="1"/>
        <v>3.1442607414556865E-2</v>
      </c>
      <c r="AO43" s="2">
        <f t="shared" si="1"/>
        <v>3.1095251977003462E-2</v>
      </c>
      <c r="AP43" s="2">
        <f t="shared" si="1"/>
        <v>3.5054383110033345E-2</v>
      </c>
      <c r="AQ43" s="2">
        <f t="shared" si="1"/>
        <v>5.6632904980509248E-2</v>
      </c>
      <c r="AR43" s="2">
        <f t="shared" si="1"/>
        <v>7.0287228409690108E-2</v>
      </c>
      <c r="AS43" s="2">
        <f t="shared" si="1"/>
        <v>5.9680454281533457E-2</v>
      </c>
      <c r="AT43" s="2">
        <f t="shared" si="1"/>
        <v>3.3080802978567726E-2</v>
      </c>
      <c r="AU43" s="2">
        <f t="shared" si="1"/>
        <v>6.5499687146030341E-2</v>
      </c>
      <c r="AV43" s="2">
        <f t="shared" si="1"/>
        <v>4.505810940339966E-2</v>
      </c>
      <c r="AW43" s="2">
        <f t="shared" si="1"/>
        <v>4.1099748688496043E-2</v>
      </c>
      <c r="AX43" s="2">
        <f t="shared" si="1"/>
        <v>1.6084233837274895E-2</v>
      </c>
      <c r="AY43" s="2">
        <f t="shared" si="1"/>
        <v>5.293790999345728E-2</v>
      </c>
      <c r="AZ43" s="2">
        <f t="shared" si="1"/>
        <v>4.9987792057076125E-2</v>
      </c>
      <c r="BA43" s="2">
        <f t="shared" si="1"/>
        <v>3.06788239599542E-2</v>
      </c>
      <c r="BB43" s="2">
        <f t="shared" si="1"/>
        <v>2.3333979353423445E-2</v>
      </c>
      <c r="BC43" s="2">
        <f t="shared" si="1"/>
        <v>4.9075615617790946E-2</v>
      </c>
      <c r="BD43" s="2">
        <f t="shared" si="1"/>
        <v>2.3332235005336332E-2</v>
      </c>
      <c r="BE43" s="2">
        <f t="shared" si="1"/>
        <v>3.6073215867560404E-2</v>
      </c>
      <c r="BF43" s="2">
        <f t="shared" si="1"/>
        <v>4.6085344132722007E-2</v>
      </c>
      <c r="BG43" s="2">
        <f t="shared" si="1"/>
        <v>3.4600684231246133E-2</v>
      </c>
      <c r="BH43" s="2">
        <f t="shared" si="1"/>
        <v>3.2730264500015302E-2</v>
      </c>
      <c r="BI43" s="2">
        <f t="shared" si="1"/>
        <v>4.1422205926758771E-2</v>
      </c>
      <c r="BJ43" s="2">
        <f t="shared" si="1"/>
        <v>5.9157613141451418E-2</v>
      </c>
      <c r="BK43" s="2">
        <f t="shared" si="1"/>
        <v>6.1926143895967956E-2</v>
      </c>
      <c r="BL43" s="2">
        <f t="shared" si="1"/>
        <v>6.6402919505782212E-2</v>
      </c>
      <c r="BM43" s="2">
        <f t="shared" si="1"/>
        <v>3.0188425144913791E-2</v>
      </c>
      <c r="BN43" s="2">
        <f t="shared" ref="BN43:CA43" si="2">AVERAGE(BN2:BN42)</f>
        <v>5.4605090309284357E-2</v>
      </c>
      <c r="BO43" s="2">
        <f t="shared" si="2"/>
        <v>4.5161333665500368E-2</v>
      </c>
      <c r="BP43" s="2">
        <f t="shared" si="2"/>
        <v>6.7682733043379031E-2</v>
      </c>
      <c r="BQ43" s="2">
        <f t="shared" si="2"/>
        <v>3.3260658049227877E-2</v>
      </c>
      <c r="BR43" s="2">
        <f t="shared" si="2"/>
        <v>4.3171768734651832E-2</v>
      </c>
      <c r="BS43" s="2">
        <f t="shared" si="2"/>
        <v>5.3006091556462569E-2</v>
      </c>
      <c r="BT43" s="2">
        <f t="shared" si="2"/>
        <v>5.0068005155877351E-2</v>
      </c>
      <c r="BU43" s="2">
        <f t="shared" si="2"/>
        <v>2.9399467686471122E-2</v>
      </c>
      <c r="BV43" s="2">
        <f t="shared" si="2"/>
        <v>4.2143871390094061E-2</v>
      </c>
      <c r="BW43" s="2">
        <f t="shared" si="2"/>
        <v>2.6800269411057846E-2</v>
      </c>
      <c r="BX43" s="2">
        <f t="shared" si="2"/>
        <v>5.1643298396868119E-2</v>
      </c>
      <c r="BY43" s="2">
        <f t="shared" si="2"/>
        <v>6.2275986384704649E-2</v>
      </c>
      <c r="BZ43" s="2">
        <f t="shared" si="2"/>
        <v>4.2961137016734319E-2</v>
      </c>
      <c r="CA43" s="2">
        <f t="shared" si="2"/>
        <v>4.1169603536529195E-2</v>
      </c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x14ac:dyDescent="0.4">
      <c r="B44" s="2">
        <f>AVERAGE(B43,C43,D43,E43)</f>
        <v>4.0905812725594612E-2</v>
      </c>
      <c r="F44" s="2">
        <f>AVERAGE(F43,G43,H43,I43)</f>
        <v>4.2679881774491141E-2</v>
      </c>
      <c r="J44" s="2">
        <f>AVERAGE(J43,K43,L43,M43)</f>
        <v>3.7133883422043573E-2</v>
      </c>
      <c r="N44" s="2">
        <f>AVERAGE(N43,O43)</f>
        <v>4.0844942422285861E-2</v>
      </c>
      <c r="P44" s="2">
        <f>AVERAGE(P43,Q43)</f>
        <v>3.4962235526030075E-2</v>
      </c>
      <c r="R44" s="2">
        <f>AVERAGE(R43,S43)</f>
        <v>3.5873889164865363E-2</v>
      </c>
      <c r="V44" s="2">
        <f>AVERAGE(V43,W43,X43,Y43)</f>
        <v>4.4269720074780576E-2</v>
      </c>
      <c r="Z44" s="2">
        <f>AVERAGE(Z43,AA43,AB43,AC43)</f>
        <v>4.3413866018084314E-2</v>
      </c>
      <c r="AD44" s="2">
        <f>AVERAGE(AD43,AE43,AF43,AG43)</f>
        <v>4.1377029866705384E-2</v>
      </c>
      <c r="AH44" s="2">
        <f>AVERAGE(AH43,AI43)</f>
        <v>3.5087539343877219E-2</v>
      </c>
      <c r="AJ44" s="2">
        <f>AVERAGE(AJ43,AK43)</f>
        <v>3.5681681825119257E-2</v>
      </c>
      <c r="AL44" s="2">
        <f>AVERAGE(AL43,AM43)</f>
        <v>3.9664858731162697E-2</v>
      </c>
      <c r="AP44" s="2">
        <f>AVERAGE(AP43,AQ43,AR43,AS43)</f>
        <v>5.541374269544154E-2</v>
      </c>
      <c r="AT44" s="2">
        <f>AVERAGE(AT43,AU43,AV43,AW43)</f>
        <v>4.6184587054123441E-2</v>
      </c>
      <c r="AX44" s="2">
        <f>AVERAGE(AX43,AY43,AZ43,BA43)</f>
        <v>3.7422189961940626E-2</v>
      </c>
      <c r="BB44" s="2">
        <f>AVERAGE(BB43,BC43)</f>
        <v>3.6204797485607197E-2</v>
      </c>
      <c r="BE44" s="2">
        <f>AVERAGE(BE43,BF43)</f>
        <v>4.1079280000141202E-2</v>
      </c>
      <c r="BI44" s="2">
        <f>AVERAGE(BI43,BJ43,BK43,BL43)</f>
        <v>5.7227220617490082E-2</v>
      </c>
      <c r="BM44" s="2">
        <f>AVERAGE(BM43,BN43,BO43,BP43)</f>
        <v>4.9409395540769382E-2</v>
      </c>
      <c r="BQ44" s="2">
        <f>AVERAGE(BQ43,BR43,BS43,BT43)</f>
        <v>4.4876630874054912E-2</v>
      </c>
      <c r="BU44" s="2">
        <f>AVERAGE(BU43,BV43)</f>
        <v>3.5771669538282591E-2</v>
      </c>
      <c r="BX44" s="2">
        <f>AVERAGE(BX43,BY43)</f>
        <v>5.695964239078638E-2</v>
      </c>
    </row>
    <row r="45" spans="1:256" x14ac:dyDescent="0.4">
      <c r="B45" s="5">
        <f>AVERAGE(B44,V44)</f>
        <v>4.2587766400187591E-2</v>
      </c>
      <c r="C45" s="5"/>
      <c r="D45" s="5"/>
      <c r="E45" s="5"/>
      <c r="F45" s="5">
        <f>AVERAGE(F44,Z44)</f>
        <v>4.3046873896287724E-2</v>
      </c>
      <c r="G45" s="5"/>
      <c r="H45" s="5"/>
      <c r="I45" s="5"/>
      <c r="J45" s="5">
        <f>AVERAGE(J44,AD44)</f>
        <v>3.9255456644374478E-2</v>
      </c>
      <c r="K45" s="5"/>
      <c r="L45" s="5"/>
      <c r="M45" s="5"/>
      <c r="N45" s="5">
        <f>AVERAGE(N44,AH44)</f>
        <v>3.7966240883081537E-2</v>
      </c>
      <c r="O45" s="5"/>
      <c r="P45" s="5">
        <f>AVERAGE(P44,AJ44)</f>
        <v>3.5321958675574666E-2</v>
      </c>
      <c r="Q45" s="5"/>
      <c r="R45" s="5">
        <f>AVERAGE(R44,AL44)</f>
        <v>3.776937394801403E-2</v>
      </c>
      <c r="S45" s="5"/>
      <c r="T45" s="5">
        <f>AVERAGE(T43,AN43)</f>
        <v>3.299720785412296E-2</v>
      </c>
      <c r="U45" s="5">
        <f>AVERAGE(U43,AO43)</f>
        <v>2.5650250724020843E-2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>
        <f>AVERAGE(AP44,BI44)</f>
        <v>5.6320481656465811E-2</v>
      </c>
      <c r="AQ45" s="5"/>
      <c r="AR45" s="5"/>
      <c r="AS45" s="5"/>
      <c r="AT45" s="5">
        <f>AVERAGE(AT44,BM44)</f>
        <v>4.7796991297446412E-2</v>
      </c>
      <c r="AU45" s="5"/>
      <c r="AV45" s="5"/>
      <c r="AW45" s="5"/>
      <c r="AX45" s="5">
        <f>AVERAGE(AX44,BQ44)</f>
        <v>4.1149410417997773E-2</v>
      </c>
      <c r="AY45" s="5"/>
      <c r="AZ45" s="5"/>
      <c r="BA45" s="5"/>
      <c r="BB45" s="5">
        <f>AVERAGE(BB44,BU44)</f>
        <v>3.5988233511944898E-2</v>
      </c>
      <c r="BC45" s="5"/>
      <c r="BD45" s="5">
        <f>AVERAGE(BD43,BW43)</f>
        <v>2.5066252208197089E-2</v>
      </c>
      <c r="BE45" s="5">
        <f>AVERAGE(BE44,BX44)</f>
        <v>4.9019461195463791E-2</v>
      </c>
      <c r="BF45" s="5"/>
      <c r="BG45" s="5">
        <f>AVERAGE(BG43,BZ43)</f>
        <v>3.8780910623990222E-2</v>
      </c>
      <c r="BH45" s="5">
        <f>AVERAGE(BH43,CA43)</f>
        <v>3.6949934018272249E-2</v>
      </c>
    </row>
  </sheetData>
  <phoneticPr fontId="5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16"/>
  <sheetViews>
    <sheetView workbookViewId="0">
      <selection activeCell="L6" sqref="L6"/>
    </sheetView>
  </sheetViews>
  <sheetFormatPr defaultRowHeight="12.3" x14ac:dyDescent="0.4"/>
  <sheetData>
    <row r="1" spans="1:30" ht="14.7" thickBot="1" x14ac:dyDescent="0.45">
      <c r="A1" t="s">
        <v>208</v>
      </c>
      <c r="B1" t="s">
        <v>195</v>
      </c>
      <c r="C1" s="7">
        <v>0.12</v>
      </c>
      <c r="D1" s="8">
        <v>0.04</v>
      </c>
      <c r="E1">
        <v>3.2000000000000001E-2</v>
      </c>
      <c r="F1">
        <v>2.3E-2</v>
      </c>
      <c r="G1" s="11"/>
      <c r="H1" s="14">
        <v>0.04</v>
      </c>
      <c r="I1" s="14">
        <v>2.5000000000000001E-2</v>
      </c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7"/>
      <c r="AC1" s="17"/>
      <c r="AD1" s="13"/>
    </row>
    <row r="2" spans="1:30" ht="14.7" thickBot="1" x14ac:dyDescent="0.45">
      <c r="B2" t="s">
        <v>196</v>
      </c>
      <c r="C2" s="7">
        <v>0.24</v>
      </c>
      <c r="D2" s="10">
        <v>0.04</v>
      </c>
      <c r="E2">
        <v>2.7E-2</v>
      </c>
      <c r="F2">
        <v>2.1999999999999999E-2</v>
      </c>
      <c r="G2" s="11"/>
      <c r="H2" s="14">
        <v>3.5000000000000003E-2</v>
      </c>
      <c r="I2" s="14">
        <v>2.8000000000000001E-2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1:30" ht="14.7" thickBot="1" x14ac:dyDescent="0.45">
      <c r="B3" t="s">
        <v>197</v>
      </c>
      <c r="C3" s="9">
        <v>0.19</v>
      </c>
      <c r="D3" s="10">
        <v>0.04</v>
      </c>
      <c r="E3">
        <v>1.7000000000000001E-2</v>
      </c>
      <c r="F3">
        <v>1.9E-2</v>
      </c>
      <c r="H3" s="4">
        <v>2.5000000000000001E-2</v>
      </c>
      <c r="I3" s="18">
        <v>2.3E-2</v>
      </c>
    </row>
    <row r="4" spans="1:30" ht="14.7" thickBot="1" x14ac:dyDescent="0.45">
      <c r="B4" t="s">
        <v>198</v>
      </c>
      <c r="C4" s="9">
        <v>0.28999999999999998</v>
      </c>
      <c r="D4" s="10">
        <v>0.04</v>
      </c>
      <c r="E4">
        <v>0.05</v>
      </c>
      <c r="F4">
        <v>1.7000000000000001E-2</v>
      </c>
      <c r="H4" s="4">
        <v>5.5E-2</v>
      </c>
      <c r="I4" s="18">
        <v>2.5000000000000001E-2</v>
      </c>
    </row>
    <row r="5" spans="1:30" ht="14.7" thickBot="1" x14ac:dyDescent="0.45">
      <c r="B5" t="s">
        <v>199</v>
      </c>
      <c r="C5" s="9">
        <v>0.19</v>
      </c>
      <c r="D5" s="10">
        <v>0.04</v>
      </c>
      <c r="E5">
        <v>4.1000000000000002E-2</v>
      </c>
      <c r="F5">
        <v>1.4999999999999999E-2</v>
      </c>
      <c r="H5" s="4">
        <v>0.04</v>
      </c>
      <c r="I5" s="18">
        <v>1.4999999999999999E-2</v>
      </c>
    </row>
    <row r="6" spans="1:30" ht="14.7" thickBot="1" x14ac:dyDescent="0.45">
      <c r="B6" t="s">
        <v>200</v>
      </c>
      <c r="C6" s="9">
        <v>0.04</v>
      </c>
      <c r="D6" s="10">
        <v>0.04</v>
      </c>
      <c r="E6">
        <v>4.3999999999999997E-2</v>
      </c>
      <c r="F6">
        <v>1.7000000000000001E-2</v>
      </c>
      <c r="H6" s="4">
        <v>7.4999999999999997E-2</v>
      </c>
      <c r="I6" s="18">
        <v>4.4999999999999998E-2</v>
      </c>
    </row>
    <row r="7" spans="1:30" ht="14.7" thickBot="1" x14ac:dyDescent="0.45">
      <c r="B7" t="s">
        <v>201</v>
      </c>
      <c r="C7" s="9">
        <v>0.04</v>
      </c>
      <c r="D7" s="10">
        <v>0.03</v>
      </c>
      <c r="E7">
        <v>1.4999999999999999E-2</v>
      </c>
      <c r="F7">
        <v>1.4999999999999999E-2</v>
      </c>
      <c r="H7" s="4">
        <v>0.03</v>
      </c>
      <c r="I7" s="18">
        <v>0.02</v>
      </c>
    </row>
    <row r="8" spans="1:30" ht="14.7" thickBot="1" x14ac:dyDescent="0.45">
      <c r="B8" t="s">
        <v>202</v>
      </c>
      <c r="C8" s="9">
        <v>0.01</v>
      </c>
      <c r="D8" s="10">
        <v>0.03</v>
      </c>
      <c r="E8">
        <v>1.4999999999999999E-2</v>
      </c>
      <c r="F8">
        <v>8.0000000000000002E-3</v>
      </c>
      <c r="G8" s="11"/>
      <c r="H8" s="14">
        <v>0.01</v>
      </c>
      <c r="I8" s="14">
        <v>0.01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4.7" thickBot="1" x14ac:dyDescent="0.45">
      <c r="A9" t="s">
        <v>209</v>
      </c>
      <c r="B9" t="s">
        <v>195</v>
      </c>
      <c r="C9" s="7">
        <v>0.17</v>
      </c>
      <c r="D9" s="10">
        <v>0.06</v>
      </c>
      <c r="E9">
        <v>1.9E-2</v>
      </c>
      <c r="F9">
        <v>3.9E-2</v>
      </c>
      <c r="H9" s="4">
        <v>4.2999999999999997E-2</v>
      </c>
      <c r="I9" s="18">
        <v>4.4999999999999998E-2</v>
      </c>
    </row>
    <row r="10" spans="1:30" ht="14.7" thickBot="1" x14ac:dyDescent="0.45">
      <c r="B10" t="s">
        <v>196</v>
      </c>
      <c r="C10" s="9">
        <v>0.26</v>
      </c>
      <c r="D10" s="10">
        <v>0.05</v>
      </c>
      <c r="E10">
        <v>2.5999999999999999E-2</v>
      </c>
      <c r="F10">
        <v>2.8000000000000001E-2</v>
      </c>
      <c r="H10" s="4">
        <v>3.5000000000000003E-2</v>
      </c>
      <c r="I10" s="18">
        <v>3.3000000000000002E-2</v>
      </c>
    </row>
    <row r="11" spans="1:30" ht="14.7" thickBot="1" x14ac:dyDescent="0.45">
      <c r="B11" t="s">
        <v>197</v>
      </c>
      <c r="C11" s="9">
        <v>0.22</v>
      </c>
      <c r="D11" s="10">
        <v>0.04</v>
      </c>
      <c r="E11">
        <v>2.5000000000000001E-2</v>
      </c>
      <c r="F11">
        <v>2.1000000000000001E-2</v>
      </c>
      <c r="H11" s="4">
        <v>0.03</v>
      </c>
      <c r="I11" s="18">
        <v>2.5000000000000001E-2</v>
      </c>
    </row>
    <row r="12" spans="1:30" ht="14.7" thickBot="1" x14ac:dyDescent="0.45">
      <c r="B12" t="s">
        <v>198</v>
      </c>
      <c r="C12" s="9">
        <v>0.1</v>
      </c>
      <c r="D12" s="10">
        <v>0.04</v>
      </c>
      <c r="E12">
        <v>0.03</v>
      </c>
      <c r="F12">
        <v>1.6E-2</v>
      </c>
      <c r="H12" s="4">
        <v>3.5000000000000003E-2</v>
      </c>
      <c r="I12" s="18">
        <v>0.02</v>
      </c>
    </row>
    <row r="13" spans="1:30" ht="14.7" thickBot="1" x14ac:dyDescent="0.45">
      <c r="B13" t="s">
        <v>199</v>
      </c>
      <c r="C13" s="9">
        <v>0.04</v>
      </c>
      <c r="D13" s="10">
        <v>0.03</v>
      </c>
      <c r="E13">
        <v>4.0000000000000001E-3</v>
      </c>
      <c r="F13">
        <v>8.0000000000000002E-3</v>
      </c>
      <c r="H13" s="4">
        <v>0.02</v>
      </c>
      <c r="I13" s="18">
        <v>0.01</v>
      </c>
    </row>
    <row r="14" spans="1:30" ht="14.7" thickBot="1" x14ac:dyDescent="0.45">
      <c r="B14" t="s">
        <v>200</v>
      </c>
      <c r="C14" s="9">
        <v>0.14000000000000001</v>
      </c>
      <c r="D14" s="10">
        <v>0.05</v>
      </c>
      <c r="E14">
        <v>6.6000000000000003E-2</v>
      </c>
      <c r="F14">
        <v>5.6000000000000001E-2</v>
      </c>
      <c r="H14" s="4">
        <v>0.13</v>
      </c>
      <c r="I14" s="18">
        <v>6.5000000000000002E-2</v>
      </c>
    </row>
    <row r="15" spans="1:30" ht="14.7" thickBot="1" x14ac:dyDescent="0.45">
      <c r="B15" t="s">
        <v>201</v>
      </c>
      <c r="C15" s="9">
        <v>0.15</v>
      </c>
      <c r="D15" s="10">
        <v>0.04</v>
      </c>
      <c r="E15">
        <v>4.7E-2</v>
      </c>
      <c r="F15">
        <v>2.1000000000000001E-2</v>
      </c>
      <c r="H15" s="4">
        <v>0.04</v>
      </c>
      <c r="I15" s="18">
        <v>0.03</v>
      </c>
    </row>
    <row r="16" spans="1:30" ht="14.7" thickBot="1" x14ac:dyDescent="0.45">
      <c r="B16" t="s">
        <v>202</v>
      </c>
      <c r="C16" s="9">
        <v>0.11</v>
      </c>
      <c r="D16" s="10">
        <v>0.04</v>
      </c>
      <c r="E16">
        <v>1.0999999999999999E-2</v>
      </c>
      <c r="F16">
        <v>1.7999999999999999E-2</v>
      </c>
      <c r="H16" s="4">
        <v>0.01</v>
      </c>
      <c r="I16" s="18">
        <v>0.03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126"/>
  <sheetViews>
    <sheetView workbookViewId="0">
      <selection activeCell="R126" sqref="R126"/>
    </sheetView>
  </sheetViews>
  <sheetFormatPr defaultRowHeight="12.3" x14ac:dyDescent="0.4"/>
  <cols>
    <col min="1" max="1" width="24" customWidth="1"/>
  </cols>
  <sheetData>
    <row r="1" spans="1:9" x14ac:dyDescent="0.4">
      <c r="A1" t="s">
        <v>226</v>
      </c>
      <c r="B1">
        <v>7.92</v>
      </c>
      <c r="C1">
        <v>8.85</v>
      </c>
      <c r="D1">
        <v>10.51</v>
      </c>
      <c r="E1">
        <v>9.5399999999999991</v>
      </c>
      <c r="F1">
        <v>7.97</v>
      </c>
      <c r="G1">
        <v>8.91</v>
      </c>
      <c r="H1">
        <v>10.76</v>
      </c>
      <c r="I1">
        <v>10.27</v>
      </c>
    </row>
    <row r="2" spans="1:9" x14ac:dyDescent="0.4">
      <c r="B2">
        <v>7.99</v>
      </c>
      <c r="C2">
        <v>8.93</v>
      </c>
      <c r="D2">
        <v>10.49</v>
      </c>
      <c r="E2">
        <v>10.19</v>
      </c>
      <c r="F2">
        <v>8.17</v>
      </c>
      <c r="G2">
        <v>8.9499999999999993</v>
      </c>
      <c r="H2">
        <v>10.91</v>
      </c>
      <c r="I2">
        <v>10.29</v>
      </c>
    </row>
    <row r="3" spans="1:9" x14ac:dyDescent="0.4">
      <c r="B3">
        <v>7.82</v>
      </c>
      <c r="C3">
        <v>8.9600000000000009</v>
      </c>
      <c r="D3">
        <v>10.39</v>
      </c>
      <c r="E3">
        <v>9.6199999999999992</v>
      </c>
      <c r="F3">
        <v>7.93</v>
      </c>
      <c r="G3">
        <v>9.2799999999999994</v>
      </c>
      <c r="H3">
        <v>10.74</v>
      </c>
      <c r="I3">
        <v>10.28</v>
      </c>
    </row>
    <row r="4" spans="1:9" x14ac:dyDescent="0.4">
      <c r="B4">
        <v>7.73</v>
      </c>
      <c r="C4">
        <v>8.93</v>
      </c>
      <c r="D4">
        <v>10.51</v>
      </c>
      <c r="E4">
        <v>9.74</v>
      </c>
      <c r="F4">
        <v>7.89</v>
      </c>
      <c r="G4">
        <v>9.1199999999999992</v>
      </c>
      <c r="H4">
        <v>10.91</v>
      </c>
      <c r="I4">
        <v>10.17</v>
      </c>
    </row>
    <row r="5" spans="1:9" x14ac:dyDescent="0.4">
      <c r="B5">
        <v>7.82</v>
      </c>
      <c r="C5">
        <v>9.2799999999999994</v>
      </c>
      <c r="D5">
        <v>10.44</v>
      </c>
      <c r="E5">
        <v>9.42</v>
      </c>
      <c r="F5">
        <v>7.98</v>
      </c>
      <c r="G5">
        <v>9.41</v>
      </c>
      <c r="H5">
        <v>10.64</v>
      </c>
      <c r="I5">
        <v>10.27</v>
      </c>
    </row>
    <row r="6" spans="1:9" x14ac:dyDescent="0.4">
      <c r="B6">
        <v>7.72</v>
      </c>
      <c r="C6">
        <v>8.91</v>
      </c>
      <c r="D6">
        <v>10.55</v>
      </c>
      <c r="E6">
        <v>9.7799999999999994</v>
      </c>
      <c r="F6">
        <v>7.83</v>
      </c>
      <c r="G6">
        <v>9.0299999999999994</v>
      </c>
      <c r="H6">
        <v>10.77</v>
      </c>
      <c r="I6">
        <v>10.25</v>
      </c>
    </row>
    <row r="7" spans="1:9" x14ac:dyDescent="0.4">
      <c r="B7">
        <v>7.84</v>
      </c>
      <c r="C7">
        <v>8.9700000000000006</v>
      </c>
      <c r="D7">
        <v>10.53</v>
      </c>
      <c r="E7">
        <v>9.73</v>
      </c>
      <c r="F7">
        <v>7.93</v>
      </c>
      <c r="G7">
        <v>8.9600000000000009</v>
      </c>
      <c r="H7">
        <v>10.65</v>
      </c>
      <c r="I7">
        <v>10.26</v>
      </c>
    </row>
    <row r="8" spans="1:9" x14ac:dyDescent="0.4">
      <c r="B8">
        <v>7.82</v>
      </c>
      <c r="C8">
        <v>8.85</v>
      </c>
      <c r="D8">
        <v>10.210000000000001</v>
      </c>
      <c r="E8">
        <v>9.69</v>
      </c>
      <c r="F8">
        <v>7.83</v>
      </c>
      <c r="G8">
        <v>9.48</v>
      </c>
      <c r="H8">
        <v>10.75</v>
      </c>
      <c r="I8">
        <v>10.18</v>
      </c>
    </row>
    <row r="9" spans="1:9" x14ac:dyDescent="0.4">
      <c r="B9">
        <v>7.97</v>
      </c>
      <c r="C9">
        <v>8.9499999999999993</v>
      </c>
      <c r="D9">
        <v>10.56</v>
      </c>
      <c r="E9">
        <v>9.7799999999999994</v>
      </c>
      <c r="F9">
        <v>7.97</v>
      </c>
      <c r="G9">
        <v>8.8800000000000008</v>
      </c>
      <c r="H9">
        <v>10.63</v>
      </c>
      <c r="I9">
        <v>10.25</v>
      </c>
    </row>
    <row r="10" spans="1:9" x14ac:dyDescent="0.4">
      <c r="B10">
        <v>7.87</v>
      </c>
      <c r="C10">
        <v>8.7799999999999994</v>
      </c>
      <c r="D10">
        <v>10.58</v>
      </c>
      <c r="E10">
        <v>9.7799999999999994</v>
      </c>
      <c r="F10">
        <v>8.19</v>
      </c>
      <c r="G10">
        <v>9.23</v>
      </c>
      <c r="H10">
        <v>10.69</v>
      </c>
      <c r="I10">
        <v>10.27</v>
      </c>
    </row>
    <row r="11" spans="1:9" x14ac:dyDescent="0.4">
      <c r="B11">
        <f t="shared" ref="B11:I11" si="0">AVERAGE(B1:B10)</f>
        <v>7.8500000000000014</v>
      </c>
      <c r="C11">
        <f t="shared" si="0"/>
        <v>8.9409999999999989</v>
      </c>
      <c r="D11">
        <f t="shared" si="0"/>
        <v>10.477</v>
      </c>
      <c r="E11">
        <f t="shared" si="0"/>
        <v>9.7270000000000003</v>
      </c>
      <c r="F11">
        <f t="shared" si="0"/>
        <v>7.9689999999999994</v>
      </c>
      <c r="G11">
        <f t="shared" si="0"/>
        <v>9.125</v>
      </c>
      <c r="H11">
        <f t="shared" si="0"/>
        <v>10.745000000000001</v>
      </c>
      <c r="I11">
        <f t="shared" si="0"/>
        <v>10.248999999999999</v>
      </c>
    </row>
    <row r="12" spans="1:9" x14ac:dyDescent="0.4">
      <c r="B12">
        <f t="shared" ref="B12:I12" si="1">(ABS(B11-B10)+ABS(B11-B9)+ABS(B11-B8)+ABS(B11-B7)+ABS(B11-B6)+ABS(B11-B5)+ABS(B11-B4)+ABS(B11-B3)+ABS(B11-B2)+ABS(B11-B1))</f>
        <v>0.70000000000000195</v>
      </c>
      <c r="C12">
        <f t="shared" si="1"/>
        <v>0.79199999999999982</v>
      </c>
      <c r="D12">
        <f t="shared" si="1"/>
        <v>0.78199999999999825</v>
      </c>
      <c r="E12">
        <f t="shared" si="1"/>
        <v>1.2759999999999998</v>
      </c>
      <c r="F12">
        <f t="shared" si="1"/>
        <v>0.87000000000000011</v>
      </c>
      <c r="G12">
        <f t="shared" si="1"/>
        <v>1.8000000000000007</v>
      </c>
      <c r="H12">
        <f t="shared" si="1"/>
        <v>0.74999999999999822</v>
      </c>
      <c r="I12">
        <f t="shared" si="1"/>
        <v>0.2960000000000047</v>
      </c>
    </row>
    <row r="13" spans="1:9" x14ac:dyDescent="0.4">
      <c r="B13">
        <f t="shared" ref="B13:I13" si="2">B12/10</f>
        <v>7.0000000000000201E-2</v>
      </c>
      <c r="C13">
        <f t="shared" si="2"/>
        <v>7.9199999999999979E-2</v>
      </c>
      <c r="D13">
        <f t="shared" si="2"/>
        <v>7.8199999999999825E-2</v>
      </c>
      <c r="E13">
        <f t="shared" si="2"/>
        <v>0.12759999999999999</v>
      </c>
      <c r="F13">
        <f t="shared" si="2"/>
        <v>8.7000000000000008E-2</v>
      </c>
      <c r="G13">
        <f t="shared" si="2"/>
        <v>0.18000000000000008</v>
      </c>
      <c r="H13">
        <f t="shared" si="2"/>
        <v>7.4999999999999817E-2</v>
      </c>
      <c r="I13">
        <f t="shared" si="2"/>
        <v>2.960000000000047E-2</v>
      </c>
    </row>
    <row r="14" spans="1:9" x14ac:dyDescent="0.4">
      <c r="B14">
        <f t="shared" ref="B14:I14" si="3">B13/B11</f>
        <v>8.9171974522293234E-3</v>
      </c>
      <c r="C14">
        <f t="shared" si="3"/>
        <v>8.8580695671625076E-3</v>
      </c>
      <c r="D14">
        <f t="shared" si="3"/>
        <v>7.4639686933282261E-3</v>
      </c>
      <c r="E14">
        <f t="shared" si="3"/>
        <v>1.3118124807237584E-2</v>
      </c>
      <c r="F14">
        <f t="shared" si="3"/>
        <v>1.0917304555151212E-2</v>
      </c>
      <c r="G14">
        <f t="shared" si="3"/>
        <v>1.9726027397260284E-2</v>
      </c>
      <c r="H14">
        <f t="shared" si="3"/>
        <v>6.9799906933457247E-3</v>
      </c>
      <c r="I14">
        <f t="shared" si="3"/>
        <v>2.8880866425993242E-3</v>
      </c>
    </row>
    <row r="15" spans="1:9" x14ac:dyDescent="0.4">
      <c r="B15" s="1">
        <f t="shared" ref="B15:I15" si="4">B14*100</f>
        <v>0.89171974522293229</v>
      </c>
      <c r="C15" s="1">
        <f t="shared" si="4"/>
        <v>0.88580695671625076</v>
      </c>
      <c r="D15" s="1">
        <f t="shared" si="4"/>
        <v>0.74639686933282257</v>
      </c>
      <c r="E15" s="1">
        <f t="shared" si="4"/>
        <v>1.3118124807237583</v>
      </c>
      <c r="F15" s="1">
        <f t="shared" si="4"/>
        <v>1.0917304555151213</v>
      </c>
      <c r="G15" s="1">
        <f t="shared" si="4"/>
        <v>1.9726027397260284</v>
      </c>
      <c r="H15" s="1">
        <f t="shared" si="4"/>
        <v>0.69799906933457245</v>
      </c>
      <c r="I15" s="1">
        <f t="shared" si="4"/>
        <v>0.2888086642599324</v>
      </c>
    </row>
    <row r="16" spans="1:9" x14ac:dyDescent="0.4">
      <c r="B16" s="4">
        <f t="shared" ref="B16:I16" si="5">((POWER(ABS(B11-B1), 2))+(POWER(ABS(B11-B2), 2))+(POWER(ABS(B11-B3), 2))+(POWER(ABS(B11-B4), 2))+(POWER(ABS(B11-B5), 2))+(POWER(ABS(B11-B6), 2))+(POWER(ABS(B11-B7), 2))+(POWER(ABS(B11-B8), 2))+(POWER(ABS(B11-B9), 2))+(POWER(ABS(B11-B10), 2)))</f>
        <v>7.3399999999999896E-2</v>
      </c>
      <c r="C16" s="4">
        <f t="shared" si="5"/>
        <v>0.15988999999999995</v>
      </c>
      <c r="D16" s="4">
        <f t="shared" si="5"/>
        <v>0.1082099999999996</v>
      </c>
      <c r="E16" s="4">
        <f t="shared" si="5"/>
        <v>0.36500999999999989</v>
      </c>
      <c r="F16" s="4">
        <f t="shared" si="5"/>
        <v>0.1372899999999998</v>
      </c>
      <c r="G16" s="4">
        <f t="shared" si="5"/>
        <v>0.41544999999999999</v>
      </c>
      <c r="H16" s="4">
        <f t="shared" si="5"/>
        <v>9.1649999999999759E-2</v>
      </c>
      <c r="I16" s="4">
        <f t="shared" si="5"/>
        <v>1.5089999999999881E-2</v>
      </c>
    </row>
    <row r="17" spans="1:9" x14ac:dyDescent="0.4">
      <c r="B17" s="4">
        <f t="shared" ref="B17:I17" si="6">B16/9</f>
        <v>8.1555555555555444E-3</v>
      </c>
      <c r="C17" s="4">
        <f t="shared" si="6"/>
        <v>1.7765555555555548E-2</v>
      </c>
      <c r="D17" s="4">
        <f t="shared" si="6"/>
        <v>1.2023333333333289E-2</v>
      </c>
      <c r="E17" s="4">
        <f t="shared" si="6"/>
        <v>4.0556666666666658E-2</v>
      </c>
      <c r="F17" s="4">
        <f t="shared" si="6"/>
        <v>1.5254444444444423E-2</v>
      </c>
      <c r="G17" s="4">
        <f t="shared" si="6"/>
        <v>4.6161111111111111E-2</v>
      </c>
      <c r="H17" s="4">
        <f t="shared" si="6"/>
        <v>1.0183333333333306E-2</v>
      </c>
      <c r="I17" s="4">
        <f t="shared" si="6"/>
        <v>1.6766666666666536E-3</v>
      </c>
    </row>
    <row r="18" spans="1:9" x14ac:dyDescent="0.4">
      <c r="B18" s="2">
        <f t="shared" ref="B18:I18" si="7">SQRT(B17)/SQRT(10)</f>
        <v>2.8557933320805175E-2</v>
      </c>
      <c r="C18" s="2">
        <f t="shared" si="7"/>
        <v>4.2149205870995417E-2</v>
      </c>
      <c r="D18" s="2">
        <f t="shared" si="7"/>
        <v>3.4674678561355532E-2</v>
      </c>
      <c r="E18" s="2">
        <f t="shared" si="7"/>
        <v>6.3684116282371903E-2</v>
      </c>
      <c r="F18" s="2">
        <f t="shared" si="7"/>
        <v>3.9056938492980246E-2</v>
      </c>
      <c r="G18" s="2">
        <f t="shared" si="7"/>
        <v>6.7941968702055655E-2</v>
      </c>
      <c r="H18" s="2">
        <f t="shared" si="7"/>
        <v>3.1911335499056295E-2</v>
      </c>
      <c r="I18" s="2">
        <f t="shared" si="7"/>
        <v>1.2948616399703303E-2</v>
      </c>
    </row>
    <row r="19" spans="1:9" x14ac:dyDescent="0.4">
      <c r="A19" t="s">
        <v>227</v>
      </c>
      <c r="B19">
        <v>10.15</v>
      </c>
      <c r="C19">
        <v>11.47</v>
      </c>
      <c r="D19">
        <v>12.35</v>
      </c>
    </row>
    <row r="20" spans="1:9" x14ac:dyDescent="0.4">
      <c r="B20">
        <v>9.7799999999999994</v>
      </c>
      <c r="C20">
        <v>11.36</v>
      </c>
      <c r="D20">
        <v>12.48</v>
      </c>
    </row>
    <row r="21" spans="1:9" x14ac:dyDescent="0.4">
      <c r="B21">
        <v>9.7899999999999991</v>
      </c>
      <c r="C21">
        <v>11.45</v>
      </c>
      <c r="D21">
        <v>12.39</v>
      </c>
    </row>
    <row r="22" spans="1:9" x14ac:dyDescent="0.4">
      <c r="B22">
        <v>9.89</v>
      </c>
      <c r="C22">
        <v>11.35</v>
      </c>
      <c r="D22">
        <v>12.42</v>
      </c>
    </row>
    <row r="23" spans="1:9" x14ac:dyDescent="0.4">
      <c r="B23">
        <v>9.93</v>
      </c>
      <c r="C23">
        <v>11.27</v>
      </c>
      <c r="D23">
        <v>12.32</v>
      </c>
    </row>
    <row r="24" spans="1:9" x14ac:dyDescent="0.4">
      <c r="B24">
        <v>9.84</v>
      </c>
      <c r="C24">
        <v>11.22</v>
      </c>
      <c r="D24">
        <v>12.28</v>
      </c>
    </row>
    <row r="25" spans="1:9" x14ac:dyDescent="0.4">
      <c r="B25">
        <v>10.130000000000001</v>
      </c>
      <c r="C25">
        <v>11.37</v>
      </c>
      <c r="D25">
        <v>12.47</v>
      </c>
    </row>
    <row r="26" spans="1:9" x14ac:dyDescent="0.4">
      <c r="B26">
        <v>9.8699999999999992</v>
      </c>
      <c r="C26">
        <v>11.36</v>
      </c>
      <c r="D26">
        <v>12.42</v>
      </c>
    </row>
    <row r="27" spans="1:9" x14ac:dyDescent="0.4">
      <c r="B27">
        <v>9.85</v>
      </c>
      <c r="C27">
        <v>11.33</v>
      </c>
      <c r="D27">
        <v>12.42</v>
      </c>
    </row>
    <row r="28" spans="1:9" x14ac:dyDescent="0.4">
      <c r="B28">
        <v>9.35</v>
      </c>
      <c r="C28">
        <v>11.51</v>
      </c>
      <c r="D28">
        <v>12.47</v>
      </c>
    </row>
    <row r="29" spans="1:9" x14ac:dyDescent="0.4">
      <c r="B29">
        <f>AVERAGE(B19:B28)</f>
        <v>9.8579999999999988</v>
      </c>
      <c r="C29">
        <f>AVERAGE(C19:C28)</f>
        <v>11.369000000000002</v>
      </c>
      <c r="D29">
        <f>AVERAGE(D19:D28)</f>
        <v>12.401999999999999</v>
      </c>
    </row>
    <row r="30" spans="1:9" x14ac:dyDescent="0.4">
      <c r="B30">
        <f>(ABS(B29-B28)+ABS(B29-B27)+ABS(B29-B26)+ABS(B29-B25)+ABS(B29-B24)+ABS(B29-B23)+ABS(B29-B22)+ABS(B29-B21)+ABS(B29-B20)+ABS(B29-B19))</f>
        <v>1.360000000000003</v>
      </c>
      <c r="C30">
        <f>(ABS(C29-C28)+ABS(C29-C27)+ABS(C29-C26)+ABS(C29-C25)+ABS(C29-C24)+ABS(C29-C23)+ABS(C29-C22)+ABS(C29-C21)+ABS(C29-C20)+ABS(C29-C19))</f>
        <v>0.64800000000000324</v>
      </c>
      <c r="D30">
        <f>(ABS(D29-D28)+ABS(D29-D27)+ABS(D29-D26)+ABS(D29-D25)+ABS(D29-D24)+ABS(D29-D23)+ABS(D29-D22)+ABS(D29-D21)+ABS(D29-D20)+ABS(D29-D19))</f>
        <v>0.53600000000000314</v>
      </c>
    </row>
    <row r="31" spans="1:9" x14ac:dyDescent="0.4">
      <c r="B31">
        <f>B30/10</f>
        <v>0.13600000000000029</v>
      </c>
      <c r="C31">
        <f>C30/10</f>
        <v>6.480000000000033E-2</v>
      </c>
      <c r="D31">
        <f>D30/10</f>
        <v>5.3600000000000314E-2</v>
      </c>
    </row>
    <row r="32" spans="1:9" x14ac:dyDescent="0.4">
      <c r="B32">
        <f>B31/B29</f>
        <v>1.379590180564012E-2</v>
      </c>
      <c r="C32">
        <f>C31/C29</f>
        <v>5.6997097370041624E-3</v>
      </c>
      <c r="D32">
        <f>D31/D29</f>
        <v>4.3218835671666117E-3</v>
      </c>
    </row>
    <row r="33" spans="1:25" x14ac:dyDescent="0.4">
      <c r="B33" s="1">
        <f>B32*100</f>
        <v>1.3795901805640121</v>
      </c>
      <c r="C33" s="1">
        <f>C32*100</f>
        <v>0.56997097370041627</v>
      </c>
      <c r="D33" s="1">
        <f>D32*100</f>
        <v>0.43218835671666117</v>
      </c>
      <c r="E33" s="1"/>
    </row>
    <row r="34" spans="1:25" x14ac:dyDescent="0.4">
      <c r="B34" s="4">
        <f>((POWER(ABS(B29-B19), 2))+(POWER(ABS(B29-B20), 2))+(POWER(ABS(B29-B21), 2))+(POWER(ABS(B29-B22), 2))+(POWER(ABS(B29-B23), 2))+(POWER(ABS(B29-B24), 2))+(POWER(ABS(B29-B25), 2))+(POWER(ABS(B29-B26), 2))+(POWER(ABS(B29-B27), 2))+(POWER(ABS(B29-B28), 2)))</f>
        <v>0.43476000000000126</v>
      </c>
      <c r="C34" s="4">
        <f>((POWER(ABS(C29-C19), 2))+(POWER(ABS(C29-C20), 2))+(POWER(ABS(C29-C21), 2))+(POWER(ABS(C29-C22), 2))+(POWER(ABS(C29-C23), 2))+(POWER(ABS(C29-C24), 2))+(POWER(ABS(C29-C25), 2))+(POWER(ABS(C29-C26), 2))+(POWER(ABS(C29-C27), 2))+(POWER(ABS(C29-C28), 2)))</f>
        <v>7.0689999999999864E-2</v>
      </c>
      <c r="D34" s="4">
        <f>((POWER(ABS(D29-D19), 2))+(POWER(ABS(D29-D20), 2))+(POWER(ABS(D29-D21), 2))+(POWER(ABS(D29-D22), 2))+(POWER(ABS(D29-D23), 2))+(POWER(ABS(D29-D24), 2))+(POWER(ABS(D29-D25), 2))+(POWER(ABS(D29-D26), 2))+(POWER(ABS(D29-D27), 2))+(POWER(ABS(D29-D28), 2)))</f>
        <v>4.0760000000000372E-2</v>
      </c>
      <c r="E34" s="4"/>
    </row>
    <row r="35" spans="1:25" x14ac:dyDescent="0.4">
      <c r="B35" s="4">
        <f>B34/9</f>
        <v>4.8306666666666803E-2</v>
      </c>
      <c r="C35" s="4">
        <f>C34/9</f>
        <v>7.8544444444444295E-3</v>
      </c>
      <c r="D35" s="4">
        <f>D34/9</f>
        <v>4.5288888888889304E-3</v>
      </c>
      <c r="E35" s="4"/>
    </row>
    <row r="36" spans="1:25" x14ac:dyDescent="0.4">
      <c r="B36" s="2">
        <f>SQRT(B35)/SQRT(10)</f>
        <v>6.9502997537276623E-2</v>
      </c>
      <c r="C36" s="2">
        <f>SQRT(C35)/SQRT(10)</f>
        <v>2.8025781781146498E-2</v>
      </c>
      <c r="D36" s="2">
        <f>SQRT(D35)/SQRT(10)</f>
        <v>2.1281186266016584E-2</v>
      </c>
      <c r="E36" s="2"/>
    </row>
    <row r="37" spans="1:25" x14ac:dyDescent="0.4">
      <c r="A37" t="s">
        <v>228</v>
      </c>
      <c r="B37">
        <v>9.74</v>
      </c>
      <c r="C37">
        <v>14.25</v>
      </c>
      <c r="D37">
        <v>13.73</v>
      </c>
      <c r="E37">
        <v>12.57</v>
      </c>
      <c r="F37">
        <v>9.98</v>
      </c>
      <c r="G37">
        <v>10.85</v>
      </c>
      <c r="H37">
        <v>11.99</v>
      </c>
      <c r="I37">
        <v>12.73</v>
      </c>
      <c r="J37">
        <v>7.79</v>
      </c>
      <c r="K37">
        <v>8.5500000000000007</v>
      </c>
      <c r="L37">
        <v>10.46</v>
      </c>
      <c r="M37">
        <v>10.46</v>
      </c>
      <c r="N37">
        <v>9.92</v>
      </c>
      <c r="O37">
        <v>14.49</v>
      </c>
      <c r="P37">
        <v>13.88</v>
      </c>
      <c r="Q37">
        <v>13.27</v>
      </c>
      <c r="R37">
        <v>10.06</v>
      </c>
      <c r="S37">
        <v>10.66</v>
      </c>
      <c r="T37">
        <v>12.52</v>
      </c>
      <c r="U37">
        <v>12.84</v>
      </c>
      <c r="V37">
        <v>8.35</v>
      </c>
      <c r="W37">
        <v>8.73</v>
      </c>
      <c r="X37">
        <v>11.27</v>
      </c>
      <c r="Y37">
        <v>11.08</v>
      </c>
    </row>
    <row r="38" spans="1:25" x14ac:dyDescent="0.4">
      <c r="B38">
        <v>9.84</v>
      </c>
      <c r="C38">
        <v>14.58</v>
      </c>
      <c r="D38">
        <v>13.87</v>
      </c>
      <c r="E38">
        <v>12.59</v>
      </c>
      <c r="F38">
        <v>9.98</v>
      </c>
      <c r="G38">
        <v>10.75</v>
      </c>
      <c r="H38">
        <v>12.77</v>
      </c>
      <c r="I38">
        <v>12.83</v>
      </c>
      <c r="J38">
        <v>8.2200000000000006</v>
      </c>
      <c r="K38">
        <v>8.6199999999999992</v>
      </c>
      <c r="L38">
        <v>10.41</v>
      </c>
      <c r="M38">
        <v>10.32</v>
      </c>
      <c r="N38">
        <v>9.9700000000000006</v>
      </c>
      <c r="O38">
        <v>14.75</v>
      </c>
      <c r="P38">
        <v>13.76</v>
      </c>
      <c r="Q38">
        <v>13.31</v>
      </c>
      <c r="R38">
        <v>10.08</v>
      </c>
      <c r="S38">
        <v>10.97</v>
      </c>
      <c r="T38">
        <v>12.53</v>
      </c>
      <c r="U38">
        <v>12.84</v>
      </c>
      <c r="V38">
        <v>8.75</v>
      </c>
      <c r="W38">
        <v>8.65</v>
      </c>
      <c r="X38">
        <v>11.27</v>
      </c>
      <c r="Y38">
        <v>11.21</v>
      </c>
    </row>
    <row r="39" spans="1:25" x14ac:dyDescent="0.4">
      <c r="B39">
        <v>9.77</v>
      </c>
      <c r="C39">
        <v>14.29</v>
      </c>
      <c r="D39">
        <v>13.68</v>
      </c>
      <c r="E39">
        <v>12.66</v>
      </c>
      <c r="F39">
        <v>9.8800000000000008</v>
      </c>
      <c r="G39">
        <v>10.85</v>
      </c>
      <c r="H39">
        <v>12.81</v>
      </c>
      <c r="I39">
        <v>12.78</v>
      </c>
      <c r="J39">
        <v>8.26</v>
      </c>
      <c r="K39">
        <v>8.59</v>
      </c>
      <c r="L39">
        <v>10.28</v>
      </c>
      <c r="M39">
        <v>10.44</v>
      </c>
      <c r="N39">
        <v>9.9600000000000009</v>
      </c>
      <c r="O39">
        <v>14.55</v>
      </c>
      <c r="P39">
        <v>13.91</v>
      </c>
      <c r="Q39">
        <v>12.95</v>
      </c>
      <c r="R39">
        <v>10.08</v>
      </c>
      <c r="S39">
        <v>11.14</v>
      </c>
      <c r="T39">
        <v>12.55</v>
      </c>
      <c r="U39">
        <v>12.86</v>
      </c>
      <c r="V39">
        <v>8.57</v>
      </c>
      <c r="W39">
        <v>9.11</v>
      </c>
      <c r="X39">
        <v>11.29</v>
      </c>
      <c r="Y39">
        <v>11.13</v>
      </c>
    </row>
    <row r="40" spans="1:25" x14ac:dyDescent="0.4">
      <c r="B40">
        <v>9.77</v>
      </c>
      <c r="C40">
        <v>14.25</v>
      </c>
      <c r="D40">
        <v>13.13</v>
      </c>
      <c r="E40">
        <v>12.82</v>
      </c>
      <c r="F40">
        <v>9.91</v>
      </c>
      <c r="G40">
        <v>10.98</v>
      </c>
      <c r="H40">
        <v>12.51</v>
      </c>
      <c r="I40">
        <v>12.66</v>
      </c>
      <c r="J40">
        <v>8.0500000000000007</v>
      </c>
      <c r="K40">
        <v>8.6199999999999992</v>
      </c>
      <c r="L40">
        <v>9.82</v>
      </c>
      <c r="M40">
        <v>10.47</v>
      </c>
      <c r="N40">
        <v>10.16</v>
      </c>
      <c r="O40">
        <v>14.77</v>
      </c>
      <c r="P40">
        <v>13.91</v>
      </c>
      <c r="Q40">
        <v>13.43</v>
      </c>
      <c r="R40">
        <v>10.16</v>
      </c>
      <c r="S40">
        <v>10.97</v>
      </c>
      <c r="T40">
        <v>12.39</v>
      </c>
      <c r="U40">
        <v>12.78</v>
      </c>
      <c r="V40">
        <v>8.26</v>
      </c>
      <c r="W40">
        <v>8.74</v>
      </c>
      <c r="X40">
        <v>11.65</v>
      </c>
      <c r="Y40">
        <v>11.11</v>
      </c>
    </row>
    <row r="41" spans="1:25" x14ac:dyDescent="0.4">
      <c r="B41">
        <v>9.85</v>
      </c>
      <c r="C41">
        <v>14.47</v>
      </c>
      <c r="D41">
        <v>13.91</v>
      </c>
      <c r="E41">
        <v>12.65</v>
      </c>
      <c r="F41">
        <v>9.9700000000000006</v>
      </c>
      <c r="G41">
        <v>10.78</v>
      </c>
      <c r="H41">
        <v>12.79</v>
      </c>
      <c r="I41">
        <v>12.69</v>
      </c>
      <c r="J41">
        <v>7.95</v>
      </c>
      <c r="K41">
        <v>8.57</v>
      </c>
      <c r="L41">
        <v>10.16</v>
      </c>
      <c r="M41">
        <v>10.49</v>
      </c>
      <c r="N41">
        <v>9.99</v>
      </c>
      <c r="O41">
        <v>14.69</v>
      </c>
      <c r="P41">
        <v>13.66</v>
      </c>
      <c r="Q41">
        <v>13.41</v>
      </c>
      <c r="R41">
        <v>10.06</v>
      </c>
      <c r="S41">
        <v>10.94</v>
      </c>
      <c r="T41">
        <v>12.36</v>
      </c>
      <c r="U41">
        <v>12.85</v>
      </c>
      <c r="V41">
        <v>8.35</v>
      </c>
      <c r="W41">
        <v>8.7799999999999994</v>
      </c>
      <c r="X41">
        <v>11.75</v>
      </c>
      <c r="Y41">
        <v>11.02</v>
      </c>
    </row>
    <row r="42" spans="1:25" x14ac:dyDescent="0.4">
      <c r="B42">
        <v>9.67</v>
      </c>
      <c r="C42">
        <v>14.16</v>
      </c>
      <c r="D42">
        <v>13.91</v>
      </c>
      <c r="E42">
        <v>12.69</v>
      </c>
      <c r="F42">
        <v>9.93</v>
      </c>
      <c r="G42">
        <v>10.94</v>
      </c>
      <c r="H42">
        <v>12.34</v>
      </c>
      <c r="I42">
        <v>12.78</v>
      </c>
      <c r="J42">
        <v>7.95</v>
      </c>
      <c r="K42">
        <v>8.65</v>
      </c>
      <c r="L42">
        <v>10.19</v>
      </c>
      <c r="M42">
        <v>10.46</v>
      </c>
      <c r="N42">
        <v>10.17</v>
      </c>
      <c r="O42">
        <v>14.57</v>
      </c>
      <c r="P42">
        <v>13.55</v>
      </c>
      <c r="Q42">
        <v>13.41</v>
      </c>
      <c r="R42">
        <v>10.09</v>
      </c>
      <c r="S42">
        <v>10.99</v>
      </c>
      <c r="T42">
        <v>12.58</v>
      </c>
      <c r="U42">
        <v>12.86</v>
      </c>
      <c r="V42">
        <v>8.2899999999999991</v>
      </c>
      <c r="W42">
        <v>8.94</v>
      </c>
      <c r="X42">
        <v>11.26</v>
      </c>
      <c r="Y42">
        <v>11.11</v>
      </c>
    </row>
    <row r="43" spans="1:25" x14ac:dyDescent="0.4">
      <c r="B43">
        <v>9.7799999999999994</v>
      </c>
      <c r="C43">
        <v>14.66</v>
      </c>
      <c r="D43">
        <v>13.65</v>
      </c>
      <c r="E43">
        <v>12.68</v>
      </c>
      <c r="F43">
        <v>10.039999999999999</v>
      </c>
      <c r="G43">
        <v>10.84</v>
      </c>
      <c r="H43">
        <v>11.94</v>
      </c>
      <c r="I43">
        <v>12.69</v>
      </c>
      <c r="J43">
        <v>7.72</v>
      </c>
      <c r="K43">
        <v>8.68</v>
      </c>
      <c r="L43">
        <v>10.210000000000001</v>
      </c>
      <c r="M43">
        <v>10.48</v>
      </c>
      <c r="N43">
        <v>10.050000000000001</v>
      </c>
      <c r="O43">
        <v>14.26</v>
      </c>
      <c r="P43">
        <v>14.02</v>
      </c>
      <c r="Q43">
        <v>13.41</v>
      </c>
      <c r="R43">
        <v>10.02</v>
      </c>
      <c r="S43">
        <v>10.76</v>
      </c>
      <c r="T43">
        <v>12.47</v>
      </c>
      <c r="U43">
        <v>12.78</v>
      </c>
      <c r="V43">
        <v>8.2899999999999991</v>
      </c>
      <c r="W43">
        <v>8.59</v>
      </c>
      <c r="X43">
        <v>11.48</v>
      </c>
      <c r="Y43">
        <v>10.99</v>
      </c>
    </row>
    <row r="44" spans="1:25" x14ac:dyDescent="0.4">
      <c r="B44">
        <v>9.76</v>
      </c>
      <c r="C44">
        <v>14.19</v>
      </c>
      <c r="D44">
        <v>13.48</v>
      </c>
      <c r="E44">
        <v>13.29</v>
      </c>
      <c r="F44">
        <v>9.81</v>
      </c>
      <c r="G44">
        <v>10.66</v>
      </c>
      <c r="H44">
        <v>12.56</v>
      </c>
      <c r="I44">
        <v>12.72</v>
      </c>
      <c r="J44">
        <v>8.1300000000000008</v>
      </c>
      <c r="K44">
        <v>8.67</v>
      </c>
      <c r="L44">
        <v>10.25</v>
      </c>
      <c r="M44">
        <v>10.37</v>
      </c>
      <c r="N44">
        <v>10.039999999999999</v>
      </c>
      <c r="O44">
        <v>14.45</v>
      </c>
      <c r="P44">
        <v>13.66</v>
      </c>
      <c r="Q44">
        <v>13.41</v>
      </c>
      <c r="R44">
        <v>10.07</v>
      </c>
      <c r="S44">
        <v>10.71</v>
      </c>
      <c r="T44">
        <v>12.42</v>
      </c>
      <c r="U44">
        <v>12.88</v>
      </c>
      <c r="V44">
        <v>8.4499999999999993</v>
      </c>
      <c r="W44">
        <v>8.51</v>
      </c>
      <c r="X44">
        <v>11.56</v>
      </c>
      <c r="Y44">
        <v>11.05</v>
      </c>
    </row>
    <row r="45" spans="1:25" x14ac:dyDescent="0.4">
      <c r="B45">
        <v>9.76</v>
      </c>
      <c r="C45">
        <v>14.42</v>
      </c>
      <c r="D45">
        <v>13.67</v>
      </c>
      <c r="E45">
        <v>12.61</v>
      </c>
      <c r="F45">
        <v>9.8800000000000008</v>
      </c>
      <c r="G45">
        <v>10.87</v>
      </c>
      <c r="H45">
        <v>12.67</v>
      </c>
      <c r="I45">
        <v>12.66</v>
      </c>
      <c r="J45">
        <v>7.89</v>
      </c>
      <c r="K45">
        <v>8.5399999999999991</v>
      </c>
      <c r="L45">
        <v>10.66</v>
      </c>
      <c r="M45">
        <v>10.42</v>
      </c>
      <c r="N45">
        <v>10.08</v>
      </c>
      <c r="O45">
        <v>14.42</v>
      </c>
      <c r="P45">
        <v>14.16</v>
      </c>
      <c r="Q45">
        <v>13.59</v>
      </c>
      <c r="R45">
        <v>10.08</v>
      </c>
      <c r="S45">
        <v>10.66</v>
      </c>
      <c r="T45">
        <v>12.48</v>
      </c>
      <c r="U45">
        <v>12.87</v>
      </c>
      <c r="V45">
        <v>8.4600000000000009</v>
      </c>
      <c r="W45">
        <v>8.5299999999999994</v>
      </c>
      <c r="X45">
        <v>11.18</v>
      </c>
      <c r="Y45">
        <v>11.11</v>
      </c>
    </row>
    <row r="46" spans="1:25" x14ac:dyDescent="0.4">
      <c r="B46">
        <v>9.64</v>
      </c>
      <c r="C46">
        <v>14.45</v>
      </c>
      <c r="D46">
        <v>13.77</v>
      </c>
      <c r="E46">
        <v>12.63</v>
      </c>
      <c r="F46">
        <v>9.84</v>
      </c>
      <c r="G46">
        <v>10.93</v>
      </c>
      <c r="H46">
        <v>12.84</v>
      </c>
      <c r="I46">
        <v>12.67</v>
      </c>
      <c r="J46">
        <v>7.91</v>
      </c>
      <c r="K46">
        <v>8.69</v>
      </c>
      <c r="L46">
        <v>10.24</v>
      </c>
      <c r="M46">
        <v>10.24</v>
      </c>
      <c r="N46">
        <v>10.039999999999999</v>
      </c>
      <c r="O46">
        <v>14.48</v>
      </c>
      <c r="P46">
        <v>13.92</v>
      </c>
      <c r="Q46">
        <v>13.44</v>
      </c>
      <c r="R46">
        <v>10.06</v>
      </c>
      <c r="S46">
        <v>10.46</v>
      </c>
      <c r="T46">
        <v>12.46</v>
      </c>
      <c r="U46">
        <v>12.75</v>
      </c>
      <c r="V46">
        <v>8.2200000000000006</v>
      </c>
      <c r="W46">
        <v>8.65</v>
      </c>
      <c r="X46">
        <v>11.52</v>
      </c>
      <c r="Y46">
        <v>11.14</v>
      </c>
    </row>
    <row r="47" spans="1:25" x14ac:dyDescent="0.4">
      <c r="B47">
        <f t="shared" ref="B47:Y47" si="8">AVERAGE(B37:B46)</f>
        <v>9.7580000000000009</v>
      </c>
      <c r="C47">
        <f t="shared" si="8"/>
        <v>14.371999999999996</v>
      </c>
      <c r="D47">
        <f t="shared" si="8"/>
        <v>13.680000000000001</v>
      </c>
      <c r="E47">
        <f t="shared" si="8"/>
        <v>12.718999999999998</v>
      </c>
      <c r="F47">
        <f t="shared" si="8"/>
        <v>9.9220000000000006</v>
      </c>
      <c r="G47">
        <f t="shared" si="8"/>
        <v>10.845000000000002</v>
      </c>
      <c r="H47">
        <f t="shared" si="8"/>
        <v>12.522</v>
      </c>
      <c r="I47">
        <f t="shared" si="8"/>
        <v>12.721</v>
      </c>
      <c r="J47">
        <f t="shared" si="8"/>
        <v>7.9870000000000001</v>
      </c>
      <c r="K47">
        <f t="shared" si="8"/>
        <v>8.6180000000000003</v>
      </c>
      <c r="L47">
        <f t="shared" si="8"/>
        <v>10.267999999999999</v>
      </c>
      <c r="M47">
        <f t="shared" si="8"/>
        <v>10.415000000000001</v>
      </c>
      <c r="N47">
        <f t="shared" si="8"/>
        <v>10.038000000000002</v>
      </c>
      <c r="O47">
        <f t="shared" si="8"/>
        <v>14.542999999999997</v>
      </c>
      <c r="P47">
        <f t="shared" si="8"/>
        <v>13.842999999999998</v>
      </c>
      <c r="Q47">
        <f t="shared" si="8"/>
        <v>13.363</v>
      </c>
      <c r="R47">
        <f t="shared" si="8"/>
        <v>10.076000000000001</v>
      </c>
      <c r="S47">
        <f t="shared" si="8"/>
        <v>10.826000000000002</v>
      </c>
      <c r="T47">
        <f t="shared" si="8"/>
        <v>12.475999999999999</v>
      </c>
      <c r="U47">
        <f t="shared" si="8"/>
        <v>12.831</v>
      </c>
      <c r="V47">
        <f t="shared" si="8"/>
        <v>8.3990000000000009</v>
      </c>
      <c r="W47">
        <f t="shared" si="8"/>
        <v>8.7230000000000025</v>
      </c>
      <c r="X47">
        <f t="shared" si="8"/>
        <v>11.423</v>
      </c>
      <c r="Y47">
        <f t="shared" si="8"/>
        <v>11.094999999999999</v>
      </c>
    </row>
    <row r="48" spans="1:25" x14ac:dyDescent="0.4">
      <c r="B48">
        <f t="shared" ref="B48:Y48" si="9">(ABS(B47-B46)+ABS(B47-B45)+ABS(B47-B44)+ABS(B47-B43)+ABS(B47-B42)+ABS(B47-B41)+ABS(B47-B40)+ABS(B47-B39)+ABS(B47-B38)+ABS(B47-B37))</f>
        <v>0.44799999999999329</v>
      </c>
      <c r="C48">
        <f t="shared" si="9"/>
        <v>1.4400000000000013</v>
      </c>
      <c r="D48">
        <f t="shared" si="9"/>
        <v>1.5799999999999983</v>
      </c>
      <c r="E48">
        <f t="shared" si="9"/>
        <v>1.3439999999999852</v>
      </c>
      <c r="F48">
        <f t="shared" si="9"/>
        <v>0.57999999999999829</v>
      </c>
      <c r="G48">
        <f t="shared" si="9"/>
        <v>0.69999999999999396</v>
      </c>
      <c r="H48">
        <f t="shared" si="9"/>
        <v>2.6159999999999997</v>
      </c>
      <c r="I48">
        <f t="shared" si="9"/>
        <v>0.47199999999999953</v>
      </c>
      <c r="J48">
        <f t="shared" si="9"/>
        <v>1.4240000000000022</v>
      </c>
      <c r="K48">
        <f t="shared" si="9"/>
        <v>0.44399999999999729</v>
      </c>
      <c r="L48">
        <f t="shared" si="9"/>
        <v>1.4759999999999973</v>
      </c>
      <c r="M48">
        <f t="shared" si="9"/>
        <v>0.62999999999999901</v>
      </c>
      <c r="N48">
        <f t="shared" si="9"/>
        <v>0.62399999999999345</v>
      </c>
      <c r="O48">
        <f t="shared" si="9"/>
        <v>1.2300000000000004</v>
      </c>
      <c r="P48">
        <f t="shared" si="9"/>
        <v>1.4840000000000035</v>
      </c>
      <c r="Q48">
        <f t="shared" si="9"/>
        <v>1.1180000000000021</v>
      </c>
      <c r="R48">
        <f t="shared" si="9"/>
        <v>0.21999999999999886</v>
      </c>
      <c r="S48">
        <f t="shared" si="9"/>
        <v>1.7599999999999998</v>
      </c>
      <c r="T48">
        <f t="shared" si="9"/>
        <v>0.55999999999999872</v>
      </c>
      <c r="U48">
        <f t="shared" si="9"/>
        <v>0.36600000000000144</v>
      </c>
      <c r="V48">
        <f t="shared" si="9"/>
        <v>1.2680000000000042</v>
      </c>
      <c r="W48">
        <f t="shared" si="9"/>
        <v>1.3699999999999992</v>
      </c>
      <c r="X48">
        <f t="shared" si="9"/>
        <v>1.6900000000000031</v>
      </c>
      <c r="Y48">
        <f t="shared" si="9"/>
        <v>0.4800000000000022</v>
      </c>
    </row>
    <row r="49" spans="1:25" x14ac:dyDescent="0.4">
      <c r="B49">
        <f t="shared" ref="B49:Y49" si="10">B48/10</f>
        <v>4.4799999999999326E-2</v>
      </c>
      <c r="C49">
        <f t="shared" si="10"/>
        <v>0.14400000000000013</v>
      </c>
      <c r="D49">
        <f t="shared" si="10"/>
        <v>0.15799999999999984</v>
      </c>
      <c r="E49">
        <f t="shared" si="10"/>
        <v>0.13439999999999852</v>
      </c>
      <c r="F49">
        <f t="shared" si="10"/>
        <v>5.7999999999999829E-2</v>
      </c>
      <c r="G49">
        <f t="shared" si="10"/>
        <v>6.9999999999999396E-2</v>
      </c>
      <c r="H49">
        <f t="shared" si="10"/>
        <v>0.26159999999999994</v>
      </c>
      <c r="I49">
        <f t="shared" si="10"/>
        <v>4.719999999999995E-2</v>
      </c>
      <c r="J49">
        <f t="shared" si="10"/>
        <v>0.14240000000000022</v>
      </c>
      <c r="K49">
        <f t="shared" si="10"/>
        <v>4.4399999999999731E-2</v>
      </c>
      <c r="L49">
        <f t="shared" si="10"/>
        <v>0.14759999999999973</v>
      </c>
      <c r="M49">
        <f t="shared" si="10"/>
        <v>6.2999999999999903E-2</v>
      </c>
      <c r="N49">
        <f t="shared" si="10"/>
        <v>6.2399999999999345E-2</v>
      </c>
      <c r="O49">
        <f t="shared" si="10"/>
        <v>0.12300000000000004</v>
      </c>
      <c r="P49">
        <f t="shared" si="10"/>
        <v>0.14840000000000036</v>
      </c>
      <c r="Q49">
        <f t="shared" si="10"/>
        <v>0.1118000000000002</v>
      </c>
      <c r="R49">
        <f t="shared" si="10"/>
        <v>2.1999999999999888E-2</v>
      </c>
      <c r="S49">
        <f t="shared" si="10"/>
        <v>0.17599999999999999</v>
      </c>
      <c r="T49">
        <f t="shared" si="10"/>
        <v>5.5999999999999869E-2</v>
      </c>
      <c r="U49">
        <f t="shared" si="10"/>
        <v>3.6600000000000146E-2</v>
      </c>
      <c r="V49">
        <f t="shared" si="10"/>
        <v>0.12680000000000041</v>
      </c>
      <c r="W49">
        <f t="shared" si="10"/>
        <v>0.13699999999999993</v>
      </c>
      <c r="X49">
        <f t="shared" si="10"/>
        <v>0.16900000000000032</v>
      </c>
      <c r="Y49">
        <f t="shared" si="10"/>
        <v>4.8000000000000223E-2</v>
      </c>
    </row>
    <row r="50" spans="1:25" x14ac:dyDescent="0.4">
      <c r="B50">
        <f t="shared" ref="B50:Y50" si="11">B49/B47</f>
        <v>4.591104734576688E-3</v>
      </c>
      <c r="C50">
        <f t="shared" si="11"/>
        <v>1.0019482326746463E-2</v>
      </c>
      <c r="D50">
        <f t="shared" si="11"/>
        <v>1.1549707602339167E-2</v>
      </c>
      <c r="E50">
        <f t="shared" si="11"/>
        <v>1.0566868464501812E-2</v>
      </c>
      <c r="F50">
        <f t="shared" si="11"/>
        <v>5.8455956460390871E-3</v>
      </c>
      <c r="G50">
        <f t="shared" si="11"/>
        <v>6.4545873674503812E-3</v>
      </c>
      <c r="H50">
        <f t="shared" si="11"/>
        <v>2.089123143267848E-2</v>
      </c>
      <c r="I50">
        <f t="shared" si="11"/>
        <v>3.7104001257762713E-3</v>
      </c>
      <c r="J50">
        <f t="shared" si="11"/>
        <v>1.7828972079629427E-2</v>
      </c>
      <c r="K50">
        <f t="shared" si="11"/>
        <v>5.1520074263169792E-3</v>
      </c>
      <c r="L50">
        <f t="shared" si="11"/>
        <v>1.4374756525126582E-2</v>
      </c>
      <c r="M50">
        <f t="shared" si="11"/>
        <v>6.0489678348535671E-3</v>
      </c>
      <c r="N50">
        <f t="shared" si="11"/>
        <v>6.2163777644948532E-3</v>
      </c>
      <c r="O50">
        <f t="shared" si="11"/>
        <v>8.4576772330330792E-3</v>
      </c>
      <c r="P50">
        <f t="shared" si="11"/>
        <v>1.0720219605576854E-2</v>
      </c>
      <c r="Q50">
        <f t="shared" si="11"/>
        <v>8.3663847938337359E-3</v>
      </c>
      <c r="R50">
        <f t="shared" si="11"/>
        <v>2.1834061135371065E-3</v>
      </c>
      <c r="S50">
        <f t="shared" si="11"/>
        <v>1.6257158692037681E-2</v>
      </c>
      <c r="T50">
        <f t="shared" si="11"/>
        <v>4.4886181468419264E-3</v>
      </c>
      <c r="U50">
        <f t="shared" si="11"/>
        <v>2.8524666822539279E-3</v>
      </c>
      <c r="V50">
        <f t="shared" si="11"/>
        <v>1.509703536135259E-2</v>
      </c>
      <c r="W50">
        <f t="shared" si="11"/>
        <v>1.5705605869540284E-2</v>
      </c>
      <c r="X50">
        <f t="shared" si="11"/>
        <v>1.4794712422305902E-2</v>
      </c>
      <c r="Y50">
        <f t="shared" si="11"/>
        <v>4.3262730959892047E-3</v>
      </c>
    </row>
    <row r="51" spans="1:25" x14ac:dyDescent="0.4">
      <c r="B51" s="1">
        <f t="shared" ref="B51:Y51" si="12">B50*100</f>
        <v>0.45911047345766881</v>
      </c>
      <c r="C51" s="1">
        <f t="shared" si="12"/>
        <v>1.0019482326746463</v>
      </c>
      <c r="D51" s="1">
        <f t="shared" si="12"/>
        <v>1.1549707602339168</v>
      </c>
      <c r="E51" s="1">
        <f t="shared" si="12"/>
        <v>1.0566868464501813</v>
      </c>
      <c r="F51" s="1">
        <f t="shared" si="12"/>
        <v>0.58455956460390868</v>
      </c>
      <c r="G51" s="1">
        <f t="shared" si="12"/>
        <v>0.64545873674503818</v>
      </c>
      <c r="H51" s="1">
        <f t="shared" si="12"/>
        <v>2.0891231432678481</v>
      </c>
      <c r="I51" s="1">
        <f t="shared" si="12"/>
        <v>0.37104001257762714</v>
      </c>
      <c r="J51" s="1">
        <f t="shared" si="12"/>
        <v>1.7828972079629426</v>
      </c>
      <c r="K51" s="1">
        <f t="shared" si="12"/>
        <v>0.51520074263169791</v>
      </c>
      <c r="L51" s="1">
        <f t="shared" si="12"/>
        <v>1.4374756525126582</v>
      </c>
      <c r="M51" s="1">
        <f t="shared" si="12"/>
        <v>0.60489678348535669</v>
      </c>
      <c r="N51" s="1">
        <f t="shared" si="12"/>
        <v>0.62163777644948537</v>
      </c>
      <c r="O51" s="1">
        <f t="shared" si="12"/>
        <v>0.84576772330330796</v>
      </c>
      <c r="P51" s="1">
        <f t="shared" si="12"/>
        <v>1.0720219605576853</v>
      </c>
      <c r="Q51" s="1">
        <f t="shared" si="12"/>
        <v>0.83663847938337355</v>
      </c>
      <c r="R51" s="1">
        <f t="shared" si="12"/>
        <v>0.21834061135371066</v>
      </c>
      <c r="S51" s="1">
        <f t="shared" si="12"/>
        <v>1.6257158692037681</v>
      </c>
      <c r="T51" s="1">
        <f t="shared" si="12"/>
        <v>0.44886181468419262</v>
      </c>
      <c r="U51" s="1">
        <f t="shared" si="12"/>
        <v>0.2852466682253928</v>
      </c>
      <c r="V51" s="1">
        <f t="shared" si="12"/>
        <v>1.5097035361352591</v>
      </c>
      <c r="W51" s="1">
        <f t="shared" si="12"/>
        <v>1.5705605869540284</v>
      </c>
      <c r="X51" s="1">
        <f t="shared" si="12"/>
        <v>1.4794712422305902</v>
      </c>
      <c r="Y51" s="1">
        <f t="shared" si="12"/>
        <v>0.43262730959892048</v>
      </c>
    </row>
    <row r="52" spans="1:25" x14ac:dyDescent="0.4">
      <c r="B52" s="4">
        <f t="shared" ref="B52:Y52" si="13">((POWER(ABS(B47-B37), 2))+(POWER(ABS(B47-B38), 2))+(POWER(ABS(B47-B39), 2))+(POWER(ABS(B47-B40), 2))+(POWER(ABS(B47-B41), 2))+(POWER(ABS(B47-B42), 2))+(POWER(ABS(B47-B43), 2))+(POWER(ABS(B47-B44), 2))+(POWER(ABS(B47-B45), 2))+(POWER(ABS(B47-B46), 2)))</f>
        <v>3.7959999999999737E-2</v>
      </c>
      <c r="C52" s="4">
        <f t="shared" si="13"/>
        <v>0.25876000000000043</v>
      </c>
      <c r="D52" s="4">
        <f t="shared" si="13"/>
        <v>0.49599999999999878</v>
      </c>
      <c r="E52" s="4">
        <f t="shared" si="13"/>
        <v>0.40548999999999902</v>
      </c>
      <c r="F52" s="4">
        <f t="shared" si="13"/>
        <v>4.595999999999973E-2</v>
      </c>
      <c r="G52" s="4">
        <f t="shared" si="13"/>
        <v>8.2649999999999946E-2</v>
      </c>
      <c r="H52" s="4">
        <f t="shared" si="13"/>
        <v>0.99575999999999998</v>
      </c>
      <c r="I52" s="4">
        <f t="shared" si="13"/>
        <v>3.08899999999999E-2</v>
      </c>
      <c r="J52" s="4">
        <f t="shared" si="13"/>
        <v>0.2814100000000006</v>
      </c>
      <c r="K52" s="4">
        <f t="shared" si="13"/>
        <v>2.6559999999999917E-2</v>
      </c>
      <c r="L52" s="4">
        <f t="shared" si="13"/>
        <v>0.43376000000000015</v>
      </c>
      <c r="M52" s="4">
        <f t="shared" si="13"/>
        <v>5.9250000000000226E-2</v>
      </c>
      <c r="N52" s="4">
        <f t="shared" si="13"/>
        <v>6.1159999999999805E-2</v>
      </c>
      <c r="O52" s="4">
        <f t="shared" si="13"/>
        <v>0.22740999999999989</v>
      </c>
      <c r="P52" s="4">
        <f t="shared" si="13"/>
        <v>0.30780999999999958</v>
      </c>
      <c r="Q52" s="4">
        <f t="shared" si="13"/>
        <v>0.25281000000000048</v>
      </c>
      <c r="R52" s="4">
        <f t="shared" si="13"/>
        <v>1.1240000000000019E-2</v>
      </c>
      <c r="S52" s="4">
        <f t="shared" si="13"/>
        <v>0.38683999999999974</v>
      </c>
      <c r="T52" s="4">
        <f t="shared" si="13"/>
        <v>4.5440000000000022E-2</v>
      </c>
      <c r="U52" s="4">
        <f t="shared" si="13"/>
        <v>1.7890000000000062E-2</v>
      </c>
      <c r="V52" s="4">
        <f t="shared" si="13"/>
        <v>0.23869000000000043</v>
      </c>
      <c r="W52" s="4">
        <f t="shared" si="13"/>
        <v>0.31140999999999958</v>
      </c>
      <c r="X52" s="4">
        <f t="shared" si="13"/>
        <v>0.34001000000000092</v>
      </c>
      <c r="Y52" s="4">
        <f t="shared" si="13"/>
        <v>3.60500000000002E-2</v>
      </c>
    </row>
    <row r="53" spans="1:25" x14ac:dyDescent="0.4">
      <c r="B53" s="4">
        <f t="shared" ref="B53:Y53" si="14">B52/9</f>
        <v>4.2177777777777483E-3</v>
      </c>
      <c r="C53" s="4">
        <f t="shared" si="14"/>
        <v>2.8751111111111158E-2</v>
      </c>
      <c r="D53" s="4">
        <f t="shared" si="14"/>
        <v>5.5111111111110972E-2</v>
      </c>
      <c r="E53" s="4">
        <f t="shared" si="14"/>
        <v>4.5054444444444335E-2</v>
      </c>
      <c r="F53" s="4">
        <f t="shared" si="14"/>
        <v>5.106666666666637E-3</v>
      </c>
      <c r="G53" s="4">
        <f t="shared" si="14"/>
        <v>9.1833333333333281E-3</v>
      </c>
      <c r="H53" s="4">
        <f t="shared" si="14"/>
        <v>0.11064</v>
      </c>
      <c r="I53" s="4">
        <f t="shared" si="14"/>
        <v>3.4322222222222111E-3</v>
      </c>
      <c r="J53" s="4">
        <f t="shared" si="14"/>
        <v>3.1267777777777846E-2</v>
      </c>
      <c r="K53" s="4">
        <f t="shared" si="14"/>
        <v>2.9511111111111018E-3</v>
      </c>
      <c r="L53" s="4">
        <f t="shared" si="14"/>
        <v>4.8195555555555575E-2</v>
      </c>
      <c r="M53" s="4">
        <f t="shared" si="14"/>
        <v>6.5833333333333586E-3</v>
      </c>
      <c r="N53" s="4">
        <f t="shared" si="14"/>
        <v>6.7955555555555339E-3</v>
      </c>
      <c r="O53" s="4">
        <f t="shared" si="14"/>
        <v>2.5267777777777764E-2</v>
      </c>
      <c r="P53" s="4">
        <f t="shared" si="14"/>
        <v>3.4201111111111064E-2</v>
      </c>
      <c r="Q53" s="4">
        <f t="shared" si="14"/>
        <v>2.8090000000000052E-2</v>
      </c>
      <c r="R53" s="4">
        <f t="shared" si="14"/>
        <v>1.248888888888891E-3</v>
      </c>
      <c r="S53" s="4">
        <f t="shared" si="14"/>
        <v>4.2982222222222193E-2</v>
      </c>
      <c r="T53" s="4">
        <f t="shared" si="14"/>
        <v>5.048888888888891E-3</v>
      </c>
      <c r="U53" s="4">
        <f t="shared" si="14"/>
        <v>1.9877777777777845E-3</v>
      </c>
      <c r="V53" s="4">
        <f t="shared" si="14"/>
        <v>2.6521111111111158E-2</v>
      </c>
      <c r="W53" s="4">
        <f t="shared" si="14"/>
        <v>3.4601111111111062E-2</v>
      </c>
      <c r="X53" s="4">
        <f t="shared" si="14"/>
        <v>3.7778888888888994E-2</v>
      </c>
      <c r="Y53" s="4">
        <f t="shared" si="14"/>
        <v>4.0055555555555782E-3</v>
      </c>
    </row>
    <row r="54" spans="1:25" x14ac:dyDescent="0.4">
      <c r="B54" s="2">
        <f t="shared" ref="B54:Y54" si="15">SQRT(B53)/SQRT(10)</f>
        <v>2.0537229067665745E-2</v>
      </c>
      <c r="C54" s="2">
        <f t="shared" si="15"/>
        <v>5.3620062580261092E-2</v>
      </c>
      <c r="D54" s="2">
        <f t="shared" si="15"/>
        <v>7.4236858171066858E-2</v>
      </c>
      <c r="E54" s="2">
        <f t="shared" si="15"/>
        <v>6.7122607550991586E-2</v>
      </c>
      <c r="F54" s="2">
        <f t="shared" si="15"/>
        <v>2.2597935008904325E-2</v>
      </c>
      <c r="G54" s="2">
        <f t="shared" si="15"/>
        <v>3.0304015135511876E-2</v>
      </c>
      <c r="H54" s="2">
        <f t="shared" si="15"/>
        <v>0.10518555033843764</v>
      </c>
      <c r="I54" s="2">
        <f t="shared" si="15"/>
        <v>1.8526257642120306E-2</v>
      </c>
      <c r="J54" s="2">
        <f t="shared" si="15"/>
        <v>5.5917598104512536E-2</v>
      </c>
      <c r="K54" s="2">
        <f t="shared" si="15"/>
        <v>1.7178798302300138E-2</v>
      </c>
      <c r="L54" s="2">
        <f t="shared" si="15"/>
        <v>6.9423018917039017E-2</v>
      </c>
      <c r="M54" s="2">
        <f t="shared" si="15"/>
        <v>2.5658007197234465E-2</v>
      </c>
      <c r="N54" s="2">
        <f t="shared" si="15"/>
        <v>2.6068286394689492E-2</v>
      </c>
      <c r="O54" s="2">
        <f t="shared" si="15"/>
        <v>5.0267064543076077E-2</v>
      </c>
      <c r="P54" s="2">
        <f t="shared" si="15"/>
        <v>5.8481716041093611E-2</v>
      </c>
      <c r="Q54" s="2">
        <f t="shared" si="15"/>
        <v>5.3000000000000047E-2</v>
      </c>
      <c r="R54" s="2">
        <f t="shared" si="15"/>
        <v>1.1175369742826815E-2</v>
      </c>
      <c r="S54" s="2">
        <f t="shared" si="15"/>
        <v>6.5560828413178382E-2</v>
      </c>
      <c r="T54" s="2">
        <f t="shared" si="15"/>
        <v>2.2469732728470294E-2</v>
      </c>
      <c r="U54" s="2">
        <f t="shared" si="15"/>
        <v>1.4098857321704425E-2</v>
      </c>
      <c r="V54" s="2">
        <f t="shared" si="15"/>
        <v>5.149865154653193E-2</v>
      </c>
      <c r="W54" s="2">
        <f t="shared" si="15"/>
        <v>5.8822709144607632E-2</v>
      </c>
      <c r="X54" s="2">
        <f t="shared" si="15"/>
        <v>6.1464533585547515E-2</v>
      </c>
      <c r="Y54" s="2">
        <f t="shared" si="15"/>
        <v>2.0013884069704158E-2</v>
      </c>
    </row>
    <row r="55" spans="1:25" x14ac:dyDescent="0.4">
      <c r="A55" t="s">
        <v>229</v>
      </c>
      <c r="B55">
        <v>10.41</v>
      </c>
      <c r="C55">
        <v>11.26</v>
      </c>
      <c r="D55">
        <v>13.48</v>
      </c>
      <c r="F55">
        <v>9.9600000000000009</v>
      </c>
      <c r="G55">
        <v>11.86</v>
      </c>
      <c r="I55">
        <v>13.19</v>
      </c>
      <c r="J55">
        <v>11.59</v>
      </c>
      <c r="K55">
        <v>14.17</v>
      </c>
      <c r="L55">
        <v>13.38</v>
      </c>
      <c r="M55">
        <v>12.87</v>
      </c>
      <c r="N55">
        <v>11.59</v>
      </c>
      <c r="O55">
        <v>14.36</v>
      </c>
      <c r="P55">
        <v>13.49</v>
      </c>
      <c r="Q55">
        <v>13.57</v>
      </c>
    </row>
    <row r="56" spans="1:25" x14ac:dyDescent="0.4">
      <c r="B56">
        <v>10.29</v>
      </c>
      <c r="C56">
        <v>11.35</v>
      </c>
      <c r="D56">
        <v>13.52</v>
      </c>
      <c r="F56">
        <v>9.9600000000000009</v>
      </c>
      <c r="G56">
        <v>11.88</v>
      </c>
      <c r="I56">
        <v>13.16</v>
      </c>
      <c r="J56">
        <v>11.81</v>
      </c>
      <c r="K56">
        <v>14.43</v>
      </c>
      <c r="L56">
        <v>13.97</v>
      </c>
      <c r="M56">
        <v>12.42</v>
      </c>
      <c r="N56">
        <v>11.89</v>
      </c>
      <c r="O56">
        <v>14.75</v>
      </c>
      <c r="P56">
        <v>13.57</v>
      </c>
      <c r="Q56">
        <v>13.56</v>
      </c>
    </row>
    <row r="57" spans="1:25" x14ac:dyDescent="0.4">
      <c r="B57">
        <v>10.41</v>
      </c>
      <c r="C57">
        <v>11.18</v>
      </c>
      <c r="D57">
        <v>13.48</v>
      </c>
      <c r="F57">
        <v>10.17</v>
      </c>
      <c r="G57">
        <v>11.55</v>
      </c>
      <c r="I57">
        <v>13.07</v>
      </c>
      <c r="J57">
        <v>11.66</v>
      </c>
      <c r="K57">
        <v>14.98</v>
      </c>
      <c r="L57">
        <v>13.36</v>
      </c>
      <c r="M57">
        <v>12.37</v>
      </c>
      <c r="N57">
        <v>11.65</v>
      </c>
      <c r="O57">
        <v>14.42</v>
      </c>
      <c r="P57">
        <v>13.45</v>
      </c>
      <c r="Q57">
        <v>13.42</v>
      </c>
    </row>
    <row r="58" spans="1:25" x14ac:dyDescent="0.4">
      <c r="B58">
        <v>10.29</v>
      </c>
      <c r="C58">
        <v>10.85</v>
      </c>
      <c r="D58">
        <v>13.37</v>
      </c>
      <c r="F58">
        <v>10.01</v>
      </c>
      <c r="G58">
        <v>11.59</v>
      </c>
      <c r="I58">
        <v>13.02</v>
      </c>
      <c r="J58">
        <v>11.25</v>
      </c>
      <c r="K58">
        <v>14.52</v>
      </c>
      <c r="L58">
        <v>13.72</v>
      </c>
      <c r="M58">
        <v>12.47</v>
      </c>
      <c r="N58">
        <v>11.69</v>
      </c>
      <c r="O58">
        <v>14.88</v>
      </c>
      <c r="P58">
        <v>13.95</v>
      </c>
      <c r="Q58">
        <v>13.25</v>
      </c>
    </row>
    <row r="59" spans="1:25" x14ac:dyDescent="0.4">
      <c r="B59">
        <v>10.46</v>
      </c>
      <c r="C59">
        <v>11.24</v>
      </c>
      <c r="D59">
        <v>13.28</v>
      </c>
      <c r="F59">
        <v>10.35</v>
      </c>
      <c r="G59">
        <v>11.73</v>
      </c>
      <c r="I59">
        <v>13.04</v>
      </c>
      <c r="J59">
        <v>11.65</v>
      </c>
      <c r="K59">
        <v>14.75</v>
      </c>
      <c r="L59">
        <v>13.57</v>
      </c>
      <c r="M59">
        <v>12.46</v>
      </c>
      <c r="N59">
        <v>11.77</v>
      </c>
      <c r="O59">
        <v>14.26</v>
      </c>
      <c r="P59">
        <v>13.69</v>
      </c>
      <c r="Q59">
        <v>13.49</v>
      </c>
    </row>
    <row r="60" spans="1:25" x14ac:dyDescent="0.4">
      <c r="B60">
        <v>10.45</v>
      </c>
      <c r="C60">
        <v>11.05</v>
      </c>
      <c r="D60">
        <v>13.29</v>
      </c>
      <c r="F60">
        <v>10.11</v>
      </c>
      <c r="G60">
        <v>11.81</v>
      </c>
      <c r="I60">
        <v>13.08</v>
      </c>
      <c r="J60">
        <v>11.34</v>
      </c>
      <c r="K60">
        <v>14.61</v>
      </c>
      <c r="L60">
        <v>13.89</v>
      </c>
      <c r="M60">
        <v>12.45</v>
      </c>
      <c r="N60">
        <v>11.64</v>
      </c>
      <c r="O60">
        <v>14.55</v>
      </c>
      <c r="P60">
        <v>13.78</v>
      </c>
      <c r="Q60">
        <v>13.17</v>
      </c>
    </row>
    <row r="61" spans="1:25" x14ac:dyDescent="0.4">
      <c r="B61">
        <v>10.51</v>
      </c>
      <c r="C61">
        <v>11.22</v>
      </c>
      <c r="D61">
        <v>13.59</v>
      </c>
      <c r="F61">
        <v>9.93</v>
      </c>
      <c r="G61">
        <v>11.62</v>
      </c>
      <c r="I61">
        <v>13.05</v>
      </c>
      <c r="J61">
        <v>11.69</v>
      </c>
      <c r="K61">
        <v>14.45</v>
      </c>
      <c r="L61">
        <v>14.13</v>
      </c>
      <c r="M61">
        <v>12.89</v>
      </c>
      <c r="N61">
        <v>11.56</v>
      </c>
      <c r="O61">
        <v>14.44</v>
      </c>
      <c r="P61">
        <v>13.75</v>
      </c>
      <c r="Q61">
        <v>12.57</v>
      </c>
    </row>
    <row r="62" spans="1:25" x14ac:dyDescent="0.4">
      <c r="B62">
        <v>10.47</v>
      </c>
      <c r="C62">
        <v>11.14</v>
      </c>
      <c r="D62">
        <v>13.38</v>
      </c>
      <c r="F62">
        <v>9.9499999999999993</v>
      </c>
      <c r="G62">
        <v>11.56</v>
      </c>
      <c r="I62">
        <v>13.11</v>
      </c>
      <c r="J62">
        <v>11.73</v>
      </c>
      <c r="K62">
        <v>14.51</v>
      </c>
      <c r="L62">
        <v>13.64</v>
      </c>
      <c r="M62">
        <v>13.18</v>
      </c>
      <c r="N62">
        <v>11.75</v>
      </c>
      <c r="O62">
        <v>14.51</v>
      </c>
      <c r="P62">
        <v>13.55</v>
      </c>
      <c r="Q62">
        <v>13.91</v>
      </c>
    </row>
    <row r="63" spans="1:25" x14ac:dyDescent="0.4">
      <c r="B63">
        <v>10.43</v>
      </c>
      <c r="C63">
        <v>11.34</v>
      </c>
      <c r="D63">
        <v>13.49</v>
      </c>
      <c r="F63">
        <v>9.93</v>
      </c>
      <c r="G63">
        <v>11.57</v>
      </c>
      <c r="I63">
        <v>13.05</v>
      </c>
      <c r="J63">
        <v>11.63</v>
      </c>
      <c r="K63">
        <v>14.63</v>
      </c>
      <c r="L63">
        <v>13.17</v>
      </c>
      <c r="M63">
        <v>13.09</v>
      </c>
      <c r="N63">
        <v>11.75</v>
      </c>
      <c r="O63">
        <v>14.48</v>
      </c>
      <c r="P63">
        <v>13.62</v>
      </c>
      <c r="Q63">
        <v>13.82</v>
      </c>
    </row>
    <row r="64" spans="1:25" x14ac:dyDescent="0.4">
      <c r="B64">
        <v>10.29</v>
      </c>
      <c r="C64">
        <v>11.18</v>
      </c>
      <c r="D64">
        <v>13.43</v>
      </c>
      <c r="F64">
        <v>9.99</v>
      </c>
      <c r="G64">
        <v>11.61</v>
      </c>
      <c r="I64">
        <v>13.02</v>
      </c>
      <c r="J64">
        <v>11.39</v>
      </c>
      <c r="K64">
        <v>14.27</v>
      </c>
      <c r="L64">
        <v>13.91</v>
      </c>
      <c r="M64">
        <v>13.09</v>
      </c>
      <c r="N64">
        <v>11.75</v>
      </c>
      <c r="O64">
        <v>14.31</v>
      </c>
      <c r="P64">
        <v>13.66</v>
      </c>
      <c r="Q64">
        <v>13.06</v>
      </c>
    </row>
    <row r="65" spans="1:17" x14ac:dyDescent="0.4">
      <c r="B65">
        <f>AVERAGE(B55:B64)</f>
        <v>10.401</v>
      </c>
      <c r="C65">
        <f>AVERAGE(C55:C64)</f>
        <v>11.181000000000001</v>
      </c>
      <c r="D65">
        <f>AVERAGE(D55:D64)</f>
        <v>13.430999999999997</v>
      </c>
      <c r="F65">
        <f>AVERAGE(F55:F64)</f>
        <v>10.036</v>
      </c>
      <c r="G65">
        <f>AVERAGE(G55:G64)</f>
        <v>11.678000000000001</v>
      </c>
      <c r="I65">
        <f t="shared" ref="I65:Q65" si="16">AVERAGE(I55:I64)</f>
        <v>13.078999999999999</v>
      </c>
      <c r="J65">
        <f t="shared" si="16"/>
        <v>11.574</v>
      </c>
      <c r="K65">
        <f t="shared" si="16"/>
        <v>14.532000000000002</v>
      </c>
      <c r="L65">
        <f t="shared" si="16"/>
        <v>13.674000000000001</v>
      </c>
      <c r="M65">
        <f t="shared" si="16"/>
        <v>12.728999999999999</v>
      </c>
      <c r="N65">
        <f t="shared" si="16"/>
        <v>11.704000000000001</v>
      </c>
      <c r="O65">
        <f t="shared" si="16"/>
        <v>14.496</v>
      </c>
      <c r="P65">
        <f t="shared" si="16"/>
        <v>13.651000000000002</v>
      </c>
      <c r="Q65">
        <f t="shared" si="16"/>
        <v>13.382</v>
      </c>
    </row>
    <row r="66" spans="1:17" x14ac:dyDescent="0.4">
      <c r="B66">
        <f>(ABS(B65-B64)+ABS(B65-B63)+ABS(B65-B62)+ABS(B65-B61)+ABS(B65-B60)+ABS(B65-B59)+ABS(B65-B58)+ABS(B65-B57)+ABS(B65-B56)+ABS(B65-B55))</f>
        <v>0.66600000000000392</v>
      </c>
      <c r="C66">
        <f>(ABS(C65-C64)+ABS(C65-C63)+ABS(C65-C62)+ABS(C65-C61)+ABS(C65-C60)+ABS(C65-C59)+ABS(C65-C58)+ABS(C65-C57)+ABS(C65-C56)+ABS(C65-C55))</f>
        <v>1.0099999999999998</v>
      </c>
      <c r="D66">
        <f>(ABS(D65-D64)+ABS(D65-D63)+ABS(D65-D62)+ABS(D65-D61)+ABS(D65-D60)+ABS(D65-D59)+ABS(D65-D58)+ABS(D65-D57)+ABS(D65-D56)+ABS(D65-D55))</f>
        <v>0.81000000000000227</v>
      </c>
      <c r="F66">
        <f>(ABS(F65-F64)+ABS(F65-F63)+ABS(F65-F62)+ABS(F65-F61)+ABS(F65-F60)+ABS(F65-F59)+ABS(F65-F58)+ABS(F65-F57)+ABS(F65-F56)+ABS(F65-F55))</f>
        <v>1.0439999999999969</v>
      </c>
      <c r="G66">
        <f>(ABS(G65-G64)+ABS(G65-G63)+ABS(G65-G62)+ABS(G65-G61)+ABS(G65-G60)+ABS(G65-G59)+ABS(G65-G58)+ABS(G65-G57)+ABS(G65-G56)+ABS(G65-G55))</f>
        <v>1.1360000000000028</v>
      </c>
      <c r="I66">
        <f t="shared" ref="I66:Q66" si="17">(ABS(I65-I64)+ABS(I65-I63)+ABS(I65-I62)+ABS(I65-I61)+ABS(I65-I60)+ABS(I65-I59)+ABS(I65-I58)+ABS(I65-I57)+ABS(I65-I56)+ABS(I65-I55))</f>
        <v>0.44799999999999685</v>
      </c>
      <c r="J66">
        <f t="shared" si="17"/>
        <v>1.4840000000000018</v>
      </c>
      <c r="K66">
        <f t="shared" si="17"/>
        <v>1.6840000000000064</v>
      </c>
      <c r="L66">
        <f t="shared" si="17"/>
        <v>2.5000000000000018</v>
      </c>
      <c r="M66">
        <f t="shared" si="17"/>
        <v>2.9499999999999993</v>
      </c>
      <c r="N66">
        <f t="shared" si="17"/>
        <v>0.77999999999999936</v>
      </c>
      <c r="O66">
        <f t="shared" si="17"/>
        <v>1.4120000000000026</v>
      </c>
      <c r="P66">
        <f t="shared" si="17"/>
        <v>1.1499999999999986</v>
      </c>
      <c r="Q66">
        <f t="shared" si="17"/>
        <v>2.9560000000000013</v>
      </c>
    </row>
    <row r="67" spans="1:17" x14ac:dyDescent="0.4">
      <c r="B67">
        <f>B66/10</f>
        <v>6.6600000000000395E-2</v>
      </c>
      <c r="C67">
        <f>C66/10</f>
        <v>0.10099999999999998</v>
      </c>
      <c r="D67">
        <f>D66/10</f>
        <v>8.1000000000000225E-2</v>
      </c>
      <c r="F67">
        <f>F66/10</f>
        <v>0.10439999999999969</v>
      </c>
      <c r="G67">
        <f>G66/10</f>
        <v>0.11360000000000028</v>
      </c>
      <c r="I67">
        <f t="shared" ref="I67:Q67" si="18">I66/10</f>
        <v>4.4799999999999687E-2</v>
      </c>
      <c r="J67">
        <f t="shared" si="18"/>
        <v>0.14840000000000017</v>
      </c>
      <c r="K67">
        <f t="shared" si="18"/>
        <v>0.16840000000000063</v>
      </c>
      <c r="L67">
        <f t="shared" si="18"/>
        <v>0.25000000000000017</v>
      </c>
      <c r="M67">
        <f t="shared" si="18"/>
        <v>0.29499999999999993</v>
      </c>
      <c r="N67">
        <f t="shared" si="18"/>
        <v>7.7999999999999931E-2</v>
      </c>
      <c r="O67">
        <f t="shared" si="18"/>
        <v>0.14120000000000027</v>
      </c>
      <c r="P67">
        <f t="shared" si="18"/>
        <v>0.11499999999999985</v>
      </c>
      <c r="Q67">
        <f t="shared" si="18"/>
        <v>0.29560000000000014</v>
      </c>
    </row>
    <row r="68" spans="1:17" x14ac:dyDescent="0.4">
      <c r="B68">
        <f>B67/B65</f>
        <v>6.4032304586097875E-3</v>
      </c>
      <c r="C68">
        <f>C67/C65</f>
        <v>9.03318128968786E-3</v>
      </c>
      <c r="D68">
        <f>D67/D65</f>
        <v>6.0308242126424121E-3</v>
      </c>
      <c r="F68">
        <f>F67/F65</f>
        <v>1.0402550817058558E-2</v>
      </c>
      <c r="G68">
        <f>G67/G65</f>
        <v>9.7276930981332662E-3</v>
      </c>
      <c r="I68">
        <f t="shared" ref="I68:Q68" si="19">I67/I65</f>
        <v>3.4253383286183721E-3</v>
      </c>
      <c r="J68">
        <f t="shared" si="19"/>
        <v>1.2821842059789198E-2</v>
      </c>
      <c r="K68">
        <f t="shared" si="19"/>
        <v>1.1588219102670012E-2</v>
      </c>
      <c r="L68">
        <f t="shared" si="19"/>
        <v>1.8282872604943698E-2</v>
      </c>
      <c r="M68">
        <f t="shared" si="19"/>
        <v>2.3175426192159631E-2</v>
      </c>
      <c r="N68">
        <f t="shared" si="19"/>
        <v>6.6643882433356054E-3</v>
      </c>
      <c r="O68">
        <f t="shared" si="19"/>
        <v>9.7406181015452717E-3</v>
      </c>
      <c r="P68">
        <f t="shared" si="19"/>
        <v>8.4242912607134894E-3</v>
      </c>
      <c r="Q68">
        <f t="shared" si="19"/>
        <v>2.2089373785682272E-2</v>
      </c>
    </row>
    <row r="69" spans="1:17" x14ac:dyDescent="0.4">
      <c r="B69" s="1">
        <f>B68*100</f>
        <v>0.64032304586097877</v>
      </c>
      <c r="C69" s="1">
        <f>C68*100</f>
        <v>0.90331812896878605</v>
      </c>
      <c r="D69" s="1">
        <f>D68*100</f>
        <v>0.60308242126424116</v>
      </c>
      <c r="F69" s="1">
        <f>F68*100</f>
        <v>1.0402550817058558</v>
      </c>
      <c r="G69" s="1">
        <f>G68*100</f>
        <v>0.97276930981332665</v>
      </c>
      <c r="H69" s="1"/>
      <c r="I69" s="1">
        <f t="shared" ref="I69:Q69" si="20">I68*100</f>
        <v>0.3425338328618372</v>
      </c>
      <c r="J69" s="1">
        <f t="shared" si="20"/>
        <v>1.2821842059789197</v>
      </c>
      <c r="K69" s="1">
        <f t="shared" si="20"/>
        <v>1.1588219102670012</v>
      </c>
      <c r="L69" s="1">
        <f t="shared" si="20"/>
        <v>1.8282872604943698</v>
      </c>
      <c r="M69" s="1">
        <f t="shared" si="20"/>
        <v>2.3175426192159629</v>
      </c>
      <c r="N69" s="1">
        <f t="shared" si="20"/>
        <v>0.6664388243335605</v>
      </c>
      <c r="O69" s="1">
        <f t="shared" si="20"/>
        <v>0.9740618101545272</v>
      </c>
      <c r="P69" s="1">
        <f t="shared" si="20"/>
        <v>0.8424291260713489</v>
      </c>
      <c r="Q69" s="1">
        <f t="shared" si="20"/>
        <v>2.2089373785682271</v>
      </c>
    </row>
    <row r="70" spans="1:17" x14ac:dyDescent="0.4">
      <c r="B70" s="4">
        <f>((POWER(ABS(B65-B55), 2))+(POWER(ABS(B65-B56), 2))+(POWER(ABS(B65-B57), 2))+(POWER(ABS(B65-B58), 2))+(POWER(ABS(B65-B59), 2))+(POWER(ABS(B65-B60), 2))+(POWER(ABS(B65-B61), 2))+(POWER(ABS(B65-B62), 2))+(POWER(ABS(B65-B63), 2))+(POWER(ABS(B65-B64), 2)))</f>
        <v>6.049000000000062E-2</v>
      </c>
      <c r="C70" s="4">
        <f>((POWER(ABS(C65-C55), 2))+(POWER(ABS(C65-C56), 2))+(POWER(ABS(C65-C57), 2))+(POWER(ABS(C65-C58), 2))+(POWER(ABS(C65-C59), 2))+(POWER(ABS(C65-C60), 2))+(POWER(ABS(C65-C61), 2))+(POWER(ABS(C65-C62), 2))+(POWER(ABS(C65-C63), 2))+(POWER(ABS(C65-C64), 2)))</f>
        <v>0.19348999999999988</v>
      </c>
      <c r="D70" s="4">
        <f>((POWER(ABS(D65-D55), 2))+(POWER(ABS(D65-D56), 2))+(POWER(ABS(D65-D57), 2))+(POWER(ABS(D65-D58), 2))+(POWER(ABS(D65-D59), 2))+(POWER(ABS(D65-D60), 2))+(POWER(ABS(D65-D61), 2))+(POWER(ABS(D65-D62), 2))+(POWER(ABS(D65-D63), 2))+(POWER(ABS(D65-D64), 2)))</f>
        <v>9.0490000000000445E-2</v>
      </c>
      <c r="F70" s="4">
        <f t="shared" ref="F70:Q70" si="21">((POWER(ABS(F65-F55), 2))+(POWER(ABS(F65-F56), 2))+(POWER(ABS(F65-F57), 2))+(POWER(ABS(F65-F58), 2))+(POWER(ABS(F65-F59), 2))+(POWER(ABS(F65-F60), 2))+(POWER(ABS(F65-F61), 2))+(POWER(ABS(F65-F62), 2))+(POWER(ABS(F65-F63), 2))+(POWER(ABS(F65-F64), 2)))</f>
        <v>0.16623999999999964</v>
      </c>
      <c r="G70" s="4">
        <f t="shared" si="21"/>
        <v>0.15176000000000012</v>
      </c>
      <c r="H70" s="4"/>
      <c r="I70" s="4">
        <f t="shared" si="21"/>
        <v>3.008999999999995E-2</v>
      </c>
      <c r="J70" s="4">
        <f t="shared" si="21"/>
        <v>0.30364000000000024</v>
      </c>
      <c r="K70" s="4">
        <f t="shared" si="21"/>
        <v>0.4813600000000009</v>
      </c>
      <c r="L70" s="4">
        <f t="shared" si="21"/>
        <v>0.85104000000000135</v>
      </c>
      <c r="M70" s="4">
        <f t="shared" si="21"/>
        <v>0.95148999999999972</v>
      </c>
      <c r="N70" s="4">
        <f t="shared" si="21"/>
        <v>8.6239999999999928E-2</v>
      </c>
      <c r="O70" s="4">
        <f t="shared" si="21"/>
        <v>0.33304000000000072</v>
      </c>
      <c r="P70" s="4">
        <f t="shared" si="21"/>
        <v>0.20148999999999948</v>
      </c>
      <c r="Q70" s="4">
        <f t="shared" si="21"/>
        <v>1.37616</v>
      </c>
    </row>
    <row r="71" spans="1:17" x14ac:dyDescent="0.4">
      <c r="B71" s="4">
        <f>B70/9</f>
        <v>6.7211111111111803E-3</v>
      </c>
      <c r="C71" s="4">
        <f>C70/9</f>
        <v>2.1498888888888876E-2</v>
      </c>
      <c r="D71" s="4">
        <f>D70/9</f>
        <v>1.0054444444444494E-2</v>
      </c>
      <c r="F71" s="4">
        <f>F70/9</f>
        <v>1.847111111111107E-2</v>
      </c>
      <c r="G71" s="4">
        <f>G70/9</f>
        <v>1.6862222222222237E-2</v>
      </c>
      <c r="H71" s="4"/>
      <c r="I71" s="4">
        <f t="shared" ref="I71:Q71" si="22">I70/9</f>
        <v>3.3433333333333279E-3</v>
      </c>
      <c r="J71" s="4">
        <f t="shared" si="22"/>
        <v>3.3737777777777804E-2</v>
      </c>
      <c r="K71" s="4">
        <f t="shared" si="22"/>
        <v>5.3484444444444543E-2</v>
      </c>
      <c r="L71" s="4">
        <f t="shared" si="22"/>
        <v>9.4560000000000144E-2</v>
      </c>
      <c r="M71" s="4">
        <f t="shared" si="22"/>
        <v>0.10572111111111109</v>
      </c>
      <c r="N71" s="4">
        <f t="shared" si="22"/>
        <v>9.5822222222222142E-3</v>
      </c>
      <c r="O71" s="4">
        <f t="shared" si="22"/>
        <v>3.7004444444444527E-2</v>
      </c>
      <c r="P71" s="4">
        <f t="shared" si="22"/>
        <v>2.2387777777777718E-2</v>
      </c>
      <c r="Q71" s="4">
        <f t="shared" si="22"/>
        <v>0.15290666666666666</v>
      </c>
    </row>
    <row r="72" spans="1:17" x14ac:dyDescent="0.4">
      <c r="B72" s="2">
        <f>SQRT(B71)/SQRT(10)</f>
        <v>2.5925105807134481E-2</v>
      </c>
      <c r="C72" s="2">
        <f>SQRT(C71)/SQRT(10)</f>
        <v>4.6366894320073751E-2</v>
      </c>
      <c r="D72" s="2">
        <f>SQRT(D71)/SQRT(10)</f>
        <v>3.170874397456401E-2</v>
      </c>
      <c r="F72" s="2">
        <f>SQRT(F71)/SQRT(10)</f>
        <v>4.297803056342981E-2</v>
      </c>
      <c r="G72" s="2">
        <f>SQRT(G71)/SQRT(10)</f>
        <v>4.1063636251825332E-2</v>
      </c>
      <c r="H72" s="2"/>
      <c r="I72" s="2">
        <f t="shared" ref="I72:Q72" si="23">SQRT(I71)/SQRT(10)</f>
        <v>1.8284784202536621E-2</v>
      </c>
      <c r="J72" s="2">
        <f t="shared" si="23"/>
        <v>5.8084230026555231E-2</v>
      </c>
      <c r="K72" s="2">
        <f t="shared" si="23"/>
        <v>7.3133059859713606E-2</v>
      </c>
      <c r="L72" s="2">
        <f t="shared" si="23"/>
        <v>9.72419662491458E-2</v>
      </c>
      <c r="M72" s="2">
        <f t="shared" si="23"/>
        <v>0.10282077178815138</v>
      </c>
      <c r="N72" s="2">
        <f t="shared" si="23"/>
        <v>3.0955164709983714E-2</v>
      </c>
      <c r="O72" s="2">
        <f t="shared" si="23"/>
        <v>6.0831278504108827E-2</v>
      </c>
      <c r="P72" s="2">
        <f t="shared" si="23"/>
        <v>4.7315724424104214E-2</v>
      </c>
      <c r="Q72" s="2">
        <f t="shared" si="23"/>
        <v>0.12365543524919018</v>
      </c>
    </row>
    <row r="73" spans="1:17" x14ac:dyDescent="0.4">
      <c r="A73" t="s">
        <v>230</v>
      </c>
      <c r="B73">
        <v>12.18</v>
      </c>
      <c r="C73">
        <v>11.48</v>
      </c>
      <c r="D73">
        <v>13.98</v>
      </c>
      <c r="E73">
        <v>13.72</v>
      </c>
      <c r="F73">
        <v>12.19</v>
      </c>
      <c r="G73">
        <v>11.91</v>
      </c>
      <c r="H73">
        <v>13.94</v>
      </c>
      <c r="I73">
        <v>13.77</v>
      </c>
    </row>
    <row r="74" spans="1:17" x14ac:dyDescent="0.4">
      <c r="B74">
        <v>12.23</v>
      </c>
      <c r="C74">
        <v>11.79</v>
      </c>
      <c r="D74">
        <v>14.17</v>
      </c>
      <c r="E74">
        <v>13.72</v>
      </c>
      <c r="F74">
        <v>12.22</v>
      </c>
      <c r="G74">
        <v>11.72</v>
      </c>
      <c r="H74">
        <v>14.07</v>
      </c>
      <c r="I74">
        <v>14.08</v>
      </c>
    </row>
    <row r="75" spans="1:17" x14ac:dyDescent="0.4">
      <c r="B75">
        <v>12.17</v>
      </c>
      <c r="C75">
        <v>11.92</v>
      </c>
      <c r="D75">
        <v>14.06</v>
      </c>
      <c r="E75">
        <v>13.47</v>
      </c>
      <c r="F75">
        <v>12.24</v>
      </c>
      <c r="G75">
        <v>11.46</v>
      </c>
      <c r="H75">
        <v>13.98</v>
      </c>
      <c r="I75">
        <v>13.84</v>
      </c>
    </row>
    <row r="76" spans="1:17" x14ac:dyDescent="0.4">
      <c r="B76">
        <v>12.19</v>
      </c>
      <c r="C76">
        <v>11.75</v>
      </c>
      <c r="D76">
        <v>14.01</v>
      </c>
      <c r="E76">
        <v>13.55</v>
      </c>
      <c r="F76">
        <v>12.28</v>
      </c>
      <c r="G76">
        <v>11.43</v>
      </c>
      <c r="H76">
        <v>13.99</v>
      </c>
      <c r="I76">
        <v>14.04</v>
      </c>
    </row>
    <row r="77" spans="1:17" x14ac:dyDescent="0.4">
      <c r="B77">
        <v>12.17</v>
      </c>
      <c r="C77">
        <v>11.66</v>
      </c>
      <c r="D77">
        <v>13.88</v>
      </c>
      <c r="E77">
        <v>13.48</v>
      </c>
      <c r="F77">
        <v>12.19</v>
      </c>
      <c r="G77">
        <v>11.64</v>
      </c>
      <c r="H77">
        <v>14.12</v>
      </c>
      <c r="I77">
        <v>13.97</v>
      </c>
    </row>
    <row r="78" spans="1:17" x14ac:dyDescent="0.4">
      <c r="B78">
        <v>12.21</v>
      </c>
      <c r="C78">
        <v>11.46</v>
      </c>
      <c r="D78">
        <v>14.07</v>
      </c>
      <c r="E78">
        <v>13.63</v>
      </c>
      <c r="F78">
        <v>12.33</v>
      </c>
      <c r="G78">
        <v>11.44</v>
      </c>
      <c r="H78">
        <v>14.05</v>
      </c>
      <c r="I78">
        <v>14.15</v>
      </c>
    </row>
    <row r="79" spans="1:17" x14ac:dyDescent="0.4">
      <c r="B79">
        <v>12.09</v>
      </c>
      <c r="C79">
        <v>11.47</v>
      </c>
      <c r="D79">
        <v>13.91</v>
      </c>
      <c r="E79">
        <v>13.68</v>
      </c>
      <c r="F79">
        <v>12.12</v>
      </c>
      <c r="G79">
        <v>11.57</v>
      </c>
      <c r="H79">
        <v>14.05</v>
      </c>
      <c r="I79">
        <v>13.86</v>
      </c>
    </row>
    <row r="80" spans="1:17" x14ac:dyDescent="0.4">
      <c r="B80">
        <v>12.09</v>
      </c>
      <c r="C80">
        <v>11.72</v>
      </c>
      <c r="D80">
        <v>13.81</v>
      </c>
      <c r="E80">
        <v>13.66</v>
      </c>
      <c r="F80">
        <v>12.22</v>
      </c>
      <c r="G80">
        <v>11.28</v>
      </c>
      <c r="H80">
        <v>13.95</v>
      </c>
      <c r="I80">
        <v>13.97</v>
      </c>
    </row>
    <row r="81" spans="1:9" x14ac:dyDescent="0.4">
      <c r="B81">
        <v>12.11</v>
      </c>
      <c r="C81">
        <v>11.87</v>
      </c>
      <c r="D81">
        <v>13.78</v>
      </c>
      <c r="E81">
        <v>13.42</v>
      </c>
      <c r="F81">
        <v>12.24</v>
      </c>
      <c r="G81">
        <v>11.96</v>
      </c>
      <c r="H81">
        <v>13.99</v>
      </c>
      <c r="I81">
        <v>14.22</v>
      </c>
    </row>
    <row r="82" spans="1:9" x14ac:dyDescent="0.4">
      <c r="B82">
        <v>12.12</v>
      </c>
      <c r="C82">
        <v>11.46</v>
      </c>
      <c r="D82">
        <v>13.94</v>
      </c>
      <c r="E82">
        <v>13.58</v>
      </c>
      <c r="F82">
        <v>12.28</v>
      </c>
      <c r="G82">
        <v>11.88</v>
      </c>
      <c r="H82">
        <v>14.08</v>
      </c>
      <c r="I82">
        <v>14.06</v>
      </c>
    </row>
    <row r="83" spans="1:9" x14ac:dyDescent="0.4">
      <c r="B83">
        <f t="shared" ref="B83:I83" si="24">AVERAGE(B73:B82)</f>
        <v>12.156000000000002</v>
      </c>
      <c r="C83">
        <f t="shared" si="24"/>
        <v>11.658000000000001</v>
      </c>
      <c r="D83">
        <f t="shared" si="24"/>
        <v>13.960999999999999</v>
      </c>
      <c r="E83">
        <f t="shared" si="24"/>
        <v>13.590999999999999</v>
      </c>
      <c r="F83">
        <f t="shared" si="24"/>
        <v>12.231</v>
      </c>
      <c r="G83">
        <f t="shared" si="24"/>
        <v>11.629000000000001</v>
      </c>
      <c r="H83">
        <f t="shared" si="24"/>
        <v>14.022</v>
      </c>
      <c r="I83">
        <f t="shared" si="24"/>
        <v>13.996</v>
      </c>
    </row>
    <row r="84" spans="1:9" x14ac:dyDescent="0.4">
      <c r="B84">
        <f t="shared" ref="B84:I84" si="25">(ABS(B83-B82)+ABS(B83-B81)+ABS(B83-B80)+ABS(B83-B79)+ABS(B83-B78)+ABS(B83-B77)+ABS(B83-B76)+ABS(B83-B75)+ABS(B83-B74)+ABS(B83-B73))</f>
        <v>0.42799999999999727</v>
      </c>
      <c r="C84">
        <f t="shared" si="25"/>
        <v>1.5239999999999938</v>
      </c>
      <c r="D84">
        <f t="shared" si="25"/>
        <v>0.97000000000000064</v>
      </c>
      <c r="E84">
        <f t="shared" si="25"/>
        <v>0.91000000000000014</v>
      </c>
      <c r="F84">
        <f t="shared" si="25"/>
        <v>0.42999999999999972</v>
      </c>
      <c r="G84">
        <f t="shared" si="25"/>
        <v>1.9300000000000033</v>
      </c>
      <c r="H84">
        <f t="shared" si="25"/>
        <v>0.52000000000000135</v>
      </c>
      <c r="I84">
        <f t="shared" si="25"/>
        <v>1.1400000000000006</v>
      </c>
    </row>
    <row r="85" spans="1:9" x14ac:dyDescent="0.4">
      <c r="B85">
        <f t="shared" ref="B85:I85" si="26">B84/10</f>
        <v>4.2799999999999727E-2</v>
      </c>
      <c r="C85">
        <f t="shared" si="26"/>
        <v>0.15239999999999937</v>
      </c>
      <c r="D85">
        <f t="shared" si="26"/>
        <v>9.7000000000000058E-2</v>
      </c>
      <c r="E85">
        <f t="shared" si="26"/>
        <v>9.1000000000000011E-2</v>
      </c>
      <c r="F85">
        <f t="shared" si="26"/>
        <v>4.2999999999999969E-2</v>
      </c>
      <c r="G85">
        <f t="shared" si="26"/>
        <v>0.19300000000000034</v>
      </c>
      <c r="H85">
        <f t="shared" si="26"/>
        <v>5.2000000000000136E-2</v>
      </c>
      <c r="I85">
        <f t="shared" si="26"/>
        <v>0.11400000000000006</v>
      </c>
    </row>
    <row r="86" spans="1:9" x14ac:dyDescent="0.4">
      <c r="B86">
        <f t="shared" ref="B86:I86" si="27">B85/B83</f>
        <v>3.52089503126026E-3</v>
      </c>
      <c r="C86">
        <f t="shared" si="27"/>
        <v>1.3072568193515127E-2</v>
      </c>
      <c r="D86">
        <f t="shared" si="27"/>
        <v>6.9479263663061435E-3</v>
      </c>
      <c r="E86">
        <f t="shared" si="27"/>
        <v>6.6956073872415584E-3</v>
      </c>
      <c r="F86">
        <f t="shared" si="27"/>
        <v>3.515656937290489E-3</v>
      </c>
      <c r="G86">
        <f t="shared" si="27"/>
        <v>1.6596439934646171E-2</v>
      </c>
      <c r="H86">
        <f t="shared" si="27"/>
        <v>3.7084581372129606E-3</v>
      </c>
      <c r="I86">
        <f t="shared" si="27"/>
        <v>8.1451843383823982E-3</v>
      </c>
    </row>
    <row r="87" spans="1:9" x14ac:dyDescent="0.4">
      <c r="B87" s="1">
        <f t="shared" ref="B87:I87" si="28">B86*100</f>
        <v>0.35208950312602599</v>
      </c>
      <c r="C87" s="1">
        <f t="shared" si="28"/>
        <v>1.3072568193515126</v>
      </c>
      <c r="D87" s="1">
        <f t="shared" si="28"/>
        <v>0.6947926366306143</v>
      </c>
      <c r="E87" s="1">
        <f t="shared" si="28"/>
        <v>0.66956073872415589</v>
      </c>
      <c r="F87" s="1">
        <f t="shared" si="28"/>
        <v>0.35156569372904889</v>
      </c>
      <c r="G87" s="1">
        <f t="shared" si="28"/>
        <v>1.659643993464617</v>
      </c>
      <c r="H87" s="1">
        <f t="shared" si="28"/>
        <v>0.37084581372129605</v>
      </c>
      <c r="I87" s="1">
        <f t="shared" si="28"/>
        <v>0.81451843383823985</v>
      </c>
    </row>
    <row r="88" spans="1:9" x14ac:dyDescent="0.4">
      <c r="B88" s="4">
        <f t="shared" ref="B88:I88" si="29">((POWER(ABS(B83-B73), 2))+(POWER(ABS(B83-B74), 2))+(POWER(ABS(B83-B75), 2))+(POWER(ABS(B83-B76), 2))+(POWER(ABS(B83-B77), 2))+(POWER(ABS(B83-B78), 2))+(POWER(ABS(B83-B79), 2))+(POWER(ABS(B83-B80), 2))+(POWER(ABS(B83-B81), 2))+(POWER(ABS(B83-B82), 2)))</f>
        <v>2.2640000000000254E-2</v>
      </c>
      <c r="C88" s="4">
        <f t="shared" si="29"/>
        <v>0.28875999999999846</v>
      </c>
      <c r="D88" s="4">
        <f t="shared" si="29"/>
        <v>0.1332900000000001</v>
      </c>
      <c r="E88" s="4">
        <f t="shared" si="29"/>
        <v>0.10549000000000006</v>
      </c>
      <c r="F88" s="4">
        <f t="shared" si="29"/>
        <v>3.069000000000012E-2</v>
      </c>
      <c r="G88" s="4">
        <f t="shared" si="29"/>
        <v>0.48909000000000158</v>
      </c>
      <c r="H88" s="4">
        <f t="shared" si="29"/>
        <v>3.2560000000000082E-2</v>
      </c>
      <c r="I88" s="4">
        <f t="shared" si="29"/>
        <v>0.18224000000000071</v>
      </c>
    </row>
    <row r="89" spans="1:9" x14ac:dyDescent="0.4">
      <c r="B89" s="4">
        <f t="shared" ref="B89:I89" si="30">B88/9</f>
        <v>2.5155555555555838E-3</v>
      </c>
      <c r="C89" s="4">
        <f t="shared" si="30"/>
        <v>3.2084444444444277E-2</v>
      </c>
      <c r="D89" s="4">
        <f t="shared" si="30"/>
        <v>1.4810000000000011E-2</v>
      </c>
      <c r="E89" s="4">
        <f t="shared" si="30"/>
        <v>1.1721111111111118E-2</v>
      </c>
      <c r="F89" s="4">
        <f t="shared" si="30"/>
        <v>3.4100000000000133E-3</v>
      </c>
      <c r="G89" s="4">
        <f t="shared" si="30"/>
        <v>5.4343333333333507E-2</v>
      </c>
      <c r="H89" s="4">
        <f t="shared" si="30"/>
        <v>3.617777777777787E-3</v>
      </c>
      <c r="I89" s="4">
        <f t="shared" si="30"/>
        <v>2.0248888888888969E-2</v>
      </c>
    </row>
    <row r="90" spans="1:9" x14ac:dyDescent="0.4">
      <c r="B90" s="2">
        <f t="shared" ref="B90:I90" si="31">SQRT(B89)/SQRT(10)</f>
        <v>1.5860503004493848E-2</v>
      </c>
      <c r="C90" s="2">
        <f t="shared" si="31"/>
        <v>5.6643132367873397E-2</v>
      </c>
      <c r="D90" s="2">
        <f t="shared" si="31"/>
        <v>3.8483762809787728E-2</v>
      </c>
      <c r="E90" s="2">
        <f t="shared" si="31"/>
        <v>3.4236108293892162E-2</v>
      </c>
      <c r="F90" s="2">
        <f t="shared" si="31"/>
        <v>1.8466185312619423E-2</v>
      </c>
      <c r="G90" s="2">
        <f t="shared" si="31"/>
        <v>7.3717930880711449E-2</v>
      </c>
      <c r="H90" s="2">
        <f t="shared" si="31"/>
        <v>1.9020456823582828E-2</v>
      </c>
      <c r="I90" s="2">
        <f t="shared" si="31"/>
        <v>4.4998765415163296E-2</v>
      </c>
    </row>
    <row r="91" spans="1:9" x14ac:dyDescent="0.4">
      <c r="A91" t="s">
        <v>231</v>
      </c>
      <c r="B91">
        <v>10.46</v>
      </c>
      <c r="C91">
        <v>10.84</v>
      </c>
      <c r="D91">
        <v>12.89</v>
      </c>
      <c r="E91">
        <v>12.23</v>
      </c>
      <c r="F91">
        <v>10.75</v>
      </c>
      <c r="G91">
        <v>10.79</v>
      </c>
      <c r="H91">
        <v>12.81</v>
      </c>
      <c r="I91">
        <v>12.88</v>
      </c>
    </row>
    <row r="92" spans="1:9" x14ac:dyDescent="0.4">
      <c r="B92">
        <v>10.51</v>
      </c>
      <c r="C92">
        <v>10.78</v>
      </c>
      <c r="D92">
        <v>12.85</v>
      </c>
      <c r="E92">
        <v>12.37</v>
      </c>
      <c r="F92">
        <v>10.76</v>
      </c>
      <c r="G92">
        <v>10.84</v>
      </c>
      <c r="H92">
        <v>12.97</v>
      </c>
      <c r="I92">
        <v>12.86</v>
      </c>
    </row>
    <row r="93" spans="1:9" x14ac:dyDescent="0.4">
      <c r="B93">
        <v>10.57</v>
      </c>
      <c r="C93">
        <v>10.99</v>
      </c>
      <c r="D93">
        <v>12.88</v>
      </c>
      <c r="E93">
        <v>12.37</v>
      </c>
      <c r="F93">
        <v>10.73</v>
      </c>
      <c r="G93">
        <v>10.79</v>
      </c>
      <c r="H93">
        <v>12.81</v>
      </c>
      <c r="I93">
        <v>12.82</v>
      </c>
    </row>
    <row r="94" spans="1:9" x14ac:dyDescent="0.4">
      <c r="B94">
        <v>10.45</v>
      </c>
      <c r="C94">
        <v>10.99</v>
      </c>
      <c r="D94">
        <v>12.68</v>
      </c>
      <c r="E94">
        <v>12.22</v>
      </c>
      <c r="F94">
        <v>10.56</v>
      </c>
      <c r="G94">
        <v>10.78</v>
      </c>
      <c r="H94">
        <v>12.78</v>
      </c>
      <c r="I94">
        <v>12.74</v>
      </c>
    </row>
    <row r="95" spans="1:9" x14ac:dyDescent="0.4">
      <c r="B95">
        <v>10.45</v>
      </c>
      <c r="C95">
        <v>10.99</v>
      </c>
      <c r="D95">
        <v>12.84</v>
      </c>
      <c r="E95">
        <v>12.13</v>
      </c>
      <c r="F95">
        <v>10.56</v>
      </c>
      <c r="G95">
        <v>10.91</v>
      </c>
      <c r="H95">
        <v>12.82</v>
      </c>
      <c r="I95">
        <v>12.21</v>
      </c>
    </row>
    <row r="96" spans="1:9" x14ac:dyDescent="0.4">
      <c r="B96">
        <v>10.52</v>
      </c>
      <c r="C96">
        <v>10.98</v>
      </c>
      <c r="D96">
        <v>12.72</v>
      </c>
      <c r="E96">
        <v>12.27</v>
      </c>
      <c r="F96">
        <v>10.56</v>
      </c>
      <c r="G96">
        <v>10.78</v>
      </c>
      <c r="H96">
        <v>12.95</v>
      </c>
      <c r="I96">
        <v>12.75</v>
      </c>
    </row>
    <row r="97" spans="1:17" x14ac:dyDescent="0.4">
      <c r="B97">
        <v>10.47</v>
      </c>
      <c r="C97">
        <v>10.96</v>
      </c>
      <c r="D97">
        <v>12.79</v>
      </c>
      <c r="E97">
        <v>12.34</v>
      </c>
      <c r="F97">
        <v>10.59</v>
      </c>
      <c r="G97">
        <v>10.72</v>
      </c>
      <c r="H97">
        <v>13.06</v>
      </c>
      <c r="I97">
        <v>11.97</v>
      </c>
    </row>
    <row r="98" spans="1:17" x14ac:dyDescent="0.4">
      <c r="B98">
        <v>10.45</v>
      </c>
      <c r="C98">
        <v>10.82</v>
      </c>
      <c r="D98">
        <v>12.86</v>
      </c>
      <c r="E98">
        <v>12.39</v>
      </c>
      <c r="F98">
        <v>10.46</v>
      </c>
      <c r="G98">
        <v>10.95</v>
      </c>
      <c r="H98">
        <v>12.82</v>
      </c>
      <c r="I98">
        <v>12.19</v>
      </c>
    </row>
    <row r="99" spans="1:17" x14ac:dyDescent="0.4">
      <c r="B99">
        <v>10.44</v>
      </c>
      <c r="C99">
        <v>10.96</v>
      </c>
      <c r="D99">
        <v>12.81</v>
      </c>
      <c r="E99">
        <v>12.22</v>
      </c>
      <c r="F99">
        <v>10.44</v>
      </c>
      <c r="G99">
        <v>10.94</v>
      </c>
      <c r="H99">
        <v>12.78</v>
      </c>
      <c r="I99">
        <v>12.64</v>
      </c>
    </row>
    <row r="100" spans="1:17" x14ac:dyDescent="0.4">
      <c r="B100">
        <v>10.33</v>
      </c>
      <c r="C100">
        <v>10.87</v>
      </c>
      <c r="D100">
        <v>12.56</v>
      </c>
      <c r="E100">
        <v>12.33</v>
      </c>
      <c r="F100">
        <v>10.44</v>
      </c>
      <c r="G100">
        <v>10.51</v>
      </c>
      <c r="H100">
        <v>12.79</v>
      </c>
      <c r="I100">
        <v>12.63</v>
      </c>
    </row>
    <row r="101" spans="1:17" x14ac:dyDescent="0.4">
      <c r="B101">
        <f t="shared" ref="B101:I101" si="32">AVERAGE(B91:B100)</f>
        <v>10.465</v>
      </c>
      <c r="C101">
        <f t="shared" si="32"/>
        <v>10.918000000000001</v>
      </c>
      <c r="D101">
        <f t="shared" si="32"/>
        <v>12.788</v>
      </c>
      <c r="E101">
        <f t="shared" si="32"/>
        <v>12.287000000000001</v>
      </c>
      <c r="F101">
        <f t="shared" si="32"/>
        <v>10.584999999999999</v>
      </c>
      <c r="G101">
        <f t="shared" si="32"/>
        <v>10.801</v>
      </c>
      <c r="H101">
        <f t="shared" si="32"/>
        <v>12.859</v>
      </c>
      <c r="I101">
        <f t="shared" si="32"/>
        <v>12.568999999999999</v>
      </c>
    </row>
    <row r="102" spans="1:17" x14ac:dyDescent="0.4">
      <c r="B102">
        <f t="shared" ref="B102:I102" si="33">(ABS(B101-B100)+ABS(B101-B99)+ABS(B101-B98)+ABS(B101-B97)+ABS(B101-B96)+ABS(B101-B95)+ABS(B101-B94)+ABS(B101-B93)+ABS(B101-B92)+ABS(B101-B91))</f>
        <v>0.42000000000000171</v>
      </c>
      <c r="C102">
        <f t="shared" si="33"/>
        <v>0.72400000000000198</v>
      </c>
      <c r="D102">
        <f t="shared" si="33"/>
        <v>0.80799999999999805</v>
      </c>
      <c r="E102">
        <f t="shared" si="33"/>
        <v>0.72999999999999687</v>
      </c>
      <c r="F102">
        <f t="shared" si="33"/>
        <v>0.97999999999999687</v>
      </c>
      <c r="G102">
        <f t="shared" si="33"/>
        <v>0.87200000000000166</v>
      </c>
      <c r="H102">
        <f t="shared" si="33"/>
        <v>0.80600000000000094</v>
      </c>
      <c r="I102">
        <f t="shared" si="33"/>
        <v>2.6740000000000048</v>
      </c>
    </row>
    <row r="103" spans="1:17" x14ac:dyDescent="0.4">
      <c r="B103">
        <f t="shared" ref="B103:I103" si="34">B102/10</f>
        <v>4.2000000000000169E-2</v>
      </c>
      <c r="C103">
        <f t="shared" si="34"/>
        <v>7.24000000000002E-2</v>
      </c>
      <c r="D103">
        <f t="shared" si="34"/>
        <v>8.0799999999999803E-2</v>
      </c>
      <c r="E103">
        <f t="shared" si="34"/>
        <v>7.299999999999969E-2</v>
      </c>
      <c r="F103">
        <f t="shared" si="34"/>
        <v>9.7999999999999685E-2</v>
      </c>
      <c r="G103">
        <f t="shared" si="34"/>
        <v>8.7200000000000166E-2</v>
      </c>
      <c r="H103">
        <f t="shared" si="34"/>
        <v>8.0600000000000088E-2</v>
      </c>
      <c r="I103">
        <f t="shared" si="34"/>
        <v>0.26740000000000047</v>
      </c>
    </row>
    <row r="104" spans="1:17" x14ac:dyDescent="0.4">
      <c r="B104">
        <f t="shared" ref="B104:I104" si="35">B103/B101</f>
        <v>4.0133779264214207E-3</v>
      </c>
      <c r="C104">
        <f t="shared" si="35"/>
        <v>6.6312511448983506E-3</v>
      </c>
      <c r="D104">
        <f t="shared" si="35"/>
        <v>6.3184235220519079E-3</v>
      </c>
      <c r="E104">
        <f t="shared" si="35"/>
        <v>5.9412387075770887E-3</v>
      </c>
      <c r="F104">
        <f t="shared" si="35"/>
        <v>9.2583845063769193E-3</v>
      </c>
      <c r="G104">
        <f t="shared" si="35"/>
        <v>8.0733265438385493E-3</v>
      </c>
      <c r="H104">
        <f t="shared" si="35"/>
        <v>6.2679835134925024E-3</v>
      </c>
      <c r="I104">
        <f t="shared" si="35"/>
        <v>2.1274564404487269E-2</v>
      </c>
    </row>
    <row r="105" spans="1:17" x14ac:dyDescent="0.4">
      <c r="B105" s="1">
        <f t="shared" ref="B105:I105" si="36">B104*100</f>
        <v>0.40133779264214209</v>
      </c>
      <c r="C105" s="1">
        <f t="shared" si="36"/>
        <v>0.66312511448983502</v>
      </c>
      <c r="D105" s="1">
        <f t="shared" si="36"/>
        <v>0.6318423522051908</v>
      </c>
      <c r="E105" s="1">
        <f t="shared" si="36"/>
        <v>0.59412387075770889</v>
      </c>
      <c r="F105" s="1">
        <f t="shared" si="36"/>
        <v>0.92583845063769188</v>
      </c>
      <c r="G105" s="1">
        <f t="shared" si="36"/>
        <v>0.80733265438385493</v>
      </c>
      <c r="H105" s="1">
        <f t="shared" si="36"/>
        <v>0.62679835134925022</v>
      </c>
      <c r="I105" s="1">
        <f t="shared" si="36"/>
        <v>2.1274564404487268</v>
      </c>
    </row>
    <row r="106" spans="1:17" x14ac:dyDescent="0.4">
      <c r="B106" s="4">
        <f t="shared" ref="B106:I106" si="37">((POWER(ABS(B101-B91), 2))+(POWER(ABS(B101-B92), 2))+(POWER(ABS(B101-B93), 2))+(POWER(ABS(B101-B94), 2))+(POWER(ABS(B101-B95), 2))+(POWER(ABS(B101-B96), 2))+(POWER(ABS(B101-B97), 2))+(POWER(ABS(B101-B98), 2))+(POWER(ABS(B101-B99), 2))+(POWER(ABS(B101-B100), 2)))</f>
        <v>3.5650000000000064E-2</v>
      </c>
      <c r="C106" s="4">
        <f t="shared" si="37"/>
        <v>5.9960000000000513E-2</v>
      </c>
      <c r="D106" s="4">
        <f t="shared" si="37"/>
        <v>9.9359999999999893E-2</v>
      </c>
      <c r="E106" s="4">
        <f t="shared" si="37"/>
        <v>6.6209999999999394E-2</v>
      </c>
      <c r="F106" s="4">
        <f t="shared" si="37"/>
        <v>0.13845000000000007</v>
      </c>
      <c r="G106" s="4">
        <f t="shared" si="37"/>
        <v>0.14728999999999978</v>
      </c>
      <c r="H106" s="4">
        <f t="shared" si="37"/>
        <v>8.6090000000000388E-2</v>
      </c>
      <c r="I106" s="4">
        <f t="shared" si="37"/>
        <v>0.9464899999999995</v>
      </c>
    </row>
    <row r="107" spans="1:17" x14ac:dyDescent="0.4">
      <c r="B107" s="4">
        <f t="shared" ref="B107:I107" si="38">B106/9</f>
        <v>3.9611111111111184E-3</v>
      </c>
      <c r="C107" s="4">
        <f t="shared" si="38"/>
        <v>6.6622222222222794E-3</v>
      </c>
      <c r="D107" s="4">
        <f t="shared" si="38"/>
        <v>1.1039999999999987E-2</v>
      </c>
      <c r="E107" s="4">
        <f t="shared" si="38"/>
        <v>7.3566666666665991E-3</v>
      </c>
      <c r="F107" s="4">
        <f t="shared" si="38"/>
        <v>1.5383333333333341E-2</v>
      </c>
      <c r="G107" s="4">
        <f t="shared" si="38"/>
        <v>1.6365555555555533E-2</v>
      </c>
      <c r="H107" s="4">
        <f t="shared" si="38"/>
        <v>9.5655555555555979E-3</v>
      </c>
      <c r="I107" s="4">
        <f t="shared" si="38"/>
        <v>0.1051655555555555</v>
      </c>
    </row>
    <row r="108" spans="1:17" x14ac:dyDescent="0.4">
      <c r="B108" s="2">
        <f t="shared" ref="B108:I108" si="39">SQRT(B107)/SQRT(10)</f>
        <v>1.9902540318037589E-2</v>
      </c>
      <c r="C108" s="2">
        <f t="shared" si="39"/>
        <v>2.5811280910141361E-2</v>
      </c>
      <c r="D108" s="2">
        <f t="shared" si="39"/>
        <v>3.3226495451672278E-2</v>
      </c>
      <c r="E108" s="2">
        <f t="shared" si="39"/>
        <v>2.7123175821917679E-2</v>
      </c>
      <c r="F108" s="2">
        <f t="shared" si="39"/>
        <v>3.9221592692461303E-2</v>
      </c>
      <c r="G108" s="2">
        <f t="shared" si="39"/>
        <v>4.0454363862945035E-2</v>
      </c>
      <c r="H108" s="2">
        <f t="shared" si="39"/>
        <v>3.0928232338036387E-2</v>
      </c>
      <c r="I108" s="2">
        <f t="shared" si="39"/>
        <v>0.10255025868107573</v>
      </c>
    </row>
    <row r="109" spans="1:17" x14ac:dyDescent="0.4">
      <c r="A109" t="s">
        <v>232</v>
      </c>
      <c r="B109">
        <v>9.77</v>
      </c>
      <c r="C109">
        <v>10.98</v>
      </c>
      <c r="E109">
        <v>11.78</v>
      </c>
      <c r="F109">
        <v>9.41</v>
      </c>
      <c r="G109">
        <v>9.0399999999999991</v>
      </c>
      <c r="I109">
        <v>10.53</v>
      </c>
      <c r="J109">
        <v>9.68</v>
      </c>
      <c r="K109">
        <v>10.75</v>
      </c>
      <c r="L109">
        <v>12.96</v>
      </c>
      <c r="N109">
        <v>9.02</v>
      </c>
      <c r="O109">
        <v>9.31</v>
      </c>
      <c r="P109">
        <v>9.7899999999999991</v>
      </c>
      <c r="Q109">
        <v>9.98</v>
      </c>
    </row>
    <row r="110" spans="1:17" x14ac:dyDescent="0.4">
      <c r="B110">
        <v>9.7899999999999991</v>
      </c>
      <c r="C110">
        <v>10.72</v>
      </c>
      <c r="E110">
        <v>11.76</v>
      </c>
      <c r="F110">
        <v>9.44</v>
      </c>
      <c r="G110">
        <v>9.11</v>
      </c>
      <c r="I110">
        <v>10.45</v>
      </c>
      <c r="J110">
        <v>9.8699999999999992</v>
      </c>
      <c r="K110">
        <v>10.77</v>
      </c>
      <c r="L110">
        <v>13.09</v>
      </c>
      <c r="N110">
        <v>9.58</v>
      </c>
      <c r="O110">
        <v>9.2799999999999994</v>
      </c>
      <c r="P110">
        <v>10.82</v>
      </c>
      <c r="Q110">
        <v>9.93</v>
      </c>
    </row>
    <row r="111" spans="1:17" x14ac:dyDescent="0.4">
      <c r="B111">
        <v>9.76</v>
      </c>
      <c r="C111">
        <v>11.24</v>
      </c>
      <c r="E111">
        <v>11.71</v>
      </c>
      <c r="F111">
        <v>9.49</v>
      </c>
      <c r="G111">
        <v>9.2899999999999991</v>
      </c>
      <c r="I111">
        <v>10.33</v>
      </c>
      <c r="J111">
        <v>9.8800000000000008</v>
      </c>
      <c r="K111">
        <v>10.28</v>
      </c>
      <c r="L111">
        <v>13.07</v>
      </c>
      <c r="N111">
        <v>9.69</v>
      </c>
      <c r="O111">
        <v>9.2100000000000009</v>
      </c>
      <c r="P111">
        <v>10.63</v>
      </c>
      <c r="Q111">
        <v>9.9600000000000009</v>
      </c>
    </row>
    <row r="112" spans="1:17" x14ac:dyDescent="0.4">
      <c r="B112">
        <v>9.75</v>
      </c>
      <c r="C112">
        <v>11.08</v>
      </c>
      <c r="E112">
        <v>11.79</v>
      </c>
      <c r="F112">
        <v>9.42</v>
      </c>
      <c r="G112">
        <v>9.06</v>
      </c>
      <c r="I112">
        <v>10.43</v>
      </c>
      <c r="J112">
        <v>9.76</v>
      </c>
      <c r="K112">
        <v>10.78</v>
      </c>
      <c r="L112">
        <v>12.96</v>
      </c>
      <c r="N112">
        <v>9.67</v>
      </c>
      <c r="O112">
        <v>9.2200000000000006</v>
      </c>
      <c r="P112">
        <v>10.81</v>
      </c>
      <c r="Q112">
        <v>9.94</v>
      </c>
    </row>
    <row r="113" spans="2:17" x14ac:dyDescent="0.4">
      <c r="B113">
        <v>9.7799999999999994</v>
      </c>
      <c r="C113">
        <v>10.96</v>
      </c>
      <c r="E113">
        <v>11.83</v>
      </c>
      <c r="F113">
        <v>9.5299999999999994</v>
      </c>
      <c r="G113">
        <v>9.27</v>
      </c>
      <c r="I113">
        <v>10.39</v>
      </c>
      <c r="J113">
        <v>9.82</v>
      </c>
      <c r="K113">
        <v>10.48</v>
      </c>
      <c r="L113">
        <v>12.87</v>
      </c>
      <c r="N113">
        <v>9.5500000000000007</v>
      </c>
      <c r="O113">
        <v>9.4600000000000009</v>
      </c>
      <c r="P113">
        <v>10.92</v>
      </c>
      <c r="Q113">
        <v>9.9499999999999993</v>
      </c>
    </row>
    <row r="114" spans="2:17" x14ac:dyDescent="0.4">
      <c r="B114">
        <v>9.67</v>
      </c>
      <c r="C114">
        <v>10.75</v>
      </c>
      <c r="E114">
        <v>11.82</v>
      </c>
      <c r="F114">
        <v>9.49</v>
      </c>
      <c r="G114">
        <v>9.1300000000000008</v>
      </c>
      <c r="I114">
        <v>10.39</v>
      </c>
      <c r="J114">
        <v>9.94</v>
      </c>
      <c r="K114">
        <v>10.49</v>
      </c>
      <c r="L114">
        <v>12.98</v>
      </c>
      <c r="N114">
        <v>9.74</v>
      </c>
      <c r="O114">
        <v>9.44</v>
      </c>
      <c r="P114">
        <v>10.85</v>
      </c>
      <c r="Q114">
        <v>9.9700000000000006</v>
      </c>
    </row>
    <row r="115" spans="2:17" x14ac:dyDescent="0.4">
      <c r="B115">
        <v>9.32</v>
      </c>
      <c r="C115">
        <v>10.61</v>
      </c>
      <c r="E115">
        <v>11.77</v>
      </c>
      <c r="F115">
        <v>9.51</v>
      </c>
      <c r="G115">
        <v>9.81</v>
      </c>
      <c r="I115">
        <v>10.38</v>
      </c>
      <c r="J115">
        <v>9.59</v>
      </c>
      <c r="K115">
        <v>10.58</v>
      </c>
      <c r="L115">
        <v>13.16</v>
      </c>
      <c r="N115">
        <v>9.73</v>
      </c>
      <c r="O115">
        <v>9.32</v>
      </c>
      <c r="P115">
        <v>10.91</v>
      </c>
      <c r="Q115">
        <v>9.93</v>
      </c>
    </row>
    <row r="116" spans="2:17" x14ac:dyDescent="0.4">
      <c r="B116">
        <v>9.7799999999999994</v>
      </c>
      <c r="C116">
        <v>10.82</v>
      </c>
      <c r="E116">
        <v>11.82</v>
      </c>
      <c r="F116">
        <v>9.4600000000000009</v>
      </c>
      <c r="G116">
        <v>9.48</v>
      </c>
      <c r="I116">
        <v>10.37</v>
      </c>
      <c r="J116">
        <v>9.93</v>
      </c>
      <c r="K116">
        <v>10.52</v>
      </c>
      <c r="L116">
        <v>13.11</v>
      </c>
      <c r="N116">
        <v>9.23</v>
      </c>
      <c r="O116">
        <v>9.15</v>
      </c>
      <c r="P116">
        <v>10.91</v>
      </c>
      <c r="Q116">
        <v>9.98</v>
      </c>
    </row>
    <row r="117" spans="2:17" x14ac:dyDescent="0.4">
      <c r="B117">
        <v>9.76</v>
      </c>
      <c r="C117">
        <v>11.19</v>
      </c>
      <c r="E117">
        <v>11.74</v>
      </c>
      <c r="F117">
        <v>9.49</v>
      </c>
      <c r="G117">
        <v>9.31</v>
      </c>
      <c r="I117">
        <v>10.38</v>
      </c>
      <c r="J117">
        <v>9.86</v>
      </c>
      <c r="K117">
        <v>10.71</v>
      </c>
      <c r="L117">
        <v>12.99</v>
      </c>
      <c r="N117">
        <v>9.59</v>
      </c>
      <c r="O117">
        <v>9.27</v>
      </c>
      <c r="P117">
        <v>10.86</v>
      </c>
      <c r="Q117">
        <v>9.91</v>
      </c>
    </row>
    <row r="118" spans="2:17" x14ac:dyDescent="0.4">
      <c r="B118">
        <v>9.48</v>
      </c>
      <c r="C118">
        <v>10.94</v>
      </c>
      <c r="E118">
        <v>11.77</v>
      </c>
      <c r="F118">
        <v>9.4499999999999993</v>
      </c>
      <c r="G118">
        <v>9.3800000000000008</v>
      </c>
      <c r="I118">
        <v>10.39</v>
      </c>
      <c r="J118">
        <v>9.8699999999999992</v>
      </c>
      <c r="K118">
        <v>10.47</v>
      </c>
      <c r="L118">
        <v>13.16</v>
      </c>
      <c r="N118">
        <v>9.6199999999999992</v>
      </c>
      <c r="O118">
        <v>9.25</v>
      </c>
      <c r="P118">
        <v>10.77</v>
      </c>
      <c r="Q118">
        <v>9.9700000000000006</v>
      </c>
    </row>
    <row r="119" spans="2:17" x14ac:dyDescent="0.4">
      <c r="B119">
        <f>AVERAGE(B109:B118)</f>
        <v>9.6860000000000017</v>
      </c>
      <c r="C119">
        <f>AVERAGE(C109:C118)</f>
        <v>10.928999999999998</v>
      </c>
      <c r="E119">
        <f>AVERAGE(E109:E118)</f>
        <v>11.779</v>
      </c>
      <c r="F119">
        <f>AVERAGE(F109:F118)</f>
        <v>9.4689999999999994</v>
      </c>
      <c r="G119">
        <f>AVERAGE(G109:G118)</f>
        <v>9.2880000000000003</v>
      </c>
      <c r="I119">
        <f>AVERAGE(I109:I118)</f>
        <v>10.404</v>
      </c>
      <c r="J119">
        <f>AVERAGE(J109:J118)</f>
        <v>9.82</v>
      </c>
      <c r="K119">
        <f>AVERAGE(K109:K118)</f>
        <v>10.583000000000002</v>
      </c>
      <c r="L119">
        <f>AVERAGE(L109:L118)</f>
        <v>13.035</v>
      </c>
      <c r="N119">
        <f>AVERAGE(N109:N118)</f>
        <v>9.5420000000000016</v>
      </c>
      <c r="O119">
        <f>AVERAGE(O109:O118)</f>
        <v>9.2910000000000004</v>
      </c>
      <c r="P119">
        <f>AVERAGE(P109:P118)</f>
        <v>10.727</v>
      </c>
      <c r="Q119">
        <f>AVERAGE(Q109:Q118)</f>
        <v>9.952</v>
      </c>
    </row>
    <row r="120" spans="2:17" x14ac:dyDescent="0.4">
      <c r="B120">
        <f>(ABS(B119-B118)+ABS(B119-B117)+ABS(B119-B116)+ABS(B119-B115)+ABS(B119-B114)+ABS(B119-B113)+ABS(B119-B112)+ABS(B119-B111)+ABS(B119-B110)+ABS(B119-B109))</f>
        <v>1.1759999999999895</v>
      </c>
      <c r="C120">
        <f>(ABS(C119-C118)+ABS(C119-C117)+ABS(C119-C116)+ABS(C119-C115)+ABS(C119-C114)+ABS(C119-C113)+ABS(C119-C112)+ABS(C119-C111)+ABS(C119-C110)+ABS(C119-C109))</f>
        <v>1.6320000000000032</v>
      </c>
      <c r="E120">
        <f>(ABS(E119-E118)+ABS(E119-E117)+ABS(E119-E116)+ABS(E119-E115)+ABS(E119-E114)+ABS(E119-E113)+ABS(E119-E112)+ABS(E119-E111)+ABS(E119-E110)+ABS(E119-E109))</f>
        <v>0.28999999999999915</v>
      </c>
      <c r="F120">
        <f>(ABS(F119-F118)+ABS(F119-F117)+ABS(F119-F116)+ABS(F119-F115)+ABS(F119-F114)+ABS(F119-F113)+ABS(F119-F112)+ABS(F119-F111)+ABS(F119-F110)+ABS(F119-F109))</f>
        <v>0.33000000000000007</v>
      </c>
      <c r="G120">
        <f>(ABS(G119-G118)+ABS(G119-G117)+ABS(G119-G116)+ABS(G119-G115)+ABS(G119-G114)+ABS(G119-G113)+ABS(G119-G112)+ABS(G119-G111)+ABS(G119-G110)+ABS(G119-G109))</f>
        <v>1.6600000000000019</v>
      </c>
      <c r="I120">
        <f>(ABS(I119-I118)+ABS(I119-I117)+ABS(I119-I116)+ABS(I119-I115)+ABS(I119-I114)+ABS(I119-I113)+ABS(I119-I112)+ABS(I119-I111)+ABS(I119-I110)+ABS(I119-I109))</f>
        <v>0.39599999999999547</v>
      </c>
      <c r="J120">
        <f>(ABS(J119-J118)+ABS(J119-J117)+ABS(J119-J116)+ABS(J119-J115)+ABS(J119-J114)+ABS(J119-J113)+ABS(J119-J112)+ABS(J119-J111)+ABS(J119-J110)+ABS(J119-J109))</f>
        <v>0.85999999999999766</v>
      </c>
      <c r="K120">
        <f>(ABS(K119-K118)+ABS(K119-K117)+ABS(K119-K116)+ABS(K119-K115)+ABS(K119-K114)+ABS(K119-K113)+ABS(K119-K112)+ABS(K119-K111)+ABS(K119-K110)+ABS(K119-K109))</f>
        <v>1.3560000000000034</v>
      </c>
      <c r="L120">
        <f>(ABS(L119-L118)+ABS(L119-L117)+ABS(L119-L116)+ABS(L119-L115)+ABS(L119-L114)+ABS(L119-L113)+ABS(L119-L112)+ABS(L119-L111)+ABS(L119-L110)+ABS(L119-L109))</f>
        <v>0.82999999999999829</v>
      </c>
      <c r="N120">
        <f>(ABS(N119-N118)+ABS(N119-N117)+ABS(N119-N116)+ABS(N119-N115)+ABS(N119-N114)+ABS(N119-N113)+ABS(N119-N112)+ABS(N119-N111)+ABS(N119-N110)+ABS(N119-N109))</f>
        <v>1.6679999999999904</v>
      </c>
      <c r="O120">
        <f>(ABS(O119-O118)+ABS(O119-O117)+ABS(O119-O116)+ABS(O119-O115)+ABS(O119-O114)+ABS(O119-O113)+ABS(O119-O112)+ABS(O119-O111)+ABS(O119-O110)+ABS(O119-O109))</f>
        <v>0.73200000000000109</v>
      </c>
      <c r="P120">
        <f>(ABS(P119-P118)+ABS(P119-P117)+ABS(P119-P116)+ABS(P119-P115)+ABS(P119-P114)+ABS(P119-P113)+ABS(P119-P112)+ABS(P119-P111)+ABS(P119-P110)+ABS(P119-P109))</f>
        <v>2.0679999999999978</v>
      </c>
      <c r="Q120">
        <f>(ABS(Q119-Q118)+ABS(Q119-Q117)+ABS(Q119-Q116)+ABS(Q119-Q115)+ABS(Q119-Q114)+ABS(Q119-Q113)+ABS(Q119-Q112)+ABS(Q119-Q111)+ABS(Q119-Q110)+ABS(Q119-Q109))</f>
        <v>0.20000000000000462</v>
      </c>
    </row>
    <row r="121" spans="2:17" x14ac:dyDescent="0.4">
      <c r="B121">
        <f>B120/10</f>
        <v>0.11759999999999896</v>
      </c>
      <c r="C121">
        <f>C120/10</f>
        <v>0.16320000000000032</v>
      </c>
      <c r="E121">
        <f>E120/10</f>
        <v>2.8999999999999915E-2</v>
      </c>
      <c r="F121">
        <f>F120/10</f>
        <v>3.3000000000000008E-2</v>
      </c>
      <c r="G121">
        <f>G120/10</f>
        <v>0.1660000000000002</v>
      </c>
      <c r="I121">
        <f>I120/10</f>
        <v>3.9599999999999545E-2</v>
      </c>
      <c r="J121">
        <f>J120/10</f>
        <v>8.5999999999999771E-2</v>
      </c>
      <c r="K121">
        <f>K120/10</f>
        <v>0.13560000000000033</v>
      </c>
      <c r="L121">
        <f>L120/10</f>
        <v>8.2999999999999824E-2</v>
      </c>
      <c r="N121">
        <f>N120/10</f>
        <v>0.16679999999999903</v>
      </c>
      <c r="O121">
        <f>O120/10</f>
        <v>7.3200000000000112E-2</v>
      </c>
      <c r="P121">
        <f>P120/10</f>
        <v>0.20679999999999979</v>
      </c>
      <c r="Q121">
        <f>Q120/10</f>
        <v>2.0000000000000462E-2</v>
      </c>
    </row>
    <row r="122" spans="2:17" x14ac:dyDescent="0.4">
      <c r="B122">
        <f>B121/B119</f>
        <v>1.2141234771835529E-2</v>
      </c>
      <c r="C122">
        <f>C121/C119</f>
        <v>1.4932747735382957E-2</v>
      </c>
      <c r="E122">
        <f>E121/E119</f>
        <v>2.4620086594787263E-3</v>
      </c>
      <c r="F122">
        <f>F121/F119</f>
        <v>3.4850565001584128E-3</v>
      </c>
      <c r="G122">
        <f>G121/G119</f>
        <v>1.7872523686477196E-2</v>
      </c>
      <c r="I122">
        <f>I121/I119</f>
        <v>3.8062283737023785E-3</v>
      </c>
      <c r="J122">
        <f>J121/J119</f>
        <v>8.7576374745417275E-3</v>
      </c>
      <c r="K122">
        <f>K121/K119</f>
        <v>1.2813001984314495E-2</v>
      </c>
      <c r="L122">
        <f>L121/L119</f>
        <v>6.3674721902569871E-3</v>
      </c>
      <c r="N122">
        <f>N121/N119</f>
        <v>1.7480612031020647E-2</v>
      </c>
      <c r="O122">
        <f>O121/O119</f>
        <v>7.8785921859864504E-3</v>
      </c>
      <c r="P122">
        <f>P121/P119</f>
        <v>1.9278456231938079E-2</v>
      </c>
      <c r="Q122">
        <f>Q121/Q119</f>
        <v>2.0096463022508501E-3</v>
      </c>
    </row>
    <row r="123" spans="2:17" x14ac:dyDescent="0.4">
      <c r="B123" s="1">
        <f>B122*100</f>
        <v>1.214123477183553</v>
      </c>
      <c r="C123" s="1">
        <f>C122*100</f>
        <v>1.4932747735382956</v>
      </c>
      <c r="D123" s="1"/>
      <c r="E123" s="1">
        <f>E122*100</f>
        <v>0.24620086594787263</v>
      </c>
      <c r="F123" s="1">
        <f>F122*100</f>
        <v>0.34850565001584127</v>
      </c>
      <c r="G123" s="1">
        <f>G122*100</f>
        <v>1.7872523686477195</v>
      </c>
      <c r="H123" s="1"/>
      <c r="I123" s="1">
        <f>I122*100</f>
        <v>0.38062283737023783</v>
      </c>
      <c r="J123" s="1">
        <f>J122*100</f>
        <v>0.87576374745417274</v>
      </c>
      <c r="K123" s="1">
        <f>K122*100</f>
        <v>1.2813001984314496</v>
      </c>
      <c r="L123" s="1">
        <f>L122*100</f>
        <v>0.63674721902569875</v>
      </c>
      <c r="M123" s="1"/>
      <c r="N123" s="1">
        <f>N122*100</f>
        <v>1.7480612031020648</v>
      </c>
      <c r="O123" s="1">
        <f>O122*100</f>
        <v>0.78785921859864505</v>
      </c>
      <c r="P123" s="1">
        <f>P122*100</f>
        <v>1.9278456231938079</v>
      </c>
      <c r="Q123" s="1">
        <f>Q122*100</f>
        <v>0.20096463022508501</v>
      </c>
    </row>
    <row r="124" spans="2:17" x14ac:dyDescent="0.4">
      <c r="B124" s="4">
        <f t="shared" ref="B124:I124" si="40">((POWER(ABS(B119-B109), 2))+(POWER(ABS(B119-B110), 2))+(POWER(ABS(B119-B111), 2))+(POWER(ABS(B119-B112), 2))+(POWER(ABS(B119-B113), 2))+(POWER(ABS(B119-B114), 2))+(POWER(ABS(B119-B115), 2))+(POWER(ABS(B119-B116), 2))+(POWER(ABS(B119-B117), 2))+(POWER(ABS(B119-B118), 2)))</f>
        <v>0.22723999999999905</v>
      </c>
      <c r="C124" s="4">
        <f t="shared" si="40"/>
        <v>0.38069000000000008</v>
      </c>
      <c r="D124" s="4">
        <f t="shared" si="40"/>
        <v>0</v>
      </c>
      <c r="E124" s="4">
        <f t="shared" si="40"/>
        <v>1.2889999999999922E-2</v>
      </c>
      <c r="F124" s="4">
        <f t="shared" si="40"/>
        <v>1.3889999999999961E-2</v>
      </c>
      <c r="G124" s="4">
        <f t="shared" si="40"/>
        <v>0.48876000000000097</v>
      </c>
      <c r="H124" s="4">
        <f t="shared" si="40"/>
        <v>0</v>
      </c>
      <c r="I124" s="4">
        <f t="shared" si="40"/>
        <v>2.7039999999999672E-2</v>
      </c>
      <c r="J124" s="4">
        <f>((POWER(ABS(J119-J109), 2))+(POWER(ABS(J119-J110), 2))+(POWER(ABS(J119-J111), 2))+(POWER(ABS(J119-J112), 2))+(POWER(ABS(J119-J113), 2))+(POWER(ABS(J119-J114), 2))+(POWER(ABS(J119-J115), 2))+(POWER(ABS(J119-J116), 2))+(POWER(ABS(J119-J117), 2))+(POWER(ABS(J119-J118), 2)))</f>
        <v>0.11279999999999989</v>
      </c>
      <c r="K124" s="4">
        <f>((POWER(ABS(K119-K109), 2))+(POWER(ABS(K119-K110), 2))+(POWER(ABS(K119-K111), 2))+(POWER(ABS(K119-K112), 2))+(POWER(ABS(K119-K113), 2))+(POWER(ABS(K119-K114), 2))+(POWER(ABS(K119-K115), 2))+(POWER(ABS(K119-K116), 2))+(POWER(ABS(K119-K117), 2))+(POWER(ABS(K119-K118), 2)))</f>
        <v>0.24560999999999997</v>
      </c>
      <c r="L124" s="4">
        <f>((POWER(ABS(L119-L109), 2))+(POWER(ABS(L119-L110), 2))+(POWER(ABS(L119-L111), 2))+(POWER(ABS(L119-L112), 2))+(POWER(ABS(L119-L113), 2))+(POWER(ABS(L119-L114), 2))+(POWER(ABS(L119-L115), 2))+(POWER(ABS(L119-L116), 2))+(POWER(ABS(L119-L117), 2))+(POWER(ABS(L119-L118), 2)))</f>
        <v>8.4649999999999934E-2</v>
      </c>
      <c r="M124" s="4"/>
      <c r="N124" s="4">
        <f>((POWER(ABS(N119-N109), 2))+(POWER(ABS(N119-N110), 2))+(POWER(ABS(N119-N111), 2))+(POWER(ABS(N119-N112), 2))+(POWER(ABS(N119-N113), 2))+(POWER(ABS(N119-N114), 2))+(POWER(ABS(N119-N115), 2))+(POWER(ABS(N119-N116), 2))+(POWER(ABS(N119-N117), 2))+(POWER(ABS(N119-N118), 2)))</f>
        <v>0.49256000000000011</v>
      </c>
      <c r="O124" s="4">
        <f>((POWER(ABS(O119-O109), 2))+(POWER(ABS(O119-O110), 2))+(POWER(ABS(O119-O111), 2))+(POWER(ABS(O119-O112), 2))+(POWER(ABS(O119-O113), 2))+(POWER(ABS(O119-O114), 2))+(POWER(ABS(O119-O115), 2))+(POWER(ABS(O119-O116), 2))+(POWER(ABS(O119-O117), 2))+(POWER(ABS(O119-O118), 2)))</f>
        <v>8.5689999999999877E-2</v>
      </c>
      <c r="P124" s="4">
        <f>((POWER(ABS(P119-P109), 2))+(POWER(ABS(P119-P110), 2))+(POWER(ABS(P119-P111), 2))+(POWER(ABS(P119-P112), 2))+(POWER(ABS(P119-P113), 2))+(POWER(ABS(P119-P114), 2))+(POWER(ABS(P119-P115), 2))+(POWER(ABS(P119-P116), 2))+(POWER(ABS(P119-P117), 2))+(POWER(ABS(P119-P118), 2)))</f>
        <v>1.0418100000000015</v>
      </c>
      <c r="Q124" s="4">
        <f>((POWER(ABS(Q119-Q109), 2))+(POWER(ABS(Q119-Q110), 2))+(POWER(ABS(Q119-Q111), 2))+(POWER(ABS(Q119-Q112), 2))+(POWER(ABS(Q119-Q113), 2))+(POWER(ABS(Q119-Q114), 2))+(POWER(ABS(Q119-Q115), 2))+(POWER(ABS(Q119-Q116), 2))+(POWER(ABS(Q119-Q117), 2))+(POWER(ABS(Q119-Q118), 2)))</f>
        <v>5.160000000000135E-3</v>
      </c>
    </row>
    <row r="125" spans="2:17" x14ac:dyDescent="0.4">
      <c r="B125" s="4">
        <f t="shared" ref="B125:I125" si="41">B124/9</f>
        <v>2.5248888888888783E-2</v>
      </c>
      <c r="C125" s="4">
        <f t="shared" si="41"/>
        <v>4.22988888888889E-2</v>
      </c>
      <c r="D125" s="4">
        <f t="shared" si="41"/>
        <v>0</v>
      </c>
      <c r="E125" s="4">
        <f t="shared" si="41"/>
        <v>1.4322222222222136E-3</v>
      </c>
      <c r="F125" s="4">
        <f t="shared" si="41"/>
        <v>1.5433333333333291E-3</v>
      </c>
      <c r="G125" s="4">
        <f t="shared" si="41"/>
        <v>5.4306666666666774E-2</v>
      </c>
      <c r="H125" s="4">
        <f t="shared" si="41"/>
        <v>0</v>
      </c>
      <c r="I125" s="4">
        <f t="shared" si="41"/>
        <v>3.0044444444444081E-3</v>
      </c>
      <c r="J125" s="4">
        <f>J124/9</f>
        <v>1.253333333333332E-2</v>
      </c>
      <c r="K125" s="4">
        <f>K124/9</f>
        <v>2.7289999999999995E-2</v>
      </c>
      <c r="L125" s="4">
        <f>L124/9</f>
        <v>9.405555555555549E-3</v>
      </c>
      <c r="M125" s="4"/>
      <c r="N125" s="4">
        <f>N124/9</f>
        <v>5.4728888888888903E-2</v>
      </c>
      <c r="O125" s="4">
        <f>O124/9</f>
        <v>9.5211111111110983E-3</v>
      </c>
      <c r="P125" s="4">
        <f>P124/9</f>
        <v>0.11575666666666683</v>
      </c>
      <c r="Q125" s="4">
        <f>Q124/9</f>
        <v>5.7333333333334832E-4</v>
      </c>
    </row>
    <row r="126" spans="2:17" x14ac:dyDescent="0.4">
      <c r="B126" s="2">
        <f t="shared" ref="B126:I126" si="42">SQRT(B125)/SQRT(10)</f>
        <v>5.024827249656328E-2</v>
      </c>
      <c r="C126" s="2">
        <f t="shared" si="42"/>
        <v>6.503759596486397E-2</v>
      </c>
      <c r="D126" s="2">
        <f t="shared" si="42"/>
        <v>0</v>
      </c>
      <c r="E126" s="2">
        <f t="shared" si="42"/>
        <v>1.1967548714010791E-2</v>
      </c>
      <c r="F126" s="2">
        <f t="shared" si="42"/>
        <v>1.2423096769056131E-2</v>
      </c>
      <c r="G126" s="2">
        <f t="shared" si="42"/>
        <v>7.369305711304612E-2</v>
      </c>
      <c r="H126" s="2">
        <f t="shared" si="42"/>
        <v>0</v>
      </c>
      <c r="I126" s="2">
        <f t="shared" si="42"/>
        <v>1.7333333333333228E-2</v>
      </c>
      <c r="J126" s="2">
        <f>SQRT(J125)/SQRT(10)</f>
        <v>3.5402448126271323E-2</v>
      </c>
      <c r="K126" s="2">
        <f>SQRT(K125)/SQRT(10)</f>
        <v>5.2239831546435897E-2</v>
      </c>
      <c r="L126" s="2">
        <f>SQRT(L125)/SQRT(10)</f>
        <v>3.0668478207363903E-2</v>
      </c>
      <c r="M126" s="2"/>
      <c r="N126" s="2">
        <f>SQRT(N125)/SQRT(10)</f>
        <v>7.3978975992432403E-2</v>
      </c>
      <c r="O126" s="2">
        <f>SQRT(O125)/SQRT(10)</f>
        <v>3.0856297754447305E-2</v>
      </c>
      <c r="P126" s="2">
        <f>SQRT(P125)/SQRT(10)</f>
        <v>0.10759027217488895</v>
      </c>
      <c r="Q126" s="2">
        <f>SQRT(Q125)/SQRT(10)</f>
        <v>7.5718777944004632E-3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9"/>
  <sheetViews>
    <sheetView workbookViewId="0">
      <selection activeCell="AN2" sqref="AN2:AN33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11.56</v>
      </c>
      <c r="C2">
        <v>10.99</v>
      </c>
      <c r="E2">
        <v>11.32</v>
      </c>
      <c r="F2">
        <v>11.74</v>
      </c>
      <c r="H2">
        <v>11.83</v>
      </c>
      <c r="J2">
        <v>10.65</v>
      </c>
      <c r="K2">
        <v>11.66</v>
      </c>
      <c r="L2">
        <v>10.56</v>
      </c>
      <c r="M2">
        <v>10.63</v>
      </c>
      <c r="N2">
        <v>11.96</v>
      </c>
      <c r="O2">
        <v>11.25</v>
      </c>
      <c r="P2">
        <v>10.61</v>
      </c>
      <c r="Q2">
        <v>10.98</v>
      </c>
      <c r="R2">
        <v>12.33</v>
      </c>
      <c r="S2">
        <v>11.18</v>
      </c>
      <c r="T2">
        <v>11.48</v>
      </c>
      <c r="U2">
        <v>12.42</v>
      </c>
      <c r="V2">
        <v>12.15</v>
      </c>
      <c r="W2">
        <v>10.72</v>
      </c>
      <c r="X2">
        <v>12.05</v>
      </c>
      <c r="Y2">
        <v>12.28</v>
      </c>
      <c r="Z2">
        <v>11.47</v>
      </c>
      <c r="AA2">
        <v>12.18</v>
      </c>
      <c r="AB2">
        <v>11.84</v>
      </c>
      <c r="AD2">
        <v>11.95</v>
      </c>
      <c r="AE2">
        <v>11.98</v>
      </c>
      <c r="AF2">
        <v>10.86</v>
      </c>
      <c r="AG2">
        <v>11.41</v>
      </c>
      <c r="AI2">
        <v>10.98</v>
      </c>
      <c r="AJ2">
        <v>11.97</v>
      </c>
      <c r="AK2">
        <v>9.44</v>
      </c>
      <c r="AL2">
        <v>10.33</v>
      </c>
      <c r="AN2">
        <v>10.71</v>
      </c>
      <c r="AP2">
        <v>12.34</v>
      </c>
    </row>
    <row r="3" spans="1:42" x14ac:dyDescent="0.4">
      <c r="A3" t="s">
        <v>2</v>
      </c>
      <c r="B3">
        <v>12.16</v>
      </c>
      <c r="C3">
        <v>12.33</v>
      </c>
      <c r="E3">
        <v>12.23</v>
      </c>
      <c r="F3">
        <v>13.43</v>
      </c>
      <c r="H3">
        <v>13.58</v>
      </c>
      <c r="J3">
        <v>11.75</v>
      </c>
      <c r="K3">
        <v>11.64</v>
      </c>
      <c r="L3">
        <v>10.46</v>
      </c>
      <c r="M3">
        <v>11.46</v>
      </c>
      <c r="N3">
        <v>13.22</v>
      </c>
      <c r="O3">
        <v>12.43</v>
      </c>
      <c r="P3">
        <v>11.38</v>
      </c>
      <c r="Q3">
        <v>11.97</v>
      </c>
      <c r="R3">
        <v>12.87</v>
      </c>
      <c r="S3">
        <v>12.28</v>
      </c>
      <c r="T3">
        <v>12.85</v>
      </c>
      <c r="U3">
        <v>13.03</v>
      </c>
      <c r="V3">
        <v>12.78</v>
      </c>
      <c r="W3">
        <v>13.14</v>
      </c>
      <c r="X3">
        <v>12.96</v>
      </c>
      <c r="Y3">
        <v>12.21</v>
      </c>
      <c r="Z3">
        <v>13.22</v>
      </c>
      <c r="AA3">
        <v>13.45</v>
      </c>
      <c r="AB3">
        <v>12.55</v>
      </c>
      <c r="AD3">
        <v>13.15</v>
      </c>
      <c r="AE3">
        <v>12.13</v>
      </c>
      <c r="AF3">
        <v>11.56</v>
      </c>
      <c r="AG3">
        <v>13.33</v>
      </c>
      <c r="AI3">
        <v>11.77</v>
      </c>
      <c r="AJ3">
        <v>12.44</v>
      </c>
      <c r="AK3">
        <v>10.63</v>
      </c>
      <c r="AL3">
        <v>11.76</v>
      </c>
      <c r="AN3">
        <v>11.57</v>
      </c>
      <c r="AP3">
        <v>12.66</v>
      </c>
    </row>
    <row r="4" spans="1:42" x14ac:dyDescent="0.4">
      <c r="A4" t="s">
        <v>3</v>
      </c>
      <c r="B4">
        <v>13.54</v>
      </c>
      <c r="C4">
        <v>13.25</v>
      </c>
      <c r="E4">
        <v>12.98</v>
      </c>
      <c r="F4">
        <v>14.06</v>
      </c>
      <c r="H4">
        <v>14.14</v>
      </c>
      <c r="J4">
        <v>12.62</v>
      </c>
      <c r="K4">
        <v>13.13</v>
      </c>
      <c r="L4">
        <v>12.09</v>
      </c>
      <c r="M4">
        <v>12.46</v>
      </c>
      <c r="N4">
        <v>14.19</v>
      </c>
      <c r="O4">
        <v>12.81</v>
      </c>
      <c r="P4">
        <v>12.59</v>
      </c>
      <c r="Q4">
        <v>12.98</v>
      </c>
      <c r="R4">
        <v>13.57</v>
      </c>
      <c r="S4">
        <v>12.59</v>
      </c>
      <c r="T4">
        <v>13.26</v>
      </c>
      <c r="U4">
        <v>13.35</v>
      </c>
      <c r="V4">
        <v>13.54</v>
      </c>
      <c r="W4">
        <v>13.11</v>
      </c>
      <c r="X4">
        <v>13.59</v>
      </c>
      <c r="Y4">
        <v>14.17</v>
      </c>
      <c r="Z4">
        <v>13.31</v>
      </c>
      <c r="AA4">
        <v>13.77</v>
      </c>
      <c r="AB4">
        <v>13.82</v>
      </c>
      <c r="AD4">
        <v>13.67</v>
      </c>
      <c r="AE4">
        <v>13.68</v>
      </c>
      <c r="AF4">
        <v>12.79</v>
      </c>
      <c r="AG4">
        <v>13.41</v>
      </c>
      <c r="AI4">
        <v>12.97</v>
      </c>
      <c r="AJ4">
        <v>13.74</v>
      </c>
      <c r="AK4">
        <v>12.73</v>
      </c>
      <c r="AL4">
        <v>12.57</v>
      </c>
      <c r="AN4">
        <v>12.47</v>
      </c>
      <c r="AP4">
        <v>13.47</v>
      </c>
    </row>
    <row r="5" spans="1:42" x14ac:dyDescent="0.4">
      <c r="A5" t="s">
        <v>4</v>
      </c>
      <c r="B5">
        <v>13.01</v>
      </c>
      <c r="C5">
        <v>12.46</v>
      </c>
      <c r="E5">
        <v>11.87</v>
      </c>
      <c r="F5">
        <v>13.32</v>
      </c>
      <c r="H5">
        <v>13.67</v>
      </c>
      <c r="J5">
        <v>12.95</v>
      </c>
      <c r="K5">
        <v>12.33</v>
      </c>
      <c r="L5">
        <v>10.97</v>
      </c>
      <c r="M5">
        <v>11.36</v>
      </c>
      <c r="N5">
        <v>12.88</v>
      </c>
      <c r="O5">
        <v>12.39</v>
      </c>
      <c r="P5">
        <v>11.76</v>
      </c>
      <c r="Q5">
        <v>12.95</v>
      </c>
      <c r="R5">
        <v>14.13</v>
      </c>
      <c r="S5">
        <v>12.78</v>
      </c>
      <c r="T5">
        <v>13.33</v>
      </c>
      <c r="U5">
        <v>13.45</v>
      </c>
      <c r="V5">
        <v>13.53</v>
      </c>
      <c r="W5">
        <v>13.36</v>
      </c>
      <c r="X5">
        <v>14.36</v>
      </c>
      <c r="Y5">
        <v>13.38</v>
      </c>
      <c r="Z5">
        <v>13.46</v>
      </c>
      <c r="AA5">
        <v>12.78</v>
      </c>
      <c r="AB5">
        <v>12.85</v>
      </c>
      <c r="AD5">
        <v>12.92</v>
      </c>
      <c r="AE5">
        <v>12.36</v>
      </c>
      <c r="AF5">
        <v>12.11</v>
      </c>
      <c r="AG5">
        <v>13.59</v>
      </c>
      <c r="AI5">
        <v>12.57</v>
      </c>
      <c r="AJ5">
        <v>12.85</v>
      </c>
      <c r="AL5">
        <v>11.83</v>
      </c>
      <c r="AN5">
        <v>12.22</v>
      </c>
      <c r="AP5">
        <v>13.27</v>
      </c>
    </row>
    <row r="6" spans="1:42" x14ac:dyDescent="0.4">
      <c r="A6" t="s">
        <v>5</v>
      </c>
      <c r="B6">
        <v>11.04</v>
      </c>
      <c r="C6">
        <v>10.27</v>
      </c>
      <c r="E6">
        <v>11.34</v>
      </c>
      <c r="F6">
        <v>11.88</v>
      </c>
      <c r="I6">
        <v>10.76</v>
      </c>
      <c r="J6">
        <v>11.18</v>
      </c>
      <c r="L6">
        <v>10.18</v>
      </c>
      <c r="N6">
        <v>11.66</v>
      </c>
      <c r="O6">
        <v>10.73</v>
      </c>
      <c r="P6">
        <v>10.84</v>
      </c>
      <c r="Q6">
        <v>11.12</v>
      </c>
      <c r="R6">
        <v>10.29</v>
      </c>
      <c r="S6">
        <v>11.98</v>
      </c>
      <c r="T6">
        <v>11.28</v>
      </c>
      <c r="U6">
        <v>12.53</v>
      </c>
      <c r="V6">
        <v>12.23</v>
      </c>
      <c r="W6">
        <v>10.77</v>
      </c>
      <c r="X6">
        <v>12.06</v>
      </c>
      <c r="Y6">
        <v>12.18</v>
      </c>
      <c r="Z6">
        <v>11.67</v>
      </c>
      <c r="AA6">
        <v>11.98</v>
      </c>
      <c r="AB6">
        <v>11.96</v>
      </c>
      <c r="AD6">
        <v>11.91</v>
      </c>
      <c r="AE6">
        <v>10.51</v>
      </c>
      <c r="AF6">
        <v>10.83</v>
      </c>
      <c r="AG6">
        <v>10.88</v>
      </c>
      <c r="AI6">
        <v>11.69</v>
      </c>
      <c r="AJ6">
        <v>11.47</v>
      </c>
      <c r="AK6">
        <v>9.7899999999999991</v>
      </c>
      <c r="AL6">
        <v>10.83</v>
      </c>
      <c r="AN6">
        <v>11.81</v>
      </c>
      <c r="AP6">
        <v>11.32</v>
      </c>
    </row>
    <row r="7" spans="1:42" x14ac:dyDescent="0.4">
      <c r="A7" t="s">
        <v>6</v>
      </c>
      <c r="B7">
        <v>11.37</v>
      </c>
      <c r="C7">
        <v>12.27</v>
      </c>
      <c r="E7">
        <v>11.38</v>
      </c>
      <c r="F7">
        <v>12.32</v>
      </c>
      <c r="I7">
        <v>10.79</v>
      </c>
      <c r="J7">
        <v>12.27</v>
      </c>
      <c r="L7">
        <v>9.66</v>
      </c>
      <c r="N7">
        <v>12.62</v>
      </c>
      <c r="O7">
        <v>11.26</v>
      </c>
      <c r="P7">
        <v>10.94</v>
      </c>
      <c r="Q7">
        <v>11.45</v>
      </c>
      <c r="R7">
        <v>11.35</v>
      </c>
      <c r="S7">
        <v>12.98</v>
      </c>
      <c r="T7">
        <v>12.33</v>
      </c>
      <c r="U7">
        <v>12.78</v>
      </c>
      <c r="V7">
        <v>11.79</v>
      </c>
      <c r="W7">
        <v>11.76</v>
      </c>
      <c r="X7">
        <v>13.69</v>
      </c>
      <c r="Y7">
        <v>12.62</v>
      </c>
      <c r="Z7">
        <v>12.27</v>
      </c>
      <c r="AA7">
        <v>12.87</v>
      </c>
      <c r="AB7">
        <v>12.28</v>
      </c>
      <c r="AD7">
        <v>12.88</v>
      </c>
      <c r="AE7">
        <v>10.78</v>
      </c>
      <c r="AF7">
        <v>10.51</v>
      </c>
      <c r="AG7">
        <v>12.34</v>
      </c>
      <c r="AI7">
        <v>10.66</v>
      </c>
      <c r="AJ7">
        <v>11.65</v>
      </c>
      <c r="AK7">
        <v>10.72</v>
      </c>
      <c r="AL7">
        <v>11.49</v>
      </c>
      <c r="AN7">
        <v>11.77</v>
      </c>
      <c r="AP7">
        <v>10.25</v>
      </c>
    </row>
    <row r="8" spans="1:42" x14ac:dyDescent="0.4">
      <c r="A8" t="s">
        <v>7</v>
      </c>
      <c r="B8">
        <v>13.33</v>
      </c>
      <c r="C8">
        <v>12.62</v>
      </c>
      <c r="E8">
        <v>13.06</v>
      </c>
      <c r="F8">
        <v>13.59</v>
      </c>
      <c r="I8">
        <v>12.77</v>
      </c>
      <c r="J8">
        <v>13.07</v>
      </c>
      <c r="L8">
        <v>11.69</v>
      </c>
      <c r="N8">
        <v>13.58</v>
      </c>
      <c r="O8">
        <v>12.16</v>
      </c>
      <c r="P8">
        <v>12.94</v>
      </c>
      <c r="Q8">
        <v>12.99</v>
      </c>
      <c r="R8">
        <v>13.52</v>
      </c>
      <c r="S8">
        <v>13.58</v>
      </c>
      <c r="T8">
        <v>12.99</v>
      </c>
      <c r="U8">
        <v>13.72</v>
      </c>
      <c r="V8">
        <v>14.17</v>
      </c>
      <c r="W8">
        <v>12.86</v>
      </c>
      <c r="X8">
        <v>14.04</v>
      </c>
      <c r="Y8">
        <v>14.46</v>
      </c>
      <c r="Z8">
        <v>13.26</v>
      </c>
      <c r="AA8">
        <v>13.63</v>
      </c>
      <c r="AB8">
        <v>13.81</v>
      </c>
      <c r="AD8">
        <v>13.98</v>
      </c>
      <c r="AE8">
        <v>12.85</v>
      </c>
      <c r="AF8">
        <v>11.94</v>
      </c>
      <c r="AG8">
        <v>12.88</v>
      </c>
      <c r="AI8">
        <v>13.33</v>
      </c>
      <c r="AJ8">
        <v>13.47</v>
      </c>
      <c r="AL8">
        <v>12.65</v>
      </c>
      <c r="AN8">
        <v>13.45</v>
      </c>
      <c r="AP8">
        <v>12.97</v>
      </c>
    </row>
    <row r="9" spans="1:42" x14ac:dyDescent="0.4">
      <c r="A9" t="s">
        <v>8</v>
      </c>
      <c r="C9">
        <v>13.15</v>
      </c>
      <c r="E9">
        <v>12.41</v>
      </c>
      <c r="F9">
        <v>13.91</v>
      </c>
      <c r="I9">
        <v>12.32</v>
      </c>
      <c r="J9">
        <v>12.23</v>
      </c>
      <c r="L9">
        <v>10.84</v>
      </c>
      <c r="N9">
        <v>13.13</v>
      </c>
      <c r="O9">
        <v>11.82</v>
      </c>
      <c r="P9">
        <v>12.48</v>
      </c>
      <c r="Q9">
        <v>12.85</v>
      </c>
      <c r="S9">
        <v>13.92</v>
      </c>
      <c r="T9">
        <v>13.69</v>
      </c>
      <c r="U9">
        <v>13.46</v>
      </c>
      <c r="V9">
        <v>13.72</v>
      </c>
      <c r="W9">
        <v>13.55</v>
      </c>
      <c r="X9">
        <v>14.15</v>
      </c>
      <c r="Y9">
        <v>13.52</v>
      </c>
      <c r="Z9">
        <v>12.83</v>
      </c>
      <c r="AA9">
        <v>13.16</v>
      </c>
      <c r="AB9">
        <v>12.98</v>
      </c>
      <c r="AD9">
        <v>13.48</v>
      </c>
      <c r="AE9">
        <v>12.37</v>
      </c>
      <c r="AF9">
        <v>11.36</v>
      </c>
      <c r="AG9">
        <v>13.32</v>
      </c>
      <c r="AI9">
        <v>12.44</v>
      </c>
      <c r="AJ9">
        <v>12.86</v>
      </c>
      <c r="AK9">
        <v>11.76</v>
      </c>
      <c r="AL9">
        <v>12.52</v>
      </c>
      <c r="AN9">
        <v>13.22</v>
      </c>
      <c r="AP9">
        <v>12.32</v>
      </c>
    </row>
    <row r="10" spans="1:42" x14ac:dyDescent="0.4">
      <c r="A10" t="s">
        <v>9</v>
      </c>
      <c r="B10">
        <v>9.61</v>
      </c>
      <c r="C10">
        <v>9.6300000000000008</v>
      </c>
      <c r="D10">
        <v>9.24</v>
      </c>
      <c r="E10">
        <v>9.51</v>
      </c>
      <c r="H10">
        <v>9.9600000000000009</v>
      </c>
      <c r="J10">
        <v>9.5500000000000007</v>
      </c>
      <c r="L10">
        <v>8.75</v>
      </c>
      <c r="M10">
        <v>9.1199999999999992</v>
      </c>
      <c r="N10">
        <v>9.7899999999999991</v>
      </c>
      <c r="O10">
        <v>9.57</v>
      </c>
      <c r="P10">
        <v>9.66</v>
      </c>
      <c r="Q10">
        <v>9.49</v>
      </c>
      <c r="R10">
        <v>9.23</v>
      </c>
      <c r="S10">
        <v>9.5299999999999994</v>
      </c>
      <c r="T10">
        <v>9.9600000000000009</v>
      </c>
      <c r="U10">
        <v>10.43</v>
      </c>
      <c r="V10">
        <v>9.92</v>
      </c>
      <c r="W10">
        <v>9.44</v>
      </c>
      <c r="X10">
        <v>10.45</v>
      </c>
      <c r="Y10">
        <v>9.93</v>
      </c>
      <c r="Z10">
        <v>10.29</v>
      </c>
      <c r="AA10">
        <v>10.119999999999999</v>
      </c>
      <c r="AB10">
        <v>10.51</v>
      </c>
      <c r="AD10">
        <v>9.82</v>
      </c>
      <c r="AG10">
        <v>9.6300000000000008</v>
      </c>
      <c r="AI10">
        <v>9.4700000000000006</v>
      </c>
      <c r="AJ10">
        <v>9.32</v>
      </c>
      <c r="AK10">
        <v>9.44</v>
      </c>
      <c r="AL10">
        <v>9.2200000000000006</v>
      </c>
      <c r="AN10">
        <v>10.09</v>
      </c>
      <c r="AP10">
        <v>9.39</v>
      </c>
    </row>
    <row r="11" spans="1:42" x14ac:dyDescent="0.4">
      <c r="A11" t="s">
        <v>10</v>
      </c>
      <c r="B11">
        <v>9.26</v>
      </c>
      <c r="C11">
        <v>10.64</v>
      </c>
      <c r="D11">
        <v>9.4700000000000006</v>
      </c>
      <c r="E11">
        <v>9.2100000000000009</v>
      </c>
      <c r="H11">
        <v>10.210000000000001</v>
      </c>
      <c r="J11">
        <v>9.5399999999999991</v>
      </c>
      <c r="L11">
        <v>8.43</v>
      </c>
      <c r="M11">
        <v>9.2100000000000009</v>
      </c>
      <c r="N11">
        <v>10.34</v>
      </c>
      <c r="O11">
        <v>9.3699999999999992</v>
      </c>
      <c r="P11">
        <v>9.2799999999999994</v>
      </c>
      <c r="Q11">
        <v>9.9700000000000006</v>
      </c>
      <c r="R11">
        <v>9.2100000000000009</v>
      </c>
      <c r="S11">
        <v>10.15</v>
      </c>
      <c r="T11">
        <v>9.52</v>
      </c>
      <c r="U11">
        <v>10.69</v>
      </c>
      <c r="V11">
        <v>8.33</v>
      </c>
      <c r="W11">
        <v>9.8699999999999992</v>
      </c>
      <c r="X11">
        <v>11.13</v>
      </c>
      <c r="Y11">
        <v>9.42</v>
      </c>
      <c r="Z11">
        <v>9.92</v>
      </c>
      <c r="AA11">
        <v>9.83</v>
      </c>
      <c r="AB11">
        <v>10.25</v>
      </c>
      <c r="AD11">
        <v>9.86</v>
      </c>
      <c r="AG11">
        <v>10.76</v>
      </c>
      <c r="AI11">
        <v>8.4600000000000009</v>
      </c>
      <c r="AJ11">
        <v>9.84</v>
      </c>
      <c r="AK11">
        <v>9.11</v>
      </c>
      <c r="AL11">
        <v>9.83</v>
      </c>
      <c r="AN11">
        <v>9.4600000000000009</v>
      </c>
      <c r="AP11">
        <v>9.25</v>
      </c>
    </row>
    <row r="12" spans="1:42" x14ac:dyDescent="0.4">
      <c r="A12" t="s">
        <v>11</v>
      </c>
      <c r="B12">
        <v>11.06</v>
      </c>
      <c r="C12">
        <v>10.75</v>
      </c>
      <c r="D12">
        <v>10.93</v>
      </c>
      <c r="E12">
        <v>10.91</v>
      </c>
      <c r="H12">
        <v>11.43</v>
      </c>
      <c r="J12">
        <v>10.99</v>
      </c>
      <c r="L12">
        <v>9.8800000000000008</v>
      </c>
      <c r="M12">
        <v>10.85</v>
      </c>
      <c r="N12">
        <v>11.44</v>
      </c>
      <c r="O12">
        <v>10.57</v>
      </c>
      <c r="P12">
        <v>11.33</v>
      </c>
      <c r="Q12">
        <v>10.88</v>
      </c>
      <c r="S12">
        <v>11.37</v>
      </c>
      <c r="T12">
        <v>11.33</v>
      </c>
      <c r="U12">
        <v>11.99</v>
      </c>
      <c r="V12">
        <v>11.48</v>
      </c>
      <c r="W12">
        <v>10.76</v>
      </c>
      <c r="X12">
        <v>11.96</v>
      </c>
      <c r="Z12">
        <v>11.74</v>
      </c>
      <c r="AB12">
        <v>11.97</v>
      </c>
      <c r="AD12">
        <v>11.23</v>
      </c>
      <c r="AG12">
        <v>11.18</v>
      </c>
      <c r="AI12">
        <v>10.86</v>
      </c>
      <c r="AJ12">
        <v>10.94</v>
      </c>
      <c r="AL12">
        <v>10.45</v>
      </c>
      <c r="AN12">
        <v>11.26</v>
      </c>
      <c r="AP12">
        <v>10.68</v>
      </c>
    </row>
    <row r="13" spans="1:42" x14ac:dyDescent="0.4">
      <c r="A13" t="s">
        <v>12</v>
      </c>
      <c r="B13">
        <v>10.96</v>
      </c>
      <c r="C13">
        <v>10.94</v>
      </c>
      <c r="D13">
        <v>10.76</v>
      </c>
      <c r="E13">
        <v>10.72</v>
      </c>
      <c r="H13">
        <v>11.27</v>
      </c>
      <c r="J13">
        <v>10.81</v>
      </c>
      <c r="L13">
        <v>9.7200000000000006</v>
      </c>
      <c r="M13">
        <v>9.98</v>
      </c>
      <c r="N13">
        <v>11.49</v>
      </c>
      <c r="O13">
        <v>10.14</v>
      </c>
      <c r="P13">
        <v>10.65</v>
      </c>
      <c r="Q13">
        <v>11.14</v>
      </c>
      <c r="R13">
        <v>11.32</v>
      </c>
      <c r="S13">
        <v>11.21</v>
      </c>
      <c r="T13">
        <v>11.38</v>
      </c>
      <c r="U13">
        <v>11.48</v>
      </c>
      <c r="V13">
        <v>11.28</v>
      </c>
      <c r="W13">
        <v>11.46</v>
      </c>
      <c r="X13">
        <v>11.79</v>
      </c>
      <c r="Y13">
        <v>10.88</v>
      </c>
      <c r="Z13">
        <v>11.79</v>
      </c>
      <c r="AB13">
        <v>11.54</v>
      </c>
      <c r="AD13">
        <v>10.89</v>
      </c>
      <c r="AG13">
        <v>11.99</v>
      </c>
      <c r="AI13">
        <v>10.66</v>
      </c>
      <c r="AJ13">
        <v>10.56</v>
      </c>
      <c r="AK13">
        <v>10.45</v>
      </c>
      <c r="AL13">
        <v>10.43</v>
      </c>
      <c r="AN13">
        <v>11.51</v>
      </c>
      <c r="AP13">
        <v>10.98</v>
      </c>
    </row>
    <row r="14" spans="1:42" x14ac:dyDescent="0.4">
      <c r="A14" t="s">
        <v>13</v>
      </c>
      <c r="B14">
        <v>8.39</v>
      </c>
      <c r="C14">
        <v>7.88</v>
      </c>
      <c r="D14">
        <v>8.26</v>
      </c>
      <c r="E14">
        <v>8.6300000000000008</v>
      </c>
      <c r="G14">
        <v>7.86</v>
      </c>
      <c r="H14">
        <v>9.16</v>
      </c>
      <c r="J14">
        <v>8.23</v>
      </c>
      <c r="L14">
        <v>7.74</v>
      </c>
      <c r="M14">
        <v>8.35</v>
      </c>
      <c r="N14">
        <v>8.66</v>
      </c>
      <c r="O14">
        <v>7.86</v>
      </c>
      <c r="P14">
        <v>8.7799999999999994</v>
      </c>
      <c r="Q14">
        <v>8.17</v>
      </c>
      <c r="R14">
        <v>8.4600000000000009</v>
      </c>
      <c r="S14">
        <v>8.48</v>
      </c>
      <c r="T14">
        <v>8.69</v>
      </c>
      <c r="U14">
        <v>8.94</v>
      </c>
      <c r="V14">
        <v>8.9700000000000006</v>
      </c>
      <c r="W14">
        <v>8.17</v>
      </c>
      <c r="X14">
        <v>8.77</v>
      </c>
      <c r="Y14">
        <v>9.2100000000000009</v>
      </c>
      <c r="Z14">
        <v>8.74</v>
      </c>
      <c r="AA14">
        <v>9.43</v>
      </c>
      <c r="AB14">
        <v>8.68</v>
      </c>
      <c r="AD14">
        <v>8.59</v>
      </c>
      <c r="AE14">
        <v>8.61</v>
      </c>
      <c r="AG14">
        <v>8.31</v>
      </c>
      <c r="AI14">
        <v>8.36</v>
      </c>
      <c r="AJ14">
        <v>8.64</v>
      </c>
      <c r="AK14">
        <v>7.99</v>
      </c>
      <c r="AL14">
        <v>8.2100000000000009</v>
      </c>
      <c r="AP14">
        <v>8.17</v>
      </c>
    </row>
    <row r="15" spans="1:42" x14ac:dyDescent="0.4">
      <c r="A15" t="s">
        <v>14</v>
      </c>
      <c r="B15">
        <v>6.23</v>
      </c>
      <c r="C15">
        <v>6.43</v>
      </c>
      <c r="D15">
        <v>6.14</v>
      </c>
      <c r="E15">
        <v>7.18</v>
      </c>
      <c r="G15">
        <v>6.43</v>
      </c>
      <c r="H15">
        <v>7.25</v>
      </c>
      <c r="J15">
        <v>6.86</v>
      </c>
      <c r="L15">
        <v>5.76</v>
      </c>
      <c r="M15">
        <v>6.28</v>
      </c>
      <c r="N15">
        <v>5.99</v>
      </c>
      <c r="O15">
        <v>6.89</v>
      </c>
      <c r="P15">
        <v>5.58</v>
      </c>
      <c r="Q15">
        <v>6.49</v>
      </c>
      <c r="R15">
        <v>6.45</v>
      </c>
      <c r="S15">
        <v>6.89</v>
      </c>
      <c r="T15">
        <v>6.68</v>
      </c>
      <c r="U15">
        <v>7.62</v>
      </c>
      <c r="V15">
        <v>6.74</v>
      </c>
      <c r="W15">
        <v>6.64</v>
      </c>
      <c r="X15">
        <v>7.43</v>
      </c>
      <c r="Y15">
        <v>6.57</v>
      </c>
      <c r="Z15">
        <v>6.83</v>
      </c>
      <c r="AA15">
        <v>6.85</v>
      </c>
      <c r="AB15">
        <v>6.71</v>
      </c>
      <c r="AD15">
        <v>6.64</v>
      </c>
      <c r="AE15">
        <v>7.37</v>
      </c>
      <c r="AG15">
        <v>7.26</v>
      </c>
      <c r="AI15">
        <v>5.97</v>
      </c>
      <c r="AJ15">
        <v>6.54</v>
      </c>
      <c r="AK15">
        <v>5.97</v>
      </c>
      <c r="AL15">
        <v>6.26</v>
      </c>
      <c r="AP15">
        <v>6.27</v>
      </c>
    </row>
    <row r="16" spans="1:42" x14ac:dyDescent="0.4">
      <c r="A16" t="s">
        <v>15</v>
      </c>
      <c r="B16">
        <v>7.47</v>
      </c>
      <c r="C16">
        <v>7.42</v>
      </c>
      <c r="D16">
        <v>7.56</v>
      </c>
      <c r="G16">
        <v>7.11</v>
      </c>
      <c r="H16">
        <v>7.55</v>
      </c>
      <c r="J16">
        <v>8.06</v>
      </c>
      <c r="L16">
        <v>6.29</v>
      </c>
      <c r="M16">
        <v>6.85</v>
      </c>
      <c r="N16">
        <v>7.57</v>
      </c>
      <c r="O16">
        <v>7.15</v>
      </c>
      <c r="P16">
        <v>8.26</v>
      </c>
      <c r="Q16">
        <v>7.66</v>
      </c>
      <c r="R16">
        <v>7.84</v>
      </c>
      <c r="S16">
        <v>7.87</v>
      </c>
      <c r="T16">
        <v>7.65</v>
      </c>
      <c r="V16">
        <v>8.2799999999999994</v>
      </c>
      <c r="W16">
        <v>7.77</v>
      </c>
      <c r="X16">
        <v>8.15</v>
      </c>
      <c r="Y16">
        <v>7.61</v>
      </c>
      <c r="Z16">
        <v>6.62</v>
      </c>
      <c r="AD16">
        <v>7.76</v>
      </c>
      <c r="AG16">
        <v>7.18</v>
      </c>
      <c r="AI16">
        <v>7.51</v>
      </c>
      <c r="AJ16">
        <v>7.86</v>
      </c>
      <c r="AK16">
        <v>7.47</v>
      </c>
      <c r="AL16">
        <v>6.78</v>
      </c>
      <c r="AP16">
        <v>6.88</v>
      </c>
    </row>
    <row r="17" spans="1:42" x14ac:dyDescent="0.4">
      <c r="A17" t="s">
        <v>16</v>
      </c>
      <c r="B17">
        <v>6.44</v>
      </c>
      <c r="C17">
        <v>6.55</v>
      </c>
      <c r="D17">
        <v>6.81</v>
      </c>
      <c r="G17">
        <v>6.34</v>
      </c>
      <c r="H17">
        <v>6.93</v>
      </c>
      <c r="J17">
        <v>6.66</v>
      </c>
      <c r="L17">
        <v>6.47</v>
      </c>
      <c r="M17">
        <v>6.65</v>
      </c>
      <c r="N17">
        <v>7.07</v>
      </c>
      <c r="O17">
        <v>6.72</v>
      </c>
      <c r="P17">
        <v>6.92</v>
      </c>
      <c r="Q17">
        <v>7.31</v>
      </c>
      <c r="R17">
        <v>6.96</v>
      </c>
      <c r="S17">
        <v>6.97</v>
      </c>
      <c r="T17">
        <v>7.16</v>
      </c>
      <c r="V17">
        <v>6.11</v>
      </c>
      <c r="W17">
        <v>6.74</v>
      </c>
      <c r="X17">
        <v>6.44</v>
      </c>
      <c r="Y17">
        <v>6.37</v>
      </c>
      <c r="Z17">
        <v>6.41</v>
      </c>
      <c r="AD17">
        <v>6.75</v>
      </c>
      <c r="AG17">
        <v>7.32</v>
      </c>
      <c r="AI17">
        <v>6.26</v>
      </c>
      <c r="AJ17">
        <v>6.99</v>
      </c>
      <c r="AK17">
        <v>5.74</v>
      </c>
      <c r="AL17">
        <v>6.55</v>
      </c>
      <c r="AP17">
        <v>6.49</v>
      </c>
    </row>
    <row r="18" spans="1:42" x14ac:dyDescent="0.4">
      <c r="A18" t="s">
        <v>17</v>
      </c>
      <c r="B18">
        <v>9.44</v>
      </c>
      <c r="L18">
        <v>8.76</v>
      </c>
      <c r="M18">
        <v>8.2200000000000006</v>
      </c>
      <c r="O18">
        <v>9.0299999999999994</v>
      </c>
      <c r="R18">
        <v>10.210000000000001</v>
      </c>
      <c r="W18">
        <v>8.69</v>
      </c>
      <c r="Z18">
        <v>9.02</v>
      </c>
    </row>
    <row r="19" spans="1:42" x14ac:dyDescent="0.4">
      <c r="A19" t="s">
        <v>18</v>
      </c>
      <c r="B19">
        <v>8.4700000000000006</v>
      </c>
      <c r="L19">
        <v>7.12</v>
      </c>
      <c r="M19">
        <v>6.78</v>
      </c>
      <c r="O19">
        <v>7.52</v>
      </c>
      <c r="R19">
        <v>8.1199999999999992</v>
      </c>
      <c r="W19">
        <v>7.46</v>
      </c>
      <c r="Z19">
        <v>6.89</v>
      </c>
    </row>
    <row r="20" spans="1:42" x14ac:dyDescent="0.4">
      <c r="A20" t="s">
        <v>19</v>
      </c>
      <c r="B20">
        <v>7.14</v>
      </c>
      <c r="C20">
        <v>7.86</v>
      </c>
      <c r="G20">
        <v>7.82</v>
      </c>
      <c r="H20">
        <v>7.79</v>
      </c>
      <c r="J20">
        <v>7.57</v>
      </c>
      <c r="L20">
        <v>7.28</v>
      </c>
      <c r="W20">
        <v>7.26</v>
      </c>
      <c r="Z20">
        <v>7.59</v>
      </c>
    </row>
    <row r="21" spans="1:42" x14ac:dyDescent="0.4">
      <c r="A21" t="s">
        <v>20</v>
      </c>
      <c r="D21">
        <v>7.77</v>
      </c>
      <c r="E21">
        <v>9.15</v>
      </c>
      <c r="G21">
        <v>8.58</v>
      </c>
      <c r="H21">
        <v>8.9600000000000009</v>
      </c>
      <c r="J21">
        <v>8.68</v>
      </c>
      <c r="N21">
        <v>9.0500000000000007</v>
      </c>
      <c r="P21">
        <v>9.25</v>
      </c>
      <c r="W21">
        <v>8.69</v>
      </c>
      <c r="Z21">
        <v>8.3800000000000008</v>
      </c>
      <c r="AJ21">
        <v>8.06</v>
      </c>
    </row>
    <row r="22" spans="1:42" x14ac:dyDescent="0.4">
      <c r="A22" t="s">
        <v>21</v>
      </c>
      <c r="B22">
        <v>11.41</v>
      </c>
      <c r="C22">
        <v>11.09</v>
      </c>
      <c r="E22">
        <v>11.39</v>
      </c>
      <c r="F22">
        <v>11.91</v>
      </c>
      <c r="H22">
        <v>11.91</v>
      </c>
      <c r="J22">
        <v>10.97</v>
      </c>
      <c r="K22">
        <v>12.28</v>
      </c>
      <c r="L22">
        <v>10.65</v>
      </c>
      <c r="M22">
        <v>10.93</v>
      </c>
      <c r="N22">
        <v>11.99</v>
      </c>
      <c r="O22">
        <v>11.44</v>
      </c>
      <c r="P22">
        <v>11.64</v>
      </c>
      <c r="Q22">
        <v>10.71</v>
      </c>
      <c r="R22">
        <v>12.22</v>
      </c>
      <c r="S22">
        <v>10.72</v>
      </c>
      <c r="T22">
        <v>11.19</v>
      </c>
      <c r="U22">
        <v>12.76</v>
      </c>
      <c r="V22">
        <v>12.15</v>
      </c>
      <c r="W22">
        <v>11.84</v>
      </c>
      <c r="X22">
        <v>12.23</v>
      </c>
      <c r="Y22">
        <v>12.49</v>
      </c>
      <c r="Z22">
        <v>11.65</v>
      </c>
      <c r="AA22">
        <v>11.82</v>
      </c>
      <c r="AB22">
        <v>12.16</v>
      </c>
      <c r="AD22">
        <v>11.94</v>
      </c>
      <c r="AE22">
        <v>12.32</v>
      </c>
      <c r="AF22">
        <v>10.88</v>
      </c>
      <c r="AG22">
        <v>11.58</v>
      </c>
      <c r="AI22">
        <v>11.15</v>
      </c>
      <c r="AJ22">
        <v>11.77</v>
      </c>
      <c r="AK22">
        <v>9.4499999999999993</v>
      </c>
      <c r="AL22">
        <v>10.32</v>
      </c>
      <c r="AN22">
        <v>11.09</v>
      </c>
      <c r="AP22">
        <v>12.22</v>
      </c>
    </row>
    <row r="23" spans="1:42" x14ac:dyDescent="0.4">
      <c r="A23" t="s">
        <v>22</v>
      </c>
      <c r="B23">
        <v>12.73</v>
      </c>
      <c r="C23">
        <v>12.82</v>
      </c>
      <c r="E23">
        <v>12.34</v>
      </c>
      <c r="F23">
        <v>13.44</v>
      </c>
      <c r="H23">
        <v>13.47</v>
      </c>
      <c r="J23">
        <v>12.58</v>
      </c>
      <c r="K23">
        <v>10.82</v>
      </c>
      <c r="L23">
        <v>10.24</v>
      </c>
      <c r="M23">
        <v>11.76</v>
      </c>
      <c r="N23">
        <v>12.76</v>
      </c>
      <c r="O23">
        <v>12.78</v>
      </c>
      <c r="P23">
        <v>11.51</v>
      </c>
      <c r="Q23">
        <v>11.92</v>
      </c>
      <c r="R23">
        <v>12.53</v>
      </c>
      <c r="S23">
        <v>12.52</v>
      </c>
      <c r="T23">
        <v>12.92</v>
      </c>
      <c r="U23">
        <v>13.34</v>
      </c>
      <c r="V23">
        <v>12.78</v>
      </c>
      <c r="W23">
        <v>13.17</v>
      </c>
      <c r="X23">
        <v>12.82</v>
      </c>
      <c r="Y23">
        <v>12.45</v>
      </c>
      <c r="Z23">
        <v>13.81</v>
      </c>
      <c r="AA23">
        <v>12.83</v>
      </c>
      <c r="AB23">
        <v>12.49</v>
      </c>
      <c r="AD23">
        <v>12.85</v>
      </c>
      <c r="AE23">
        <v>11.91</v>
      </c>
      <c r="AF23">
        <v>11.94</v>
      </c>
      <c r="AG23">
        <v>12.76</v>
      </c>
      <c r="AI23">
        <v>11.75</v>
      </c>
      <c r="AJ23">
        <v>12.68</v>
      </c>
      <c r="AL23">
        <v>11.84</v>
      </c>
      <c r="AN23">
        <v>11.89</v>
      </c>
      <c r="AP23">
        <v>12.31</v>
      </c>
    </row>
    <row r="24" spans="1:42" x14ac:dyDescent="0.4">
      <c r="A24" t="s">
        <v>23</v>
      </c>
      <c r="B24">
        <v>13.44</v>
      </c>
      <c r="C24">
        <v>13.62</v>
      </c>
      <c r="E24">
        <v>12.95</v>
      </c>
      <c r="F24">
        <v>14.16</v>
      </c>
      <c r="H24">
        <v>14.48</v>
      </c>
      <c r="J24">
        <v>12.69</v>
      </c>
      <c r="K24">
        <v>13.47</v>
      </c>
      <c r="L24">
        <v>12.29</v>
      </c>
      <c r="M24">
        <v>12.84</v>
      </c>
      <c r="N24">
        <v>14.05</v>
      </c>
      <c r="O24">
        <v>13.23</v>
      </c>
      <c r="P24">
        <v>13.42</v>
      </c>
      <c r="Q24">
        <v>12.86</v>
      </c>
      <c r="R24">
        <v>14.24</v>
      </c>
      <c r="S24">
        <v>12.39</v>
      </c>
      <c r="T24">
        <v>13.28</v>
      </c>
      <c r="U24">
        <v>13.74</v>
      </c>
      <c r="V24">
        <v>13.83</v>
      </c>
      <c r="W24">
        <v>13.48</v>
      </c>
      <c r="X24">
        <v>14.08</v>
      </c>
      <c r="Y24">
        <v>14.39</v>
      </c>
      <c r="Z24">
        <v>14.13</v>
      </c>
      <c r="AA24">
        <v>13.72</v>
      </c>
      <c r="AB24">
        <v>13.77</v>
      </c>
      <c r="AD24">
        <v>13.85</v>
      </c>
      <c r="AE24">
        <v>13.68</v>
      </c>
      <c r="AF24">
        <v>12.81</v>
      </c>
      <c r="AG24">
        <v>13.02</v>
      </c>
      <c r="AI24">
        <v>13.05</v>
      </c>
      <c r="AJ24">
        <v>13.86</v>
      </c>
      <c r="AL24">
        <v>12.68</v>
      </c>
      <c r="AN24">
        <v>13.11</v>
      </c>
      <c r="AP24">
        <v>13.66</v>
      </c>
    </row>
    <row r="25" spans="1:42" x14ac:dyDescent="0.4">
      <c r="A25" t="s">
        <v>24</v>
      </c>
      <c r="B25">
        <v>12.98</v>
      </c>
      <c r="C25">
        <v>13.18</v>
      </c>
      <c r="E25">
        <v>11.93</v>
      </c>
      <c r="F25">
        <v>12.76</v>
      </c>
      <c r="H25">
        <v>13.98</v>
      </c>
      <c r="J25">
        <v>12.45</v>
      </c>
      <c r="K25">
        <v>12.34</v>
      </c>
      <c r="L25">
        <v>11.39</v>
      </c>
      <c r="M25">
        <v>11.69</v>
      </c>
      <c r="N25">
        <v>13.08</v>
      </c>
      <c r="O25">
        <v>12.46</v>
      </c>
      <c r="P25">
        <v>11.86</v>
      </c>
      <c r="Q25">
        <v>12.31</v>
      </c>
      <c r="R25">
        <v>14.25</v>
      </c>
      <c r="S25">
        <v>12.79</v>
      </c>
      <c r="T25">
        <v>13.09</v>
      </c>
      <c r="U25">
        <v>13.98</v>
      </c>
      <c r="V25">
        <v>13.27</v>
      </c>
      <c r="W25">
        <v>13.19</v>
      </c>
      <c r="X25">
        <v>13.74</v>
      </c>
      <c r="Y25">
        <v>13.11</v>
      </c>
      <c r="Z25">
        <v>13.55</v>
      </c>
      <c r="AA25">
        <v>12.67</v>
      </c>
      <c r="AB25">
        <v>13.03</v>
      </c>
      <c r="AD25">
        <v>12.85</v>
      </c>
      <c r="AE25">
        <v>11.88</v>
      </c>
      <c r="AF25">
        <v>11.76</v>
      </c>
      <c r="AG25">
        <v>13.76</v>
      </c>
      <c r="AI25">
        <v>12.87</v>
      </c>
      <c r="AJ25">
        <v>12.85</v>
      </c>
      <c r="AK25">
        <v>10.85</v>
      </c>
      <c r="AL25">
        <v>12.08</v>
      </c>
      <c r="AN25">
        <v>12.41</v>
      </c>
      <c r="AP25">
        <v>13.21</v>
      </c>
    </row>
    <row r="26" spans="1:42" x14ac:dyDescent="0.4">
      <c r="A26" t="s">
        <v>25</v>
      </c>
      <c r="B26">
        <v>11.25</v>
      </c>
      <c r="C26">
        <v>10.84</v>
      </c>
      <c r="E26">
        <v>11.32</v>
      </c>
      <c r="F26">
        <v>11.94</v>
      </c>
      <c r="I26">
        <v>10.94</v>
      </c>
      <c r="J26">
        <v>11.46</v>
      </c>
      <c r="L26">
        <v>10.17</v>
      </c>
      <c r="N26">
        <v>11.82</v>
      </c>
      <c r="O26">
        <v>10.93</v>
      </c>
      <c r="P26">
        <v>11.16</v>
      </c>
      <c r="Q26">
        <v>11.34</v>
      </c>
      <c r="R26">
        <v>9.9600000000000009</v>
      </c>
      <c r="S26">
        <v>11.81</v>
      </c>
      <c r="T26">
        <v>11.42</v>
      </c>
      <c r="U26">
        <v>12.69</v>
      </c>
      <c r="V26">
        <v>12.22</v>
      </c>
      <c r="W26">
        <v>11.29</v>
      </c>
      <c r="X26">
        <v>12.29</v>
      </c>
      <c r="Y26">
        <v>12.53</v>
      </c>
      <c r="Z26">
        <v>11.73</v>
      </c>
      <c r="AA26">
        <v>11.96</v>
      </c>
      <c r="AB26">
        <v>12.23</v>
      </c>
      <c r="AD26">
        <v>12.42</v>
      </c>
      <c r="AE26">
        <v>10.76</v>
      </c>
      <c r="AF26">
        <v>10.87</v>
      </c>
      <c r="AG26">
        <v>10.62</v>
      </c>
      <c r="AI26">
        <v>11.97</v>
      </c>
      <c r="AJ26">
        <v>11.21</v>
      </c>
      <c r="AK26">
        <v>9.8699999999999992</v>
      </c>
      <c r="AL26">
        <v>10.95</v>
      </c>
      <c r="AN26">
        <v>11.99</v>
      </c>
      <c r="AP26">
        <v>11.56</v>
      </c>
    </row>
    <row r="27" spans="1:42" x14ac:dyDescent="0.4">
      <c r="A27" t="s">
        <v>26</v>
      </c>
      <c r="B27">
        <v>11.41</v>
      </c>
      <c r="C27">
        <v>12.38</v>
      </c>
      <c r="E27">
        <v>12.18</v>
      </c>
      <c r="F27">
        <v>12.37</v>
      </c>
      <c r="I27">
        <v>10.79</v>
      </c>
      <c r="J27">
        <v>12.23</v>
      </c>
      <c r="L27">
        <v>9.26</v>
      </c>
      <c r="N27">
        <v>12.97</v>
      </c>
      <c r="O27">
        <v>11.84</v>
      </c>
      <c r="P27">
        <v>11.46</v>
      </c>
      <c r="Q27">
        <v>11.74</v>
      </c>
      <c r="R27">
        <v>11.88</v>
      </c>
      <c r="S27">
        <v>12.97</v>
      </c>
      <c r="T27">
        <v>12.95</v>
      </c>
      <c r="U27">
        <v>12.44</v>
      </c>
      <c r="V27">
        <v>11.72</v>
      </c>
      <c r="W27">
        <v>12.76</v>
      </c>
      <c r="X27">
        <v>12.88</v>
      </c>
      <c r="Y27">
        <v>12.25</v>
      </c>
      <c r="Z27">
        <v>12.66</v>
      </c>
      <c r="AA27">
        <v>12.17</v>
      </c>
      <c r="AB27">
        <v>12.98</v>
      </c>
      <c r="AD27">
        <v>13.66</v>
      </c>
      <c r="AE27">
        <v>10.84</v>
      </c>
      <c r="AF27">
        <v>11.26</v>
      </c>
      <c r="AG27">
        <v>12.65</v>
      </c>
      <c r="AI27">
        <v>10.65</v>
      </c>
      <c r="AJ27">
        <v>11.35</v>
      </c>
      <c r="AK27">
        <v>10.77</v>
      </c>
      <c r="AL27">
        <v>11.85</v>
      </c>
      <c r="AN27">
        <v>11.74</v>
      </c>
      <c r="AP27">
        <v>10.77</v>
      </c>
    </row>
    <row r="28" spans="1:42" x14ac:dyDescent="0.4">
      <c r="A28" t="s">
        <v>27</v>
      </c>
      <c r="B28">
        <v>13.61</v>
      </c>
      <c r="C28">
        <v>13.41</v>
      </c>
      <c r="E28">
        <v>13.36</v>
      </c>
      <c r="F28">
        <v>13.82</v>
      </c>
      <c r="I28">
        <v>13.29</v>
      </c>
      <c r="J28">
        <v>13.21</v>
      </c>
      <c r="N28">
        <v>13.96</v>
      </c>
      <c r="O28">
        <v>12.57</v>
      </c>
      <c r="P28">
        <v>12.91</v>
      </c>
      <c r="Q28">
        <v>13.21</v>
      </c>
      <c r="S28">
        <v>13.85</v>
      </c>
      <c r="T28">
        <v>13.15</v>
      </c>
      <c r="U28">
        <v>13.77</v>
      </c>
      <c r="V28">
        <v>14.07</v>
      </c>
      <c r="W28">
        <v>13.37</v>
      </c>
      <c r="X28">
        <v>14.57</v>
      </c>
      <c r="Y28">
        <v>14.39</v>
      </c>
      <c r="Z28">
        <v>13.86</v>
      </c>
      <c r="AA28">
        <v>13.99</v>
      </c>
      <c r="AB28">
        <v>13.91</v>
      </c>
      <c r="AD28">
        <v>14.61</v>
      </c>
      <c r="AE28">
        <v>12.97</v>
      </c>
      <c r="AF28">
        <v>12.46</v>
      </c>
      <c r="AG28">
        <v>13.63</v>
      </c>
      <c r="AI28">
        <v>13.84</v>
      </c>
      <c r="AJ28">
        <v>13.38</v>
      </c>
      <c r="AK28">
        <v>13.09</v>
      </c>
      <c r="AL28">
        <v>12.96</v>
      </c>
      <c r="AN28">
        <v>14.02</v>
      </c>
      <c r="AP28">
        <v>13.36</v>
      </c>
    </row>
    <row r="29" spans="1:42" x14ac:dyDescent="0.4">
      <c r="A29" t="s">
        <v>28</v>
      </c>
      <c r="C29">
        <v>13.06</v>
      </c>
      <c r="E29">
        <v>12.54</v>
      </c>
      <c r="F29">
        <v>13.59</v>
      </c>
      <c r="I29">
        <v>12.76</v>
      </c>
      <c r="J29">
        <v>12.22</v>
      </c>
      <c r="L29">
        <v>11.37</v>
      </c>
      <c r="N29">
        <v>13.58</v>
      </c>
      <c r="O29">
        <v>11.87</v>
      </c>
      <c r="P29">
        <v>12.79</v>
      </c>
      <c r="Q29">
        <v>12.92</v>
      </c>
      <c r="R29">
        <v>13.16</v>
      </c>
      <c r="S29">
        <v>13.51</v>
      </c>
      <c r="T29">
        <v>13.48</v>
      </c>
      <c r="U29">
        <v>13.96</v>
      </c>
      <c r="V29">
        <v>14.08</v>
      </c>
      <c r="W29">
        <v>12.94</v>
      </c>
      <c r="X29">
        <v>14.57</v>
      </c>
      <c r="Y29">
        <v>13.88</v>
      </c>
      <c r="Z29">
        <v>13.05</v>
      </c>
      <c r="AA29">
        <v>12.89</v>
      </c>
      <c r="AB29">
        <v>13.52</v>
      </c>
      <c r="AD29">
        <v>13.87</v>
      </c>
      <c r="AE29">
        <v>12.86</v>
      </c>
      <c r="AF29">
        <v>11.99</v>
      </c>
      <c r="AG29">
        <v>13.43</v>
      </c>
      <c r="AI29">
        <v>13.11</v>
      </c>
      <c r="AJ29">
        <v>12.77</v>
      </c>
      <c r="AL29">
        <v>12.29</v>
      </c>
      <c r="AN29">
        <v>13.36</v>
      </c>
    </row>
    <row r="30" spans="1:42" x14ac:dyDescent="0.4">
      <c r="A30" t="s">
        <v>29</v>
      </c>
      <c r="B30">
        <v>9.75</v>
      </c>
      <c r="C30">
        <v>9.4600000000000009</v>
      </c>
      <c r="D30">
        <v>9.5299999999999994</v>
      </c>
      <c r="E30">
        <v>9.7100000000000009</v>
      </c>
      <c r="H30">
        <v>9.99</v>
      </c>
      <c r="J30">
        <v>9.8800000000000008</v>
      </c>
      <c r="L30">
        <v>8.92</v>
      </c>
      <c r="M30">
        <v>9.6199999999999992</v>
      </c>
      <c r="N30">
        <v>9.9499999999999993</v>
      </c>
      <c r="O30">
        <v>9.82</v>
      </c>
      <c r="P30">
        <v>9.94</v>
      </c>
      <c r="Q30">
        <v>9.59</v>
      </c>
      <c r="R30">
        <v>9.23</v>
      </c>
      <c r="S30">
        <v>9.9600000000000009</v>
      </c>
      <c r="T30">
        <v>10.08</v>
      </c>
      <c r="U30">
        <v>10.67</v>
      </c>
      <c r="V30">
        <v>10.29</v>
      </c>
      <c r="W30">
        <v>9.49</v>
      </c>
      <c r="X30">
        <v>10.73</v>
      </c>
      <c r="Y30">
        <v>9.89</v>
      </c>
      <c r="Z30">
        <v>10.33</v>
      </c>
      <c r="AA30">
        <v>10.44</v>
      </c>
      <c r="AB30">
        <v>10.220000000000001</v>
      </c>
      <c r="AD30">
        <v>10.17</v>
      </c>
      <c r="AG30">
        <v>9.85</v>
      </c>
      <c r="AI30">
        <v>10.02</v>
      </c>
      <c r="AJ30">
        <v>9.5500000000000007</v>
      </c>
      <c r="AK30">
        <v>9.58</v>
      </c>
      <c r="AL30">
        <v>9.64</v>
      </c>
      <c r="AN30">
        <v>10.45</v>
      </c>
      <c r="AP30">
        <v>9.81</v>
      </c>
    </row>
    <row r="31" spans="1:42" x14ac:dyDescent="0.4">
      <c r="A31" t="s">
        <v>30</v>
      </c>
      <c r="B31">
        <v>9.69</v>
      </c>
      <c r="C31">
        <v>10.64</v>
      </c>
      <c r="D31">
        <v>9.61</v>
      </c>
      <c r="E31">
        <v>9.6300000000000008</v>
      </c>
      <c r="H31">
        <v>10.64</v>
      </c>
      <c r="J31">
        <v>9.69</v>
      </c>
      <c r="L31">
        <v>8.52</v>
      </c>
      <c r="M31">
        <v>9.91</v>
      </c>
      <c r="N31">
        <v>10.66</v>
      </c>
      <c r="O31">
        <v>9.51</v>
      </c>
      <c r="P31">
        <v>9.3699999999999992</v>
      </c>
      <c r="Q31">
        <v>9.67</v>
      </c>
      <c r="R31">
        <v>10.29</v>
      </c>
      <c r="S31">
        <v>10.220000000000001</v>
      </c>
      <c r="T31">
        <v>9.91</v>
      </c>
      <c r="U31">
        <v>10.119999999999999</v>
      </c>
      <c r="V31">
        <v>8.76</v>
      </c>
      <c r="W31">
        <v>9.3699999999999992</v>
      </c>
      <c r="X31">
        <v>11.16</v>
      </c>
      <c r="Y31">
        <v>9.16</v>
      </c>
      <c r="Z31">
        <v>9.94</v>
      </c>
      <c r="AA31">
        <v>9.7100000000000009</v>
      </c>
      <c r="AB31">
        <v>10.43</v>
      </c>
      <c r="AD31">
        <v>9.7100000000000009</v>
      </c>
      <c r="AG31">
        <v>10.57</v>
      </c>
      <c r="AI31">
        <v>8.3800000000000008</v>
      </c>
      <c r="AJ31">
        <v>9.98</v>
      </c>
      <c r="AK31">
        <v>9.2799999999999994</v>
      </c>
      <c r="AL31">
        <v>9.5299999999999994</v>
      </c>
      <c r="AN31">
        <v>9.27</v>
      </c>
      <c r="AP31">
        <v>9.4700000000000006</v>
      </c>
    </row>
    <row r="32" spans="1:42" x14ac:dyDescent="0.4">
      <c r="A32" t="s">
        <v>31</v>
      </c>
      <c r="B32">
        <v>11.02</v>
      </c>
      <c r="C32">
        <v>11.41</v>
      </c>
      <c r="D32">
        <v>11.03</v>
      </c>
      <c r="E32">
        <v>11.46</v>
      </c>
      <c r="H32">
        <v>11.62</v>
      </c>
      <c r="J32">
        <v>11.43</v>
      </c>
      <c r="L32">
        <v>10.08</v>
      </c>
      <c r="M32">
        <v>10.85</v>
      </c>
      <c r="N32">
        <v>11.75</v>
      </c>
      <c r="O32">
        <v>10.72</v>
      </c>
      <c r="P32">
        <v>11.72</v>
      </c>
      <c r="Q32">
        <v>10.93</v>
      </c>
      <c r="R32">
        <v>11.55</v>
      </c>
      <c r="S32">
        <v>11.73</v>
      </c>
      <c r="T32">
        <v>11.45</v>
      </c>
      <c r="U32">
        <v>11.76</v>
      </c>
      <c r="V32">
        <v>11.53</v>
      </c>
      <c r="W32">
        <v>11.15</v>
      </c>
      <c r="X32">
        <v>12.27</v>
      </c>
      <c r="Y32">
        <v>11.76</v>
      </c>
      <c r="Z32">
        <v>12.32</v>
      </c>
      <c r="AA32">
        <v>11.12</v>
      </c>
      <c r="AD32">
        <v>11.63</v>
      </c>
      <c r="AG32">
        <v>11.91</v>
      </c>
      <c r="AI32">
        <v>11.66</v>
      </c>
      <c r="AJ32">
        <v>10.89</v>
      </c>
      <c r="AK32">
        <v>10.82</v>
      </c>
      <c r="AL32">
        <v>10.61</v>
      </c>
      <c r="AN32">
        <v>11.92</v>
      </c>
      <c r="AP32">
        <v>11.46</v>
      </c>
    </row>
    <row r="33" spans="1:42" x14ac:dyDescent="0.4">
      <c r="A33" t="s">
        <v>32</v>
      </c>
      <c r="B33">
        <v>10.54</v>
      </c>
      <c r="C33">
        <v>10.87</v>
      </c>
      <c r="D33">
        <v>10.96</v>
      </c>
      <c r="E33">
        <v>10.99</v>
      </c>
      <c r="H33">
        <v>11.37</v>
      </c>
      <c r="J33">
        <v>11.16</v>
      </c>
      <c r="L33">
        <v>10.119999999999999</v>
      </c>
      <c r="M33">
        <v>10.69</v>
      </c>
      <c r="N33">
        <v>11.73</v>
      </c>
      <c r="O33">
        <v>10.36</v>
      </c>
      <c r="P33">
        <v>10.74</v>
      </c>
      <c r="Q33">
        <v>11.43</v>
      </c>
      <c r="S33">
        <v>11.12</v>
      </c>
      <c r="T33">
        <v>11.64</v>
      </c>
      <c r="V33">
        <v>11.47</v>
      </c>
      <c r="W33">
        <v>11.38</v>
      </c>
      <c r="X33">
        <v>12.18</v>
      </c>
      <c r="Y33">
        <v>10.76</v>
      </c>
      <c r="Z33">
        <v>11.78</v>
      </c>
      <c r="AA33">
        <v>11.75</v>
      </c>
      <c r="AB33">
        <v>11.37</v>
      </c>
      <c r="AD33">
        <v>11.15</v>
      </c>
      <c r="AG33">
        <v>11.79</v>
      </c>
      <c r="AI33">
        <v>11.05</v>
      </c>
      <c r="AJ33">
        <v>10.78</v>
      </c>
      <c r="AK33">
        <v>9.93</v>
      </c>
      <c r="AL33">
        <v>10.51</v>
      </c>
      <c r="AN33">
        <v>11.38</v>
      </c>
      <c r="AP33">
        <v>11.21</v>
      </c>
    </row>
    <row r="34" spans="1:42" x14ac:dyDescent="0.4">
      <c r="A34" t="s">
        <v>33</v>
      </c>
      <c r="B34">
        <v>8.4499999999999993</v>
      </c>
      <c r="C34">
        <v>8.14</v>
      </c>
      <c r="D34">
        <v>8.69</v>
      </c>
      <c r="E34">
        <v>8.6199999999999992</v>
      </c>
      <c r="G34">
        <v>8.5500000000000007</v>
      </c>
      <c r="H34">
        <v>9.34</v>
      </c>
      <c r="J34">
        <v>8.6199999999999992</v>
      </c>
      <c r="L34">
        <v>7.93</v>
      </c>
      <c r="M34">
        <v>8.4499999999999993</v>
      </c>
      <c r="N34">
        <v>8.73</v>
      </c>
      <c r="O34">
        <v>8.27</v>
      </c>
      <c r="P34">
        <v>9.31</v>
      </c>
      <c r="Q34">
        <v>8.58</v>
      </c>
      <c r="R34">
        <v>8.6199999999999992</v>
      </c>
      <c r="S34">
        <v>8.91</v>
      </c>
      <c r="T34">
        <v>8.81</v>
      </c>
      <c r="U34">
        <v>9.2899999999999991</v>
      </c>
      <c r="V34">
        <v>9.0500000000000007</v>
      </c>
      <c r="W34">
        <v>8.57</v>
      </c>
      <c r="X34">
        <v>9.4499999999999993</v>
      </c>
      <c r="Y34">
        <v>9.81</v>
      </c>
      <c r="Z34">
        <v>9.08</v>
      </c>
      <c r="AA34">
        <v>10.119999999999999</v>
      </c>
      <c r="AB34">
        <v>9.2200000000000006</v>
      </c>
      <c r="AD34">
        <v>8.84</v>
      </c>
      <c r="AE34">
        <v>10.14</v>
      </c>
      <c r="AG34">
        <v>8.61</v>
      </c>
      <c r="AI34">
        <v>8.81</v>
      </c>
      <c r="AJ34">
        <v>8.74</v>
      </c>
      <c r="AK34">
        <v>8.32</v>
      </c>
      <c r="AL34">
        <v>8.65</v>
      </c>
      <c r="AP34">
        <v>8.57</v>
      </c>
    </row>
    <row r="35" spans="1:42" x14ac:dyDescent="0.4">
      <c r="A35" t="s">
        <v>34</v>
      </c>
      <c r="B35">
        <v>6.44</v>
      </c>
      <c r="C35">
        <v>7.16</v>
      </c>
      <c r="D35">
        <v>6.22</v>
      </c>
      <c r="E35">
        <v>7.07</v>
      </c>
      <c r="G35">
        <v>6.24</v>
      </c>
      <c r="H35">
        <v>7.42</v>
      </c>
      <c r="J35">
        <v>7.04</v>
      </c>
      <c r="L35">
        <v>5.95</v>
      </c>
      <c r="M35">
        <v>6.87</v>
      </c>
      <c r="N35">
        <v>6.34</v>
      </c>
      <c r="O35">
        <v>6.85</v>
      </c>
      <c r="P35">
        <v>6.41</v>
      </c>
      <c r="Q35">
        <v>6.97</v>
      </c>
      <c r="R35">
        <v>6.16</v>
      </c>
      <c r="S35">
        <v>7.56</v>
      </c>
      <c r="T35">
        <v>7.56</v>
      </c>
      <c r="U35">
        <v>7.55</v>
      </c>
      <c r="V35">
        <v>6.75</v>
      </c>
      <c r="W35">
        <v>7.52</v>
      </c>
      <c r="X35">
        <v>7.71</v>
      </c>
      <c r="Y35">
        <v>6.67</v>
      </c>
      <c r="Z35">
        <v>6.82</v>
      </c>
      <c r="AA35">
        <v>7.34</v>
      </c>
      <c r="AB35">
        <v>6.47</v>
      </c>
      <c r="AD35">
        <v>6.57</v>
      </c>
      <c r="AE35">
        <v>6.21</v>
      </c>
      <c r="AG35">
        <v>7.17</v>
      </c>
      <c r="AI35">
        <v>6.09</v>
      </c>
      <c r="AJ35">
        <v>7.15</v>
      </c>
      <c r="AK35">
        <v>5.98</v>
      </c>
      <c r="AL35">
        <v>6.75</v>
      </c>
      <c r="AP35">
        <v>6.28</v>
      </c>
    </row>
    <row r="36" spans="1:42" x14ac:dyDescent="0.4">
      <c r="A36" t="s">
        <v>35</v>
      </c>
      <c r="B36">
        <v>7.91</v>
      </c>
      <c r="C36">
        <v>7.75</v>
      </c>
      <c r="D36">
        <v>7.63</v>
      </c>
      <c r="G36">
        <v>7.73</v>
      </c>
      <c r="H36">
        <v>7.93</v>
      </c>
      <c r="J36">
        <v>8.0500000000000007</v>
      </c>
      <c r="L36">
        <v>6.86</v>
      </c>
      <c r="M36">
        <v>7.32</v>
      </c>
      <c r="N36">
        <v>8.2899999999999991</v>
      </c>
      <c r="O36">
        <v>7.49</v>
      </c>
      <c r="P36">
        <v>8.7200000000000006</v>
      </c>
      <c r="Q36">
        <v>7.24</v>
      </c>
      <c r="R36">
        <v>8.3699999999999992</v>
      </c>
      <c r="S36">
        <v>7.62</v>
      </c>
      <c r="T36">
        <v>7.67</v>
      </c>
      <c r="V36">
        <v>8.2799999999999994</v>
      </c>
      <c r="W36">
        <v>7.98</v>
      </c>
      <c r="X36">
        <v>8.16</v>
      </c>
      <c r="Y36">
        <v>8.15</v>
      </c>
      <c r="Z36">
        <v>7.16</v>
      </c>
      <c r="AD36">
        <v>8.31</v>
      </c>
      <c r="AG36">
        <v>7.49</v>
      </c>
      <c r="AI36">
        <v>7.84</v>
      </c>
      <c r="AJ36">
        <v>7.82</v>
      </c>
      <c r="AK36">
        <v>6.96</v>
      </c>
      <c r="AL36">
        <v>7.14</v>
      </c>
      <c r="AP36">
        <v>7.25</v>
      </c>
    </row>
    <row r="37" spans="1:42" x14ac:dyDescent="0.4">
      <c r="A37" t="s">
        <v>36</v>
      </c>
      <c r="B37">
        <v>6.17</v>
      </c>
      <c r="C37">
        <v>6.93</v>
      </c>
      <c r="D37">
        <v>6.88</v>
      </c>
      <c r="G37">
        <v>5.86</v>
      </c>
      <c r="H37">
        <v>6.75</v>
      </c>
      <c r="J37">
        <v>7.24</v>
      </c>
      <c r="L37">
        <v>6.18</v>
      </c>
      <c r="M37">
        <v>6.73</v>
      </c>
      <c r="N37">
        <v>6.68</v>
      </c>
      <c r="O37">
        <v>7.12</v>
      </c>
      <c r="P37">
        <v>6.58</v>
      </c>
      <c r="Q37">
        <v>6.99</v>
      </c>
      <c r="R37">
        <v>6.92</v>
      </c>
      <c r="S37">
        <v>6.92</v>
      </c>
      <c r="T37">
        <v>7.35</v>
      </c>
      <c r="V37">
        <v>6.85</v>
      </c>
      <c r="W37">
        <v>6.87</v>
      </c>
      <c r="X37">
        <v>6.67</v>
      </c>
      <c r="Y37">
        <v>6.67</v>
      </c>
      <c r="Z37">
        <v>6.95</v>
      </c>
      <c r="AD37">
        <v>7.11</v>
      </c>
      <c r="AG37">
        <v>7.45</v>
      </c>
      <c r="AI37">
        <v>6.42</v>
      </c>
      <c r="AJ37">
        <v>6.86</v>
      </c>
      <c r="AK37">
        <v>6.37</v>
      </c>
      <c r="AL37">
        <v>6.26</v>
      </c>
      <c r="AP37">
        <v>6.57</v>
      </c>
    </row>
    <row r="38" spans="1:42" x14ac:dyDescent="0.4">
      <c r="A38" t="s">
        <v>37</v>
      </c>
      <c r="B38">
        <v>9.42</v>
      </c>
      <c r="L38">
        <v>9.07</v>
      </c>
      <c r="M38">
        <v>8.33</v>
      </c>
      <c r="O38">
        <v>8.9700000000000006</v>
      </c>
      <c r="R38">
        <v>9.94</v>
      </c>
      <c r="W38">
        <v>8.68</v>
      </c>
      <c r="Z38">
        <v>8.77</v>
      </c>
    </row>
    <row r="39" spans="1:42" x14ac:dyDescent="0.4">
      <c r="A39" t="s">
        <v>38</v>
      </c>
      <c r="B39">
        <v>7.37</v>
      </c>
      <c r="L39">
        <v>7.33</v>
      </c>
      <c r="M39">
        <v>7.26</v>
      </c>
      <c r="O39">
        <v>7.67</v>
      </c>
      <c r="R39">
        <v>7.94</v>
      </c>
      <c r="W39">
        <v>7.33</v>
      </c>
      <c r="Z39">
        <v>6.81</v>
      </c>
    </row>
    <row r="40" spans="1:42" x14ac:dyDescent="0.4">
      <c r="A40" t="s">
        <v>39</v>
      </c>
      <c r="B40">
        <v>7.51</v>
      </c>
      <c r="C40">
        <v>7.93</v>
      </c>
      <c r="G40">
        <v>7.89</v>
      </c>
      <c r="H40">
        <v>7.74</v>
      </c>
      <c r="J40">
        <v>7.91</v>
      </c>
      <c r="L40">
        <v>7.15</v>
      </c>
      <c r="W40">
        <v>7.04</v>
      </c>
      <c r="Z40">
        <v>7.68</v>
      </c>
    </row>
    <row r="41" spans="1:42" x14ac:dyDescent="0.4">
      <c r="A41" t="s">
        <v>40</v>
      </c>
      <c r="D41">
        <v>7.79</v>
      </c>
      <c r="E41">
        <v>9.11</v>
      </c>
      <c r="G41">
        <v>8.42</v>
      </c>
      <c r="H41">
        <v>8.94</v>
      </c>
      <c r="J41">
        <v>8.6199999999999992</v>
      </c>
      <c r="N41">
        <v>9.1300000000000008</v>
      </c>
      <c r="P41">
        <v>9.15</v>
      </c>
      <c r="W41">
        <v>8.99</v>
      </c>
      <c r="Z41">
        <v>8.3800000000000008</v>
      </c>
      <c r="AJ41">
        <v>8.4600000000000009</v>
      </c>
    </row>
    <row r="42" spans="1:42" x14ac:dyDescent="0.4">
      <c r="A42" t="s">
        <v>41</v>
      </c>
      <c r="B42">
        <v>11.18</v>
      </c>
      <c r="C42">
        <v>9.86</v>
      </c>
      <c r="D42">
        <v>9.89</v>
      </c>
      <c r="E42">
        <v>10.96</v>
      </c>
      <c r="F42">
        <v>10.75</v>
      </c>
      <c r="G42">
        <v>10.84</v>
      </c>
      <c r="H42">
        <v>11.17</v>
      </c>
      <c r="I42">
        <v>9.57</v>
      </c>
      <c r="J42">
        <v>10.47</v>
      </c>
      <c r="L42">
        <v>9.57</v>
      </c>
      <c r="M42">
        <v>11.62</v>
      </c>
      <c r="N42">
        <v>10.93</v>
      </c>
      <c r="O42">
        <v>9.84</v>
      </c>
      <c r="P42">
        <v>10.46</v>
      </c>
      <c r="R42">
        <v>11.81</v>
      </c>
      <c r="S42">
        <v>10.23</v>
      </c>
      <c r="AC42">
        <v>10.92</v>
      </c>
      <c r="AH42">
        <v>10.19</v>
      </c>
      <c r="AM42">
        <v>10.61</v>
      </c>
      <c r="AO42">
        <v>10.119999999999999</v>
      </c>
    </row>
    <row r="43" spans="1:42" x14ac:dyDescent="0.4">
      <c r="A43" t="s">
        <v>42</v>
      </c>
      <c r="B43">
        <v>15.41</v>
      </c>
      <c r="C43">
        <v>15.81</v>
      </c>
      <c r="D43">
        <v>15.84</v>
      </c>
      <c r="E43">
        <v>15.58</v>
      </c>
      <c r="F43">
        <v>15.85</v>
      </c>
      <c r="G43">
        <v>15.55</v>
      </c>
      <c r="H43">
        <v>17.12</v>
      </c>
      <c r="I43">
        <v>14.49</v>
      </c>
      <c r="J43">
        <v>14.56</v>
      </c>
      <c r="L43">
        <v>14.38</v>
      </c>
      <c r="M43">
        <v>16.510000000000002</v>
      </c>
      <c r="N43">
        <v>16.68</v>
      </c>
      <c r="O43">
        <v>14.58</v>
      </c>
      <c r="P43">
        <v>14.47</v>
      </c>
      <c r="R43">
        <v>14.43</v>
      </c>
      <c r="S43">
        <v>14.73</v>
      </c>
      <c r="AC43">
        <v>15.18</v>
      </c>
      <c r="AH43">
        <v>15.65</v>
      </c>
      <c r="AM43">
        <v>15.46</v>
      </c>
      <c r="AO43">
        <v>15.33</v>
      </c>
    </row>
    <row r="44" spans="1:42" x14ac:dyDescent="0.4">
      <c r="A44" t="s">
        <v>43</v>
      </c>
      <c r="B44">
        <v>13.28</v>
      </c>
      <c r="C44">
        <v>12.68</v>
      </c>
      <c r="D44">
        <v>11.77</v>
      </c>
      <c r="E44">
        <v>12.65</v>
      </c>
      <c r="F44">
        <v>13.27</v>
      </c>
      <c r="G44">
        <v>12.44</v>
      </c>
      <c r="H44">
        <v>14.38</v>
      </c>
      <c r="I44">
        <v>12.33</v>
      </c>
      <c r="J44">
        <v>12.55</v>
      </c>
      <c r="L44">
        <v>12.27</v>
      </c>
      <c r="M44">
        <v>13.55</v>
      </c>
      <c r="N44">
        <v>13.36</v>
      </c>
      <c r="O44">
        <v>13.87</v>
      </c>
      <c r="P44">
        <v>12.35</v>
      </c>
      <c r="R44">
        <v>13.97</v>
      </c>
      <c r="S44">
        <v>12.75</v>
      </c>
      <c r="AC44">
        <v>12.75</v>
      </c>
      <c r="AH44">
        <v>12.82</v>
      </c>
      <c r="AM44">
        <v>13.69</v>
      </c>
      <c r="AO44">
        <v>12.23</v>
      </c>
    </row>
    <row r="45" spans="1:42" x14ac:dyDescent="0.4">
      <c r="A45" t="s">
        <v>44</v>
      </c>
      <c r="B45">
        <v>12.63</v>
      </c>
      <c r="C45">
        <v>11.97</v>
      </c>
      <c r="D45">
        <v>11.81</v>
      </c>
      <c r="E45">
        <v>12.93</v>
      </c>
      <c r="F45">
        <v>12.56</v>
      </c>
      <c r="G45">
        <v>12.81</v>
      </c>
      <c r="H45">
        <v>13.56</v>
      </c>
      <c r="I45">
        <v>11.54</v>
      </c>
      <c r="J45">
        <v>12.23</v>
      </c>
      <c r="L45">
        <v>11.66</v>
      </c>
      <c r="M45">
        <v>12.61</v>
      </c>
      <c r="N45">
        <v>13.83</v>
      </c>
      <c r="O45">
        <v>12.59</v>
      </c>
      <c r="P45">
        <v>12.18</v>
      </c>
      <c r="R45">
        <v>12.42</v>
      </c>
      <c r="S45">
        <v>12.08</v>
      </c>
      <c r="AC45">
        <v>12.47</v>
      </c>
      <c r="AH45">
        <v>12.06</v>
      </c>
      <c r="AM45">
        <v>12.55</v>
      </c>
      <c r="AO45">
        <v>12.56</v>
      </c>
    </row>
    <row r="46" spans="1:42" x14ac:dyDescent="0.4">
      <c r="A46" t="s">
        <v>45</v>
      </c>
      <c r="B46">
        <v>10.71</v>
      </c>
      <c r="C46">
        <v>9.67</v>
      </c>
      <c r="D46">
        <v>8.67</v>
      </c>
      <c r="F46">
        <v>10.46</v>
      </c>
      <c r="G46">
        <v>9.92</v>
      </c>
      <c r="H46">
        <v>10.36</v>
      </c>
      <c r="I46">
        <v>9.36</v>
      </c>
      <c r="J46">
        <v>9.8800000000000008</v>
      </c>
      <c r="L46">
        <v>8.9700000000000006</v>
      </c>
      <c r="O46">
        <v>9.98</v>
      </c>
      <c r="P46">
        <v>10.14</v>
      </c>
      <c r="Q46">
        <v>9.77</v>
      </c>
      <c r="S46">
        <v>9.98</v>
      </c>
      <c r="AC46">
        <v>10.08</v>
      </c>
      <c r="AH46">
        <v>9.8699999999999992</v>
      </c>
      <c r="AO46">
        <v>9.58</v>
      </c>
    </row>
    <row r="47" spans="1:42" x14ac:dyDescent="0.4">
      <c r="A47" t="s">
        <v>46</v>
      </c>
      <c r="B47">
        <v>11.68</v>
      </c>
      <c r="C47">
        <v>11.35</v>
      </c>
      <c r="D47">
        <v>11.72</v>
      </c>
      <c r="F47">
        <v>11.98</v>
      </c>
      <c r="G47">
        <v>11.69</v>
      </c>
      <c r="H47">
        <v>12.58</v>
      </c>
      <c r="I47">
        <v>11.79</v>
      </c>
      <c r="J47">
        <v>12.23</v>
      </c>
      <c r="L47">
        <v>10.14</v>
      </c>
      <c r="O47">
        <v>10.75</v>
      </c>
      <c r="P47">
        <v>11.34</v>
      </c>
      <c r="Q47">
        <v>11.08</v>
      </c>
      <c r="S47">
        <v>12.66</v>
      </c>
      <c r="AC47">
        <v>11.72</v>
      </c>
      <c r="AH47">
        <v>11.57</v>
      </c>
      <c r="AO47">
        <v>11.33</v>
      </c>
    </row>
    <row r="48" spans="1:42" x14ac:dyDescent="0.4">
      <c r="A48" t="s">
        <v>47</v>
      </c>
      <c r="B48">
        <v>13.41</v>
      </c>
      <c r="C48">
        <v>11.91</v>
      </c>
      <c r="D48">
        <v>11.92</v>
      </c>
      <c r="G48">
        <v>12.63</v>
      </c>
      <c r="H48">
        <v>13.48</v>
      </c>
      <c r="I48">
        <v>12.35</v>
      </c>
      <c r="J48">
        <v>12.22</v>
      </c>
      <c r="L48">
        <v>11.26</v>
      </c>
      <c r="O48">
        <v>12.77</v>
      </c>
      <c r="P48">
        <v>12.52</v>
      </c>
      <c r="Q48">
        <v>11.65</v>
      </c>
      <c r="S48">
        <v>13.28</v>
      </c>
      <c r="AC48">
        <v>12.62</v>
      </c>
      <c r="AH48">
        <v>12.52</v>
      </c>
      <c r="AO48">
        <v>11.86</v>
      </c>
    </row>
    <row r="49" spans="1:41" x14ac:dyDescent="0.4">
      <c r="A49" t="s">
        <v>48</v>
      </c>
      <c r="B49">
        <v>13.33</v>
      </c>
      <c r="C49">
        <v>11.69</v>
      </c>
      <c r="D49">
        <v>11.98</v>
      </c>
      <c r="F49">
        <v>12.39</v>
      </c>
      <c r="G49">
        <v>12.94</v>
      </c>
      <c r="H49">
        <v>12.81</v>
      </c>
      <c r="I49">
        <v>11.99</v>
      </c>
      <c r="J49">
        <v>12.45</v>
      </c>
      <c r="L49">
        <v>11.52</v>
      </c>
      <c r="O49">
        <v>12.83</v>
      </c>
      <c r="P49">
        <v>11.96</v>
      </c>
      <c r="Q49">
        <v>12.58</v>
      </c>
      <c r="S49">
        <v>12.63</v>
      </c>
      <c r="AC49">
        <v>12.84</v>
      </c>
      <c r="AH49">
        <v>12.74</v>
      </c>
      <c r="AO49">
        <v>11.92</v>
      </c>
    </row>
    <row r="50" spans="1:41" x14ac:dyDescent="0.4">
      <c r="A50" t="s">
        <v>49</v>
      </c>
      <c r="B50">
        <v>8.15</v>
      </c>
      <c r="C50">
        <v>7.59</v>
      </c>
      <c r="D50">
        <v>7.28</v>
      </c>
      <c r="E50">
        <v>7.88</v>
      </c>
      <c r="F50">
        <v>8.34</v>
      </c>
      <c r="G50">
        <v>7.99</v>
      </c>
      <c r="H50">
        <v>8.31</v>
      </c>
      <c r="I50">
        <v>7.53</v>
      </c>
      <c r="J50">
        <v>7.99</v>
      </c>
      <c r="L50">
        <v>7.07</v>
      </c>
      <c r="M50">
        <v>8.69</v>
      </c>
      <c r="N50">
        <v>8.16</v>
      </c>
      <c r="O50">
        <v>8.2200000000000006</v>
      </c>
      <c r="P50">
        <v>7.96</v>
      </c>
      <c r="Q50">
        <v>8.14</v>
      </c>
      <c r="S50">
        <v>7.93</v>
      </c>
      <c r="AC50">
        <v>7.98</v>
      </c>
      <c r="AH50">
        <v>8.32</v>
      </c>
      <c r="AM50">
        <v>8.1199999999999992</v>
      </c>
      <c r="AO50">
        <v>7.61</v>
      </c>
    </row>
    <row r="51" spans="1:41" x14ac:dyDescent="0.4">
      <c r="A51" t="s">
        <v>50</v>
      </c>
      <c r="B51">
        <v>9.2200000000000006</v>
      </c>
      <c r="C51">
        <v>9.34</v>
      </c>
      <c r="D51">
        <v>9.2200000000000006</v>
      </c>
      <c r="E51">
        <v>9.75</v>
      </c>
      <c r="F51">
        <v>10.08</v>
      </c>
      <c r="G51">
        <v>8.93</v>
      </c>
      <c r="H51">
        <v>10.89</v>
      </c>
      <c r="I51">
        <v>9.42</v>
      </c>
      <c r="J51">
        <v>10.16</v>
      </c>
      <c r="L51">
        <v>8.9600000000000009</v>
      </c>
      <c r="M51">
        <v>10.33</v>
      </c>
      <c r="N51">
        <v>10.68</v>
      </c>
      <c r="O51">
        <v>8.6199999999999992</v>
      </c>
      <c r="P51">
        <v>9.08</v>
      </c>
      <c r="Q51">
        <v>9.7799999999999994</v>
      </c>
      <c r="S51">
        <v>10.82</v>
      </c>
      <c r="AC51">
        <v>9.49</v>
      </c>
      <c r="AH51">
        <v>9.6199999999999992</v>
      </c>
      <c r="AM51">
        <v>10.36</v>
      </c>
      <c r="AO51">
        <v>9.14</v>
      </c>
    </row>
    <row r="52" spans="1:41" x14ac:dyDescent="0.4">
      <c r="A52" t="s">
        <v>51</v>
      </c>
      <c r="B52">
        <v>11.21</v>
      </c>
      <c r="C52">
        <v>9.93</v>
      </c>
      <c r="D52">
        <v>10.220000000000001</v>
      </c>
      <c r="E52">
        <v>10.050000000000001</v>
      </c>
      <c r="G52">
        <v>10.49</v>
      </c>
      <c r="H52">
        <v>11.45</v>
      </c>
      <c r="I52">
        <v>10.48</v>
      </c>
      <c r="J52">
        <v>10.27</v>
      </c>
      <c r="L52">
        <v>9.52</v>
      </c>
      <c r="M52">
        <v>11.25</v>
      </c>
      <c r="N52">
        <v>11.16</v>
      </c>
      <c r="O52">
        <v>10.41</v>
      </c>
      <c r="P52">
        <v>10.51</v>
      </c>
      <c r="Q52">
        <v>9.91</v>
      </c>
      <c r="S52">
        <v>10.85</v>
      </c>
      <c r="AC52">
        <v>10.67</v>
      </c>
      <c r="AH52">
        <v>10.11</v>
      </c>
      <c r="AM52">
        <v>11.03</v>
      </c>
      <c r="AO52">
        <v>10.119999999999999</v>
      </c>
    </row>
    <row r="53" spans="1:41" x14ac:dyDescent="0.4">
      <c r="A53" t="s">
        <v>52</v>
      </c>
      <c r="B53">
        <v>10.66</v>
      </c>
      <c r="C53">
        <v>9.98</v>
      </c>
      <c r="D53">
        <v>10.16</v>
      </c>
      <c r="E53">
        <v>10.45</v>
      </c>
      <c r="F53">
        <v>10.88</v>
      </c>
      <c r="G53">
        <v>10.19</v>
      </c>
      <c r="H53">
        <v>11.08</v>
      </c>
      <c r="I53">
        <v>10.24</v>
      </c>
      <c r="J53">
        <v>10.64</v>
      </c>
      <c r="L53">
        <v>9.76</v>
      </c>
      <c r="M53">
        <v>11.27</v>
      </c>
      <c r="N53">
        <v>11.37</v>
      </c>
      <c r="O53">
        <v>10.32</v>
      </c>
      <c r="P53">
        <v>10.38</v>
      </c>
      <c r="Q53">
        <v>10.85</v>
      </c>
      <c r="S53">
        <v>10.54</v>
      </c>
      <c r="AC53">
        <v>10.82</v>
      </c>
      <c r="AH53">
        <v>10.54</v>
      </c>
      <c r="AM53">
        <v>10.67</v>
      </c>
      <c r="AO53">
        <v>10.23</v>
      </c>
    </row>
    <row r="54" spans="1:41" x14ac:dyDescent="0.4">
      <c r="A54" t="s">
        <v>53</v>
      </c>
      <c r="B54">
        <v>7.27</v>
      </c>
      <c r="C54">
        <v>6.62</v>
      </c>
      <c r="D54">
        <v>6.47</v>
      </c>
      <c r="E54">
        <v>6.93</v>
      </c>
      <c r="F54">
        <v>7.14</v>
      </c>
      <c r="G54">
        <v>6.88</v>
      </c>
      <c r="H54">
        <v>7.21</v>
      </c>
      <c r="I54">
        <v>6.54</v>
      </c>
      <c r="J54">
        <v>6.87</v>
      </c>
      <c r="L54">
        <v>5.98</v>
      </c>
      <c r="O54">
        <v>6.57</v>
      </c>
      <c r="P54">
        <v>7.35</v>
      </c>
      <c r="Q54">
        <v>6.99</v>
      </c>
      <c r="AC54">
        <v>6.97</v>
      </c>
      <c r="AH54">
        <v>6.89</v>
      </c>
    </row>
    <row r="55" spans="1:41" x14ac:dyDescent="0.4">
      <c r="A55" t="s">
        <v>54</v>
      </c>
      <c r="B55">
        <v>8.17</v>
      </c>
      <c r="C55">
        <v>7.55</v>
      </c>
      <c r="D55">
        <v>7.63</v>
      </c>
      <c r="E55">
        <v>8.31</v>
      </c>
      <c r="F55">
        <v>7.66</v>
      </c>
      <c r="G55">
        <v>7.36</v>
      </c>
      <c r="H55">
        <v>8.36</v>
      </c>
      <c r="I55">
        <v>7.54</v>
      </c>
      <c r="J55">
        <v>7.59</v>
      </c>
      <c r="L55">
        <v>7.24</v>
      </c>
      <c r="O55">
        <v>7.62</v>
      </c>
      <c r="P55">
        <v>7.84</v>
      </c>
      <c r="Q55">
        <v>8.3800000000000008</v>
      </c>
      <c r="AC55">
        <v>7.53</v>
      </c>
      <c r="AH55">
        <v>7.57</v>
      </c>
    </row>
    <row r="56" spans="1:41" x14ac:dyDescent="0.4">
      <c r="A56" t="s">
        <v>55</v>
      </c>
      <c r="B56">
        <v>5.37</v>
      </c>
      <c r="C56">
        <v>4.8600000000000003</v>
      </c>
      <c r="D56">
        <v>4.75</v>
      </c>
      <c r="E56">
        <v>5.17</v>
      </c>
      <c r="F56">
        <v>5.19</v>
      </c>
      <c r="H56">
        <v>5.48</v>
      </c>
      <c r="I56">
        <v>5.15</v>
      </c>
      <c r="J56">
        <v>5.49</v>
      </c>
      <c r="L56">
        <v>4.7699999999999996</v>
      </c>
      <c r="M56">
        <v>5.95</v>
      </c>
      <c r="N56">
        <v>5.26</v>
      </c>
      <c r="O56">
        <v>4.99</v>
      </c>
      <c r="P56">
        <v>5.73</v>
      </c>
      <c r="Q56">
        <v>5.0599999999999996</v>
      </c>
      <c r="AC56">
        <v>5.46</v>
      </c>
      <c r="AH56">
        <v>5.27</v>
      </c>
      <c r="AO56">
        <v>5.28</v>
      </c>
    </row>
    <row r="57" spans="1:41" x14ac:dyDescent="0.4">
      <c r="A57" t="s">
        <v>56</v>
      </c>
      <c r="C57">
        <v>9.36</v>
      </c>
      <c r="E57">
        <v>8.51</v>
      </c>
      <c r="H57">
        <v>9.08</v>
      </c>
      <c r="L57">
        <v>8.3699999999999992</v>
      </c>
      <c r="O57">
        <v>9.69</v>
      </c>
      <c r="P57">
        <v>9.34</v>
      </c>
      <c r="AC57">
        <v>9.4499999999999993</v>
      </c>
      <c r="AM57">
        <v>8.9499999999999993</v>
      </c>
    </row>
    <row r="58" spans="1:41" x14ac:dyDescent="0.4">
      <c r="A58" t="s">
        <v>57</v>
      </c>
      <c r="C58">
        <v>6.27</v>
      </c>
      <c r="E58">
        <v>6.04</v>
      </c>
      <c r="H58">
        <v>6.29</v>
      </c>
      <c r="L58">
        <v>6.62</v>
      </c>
      <c r="O58">
        <v>6.16</v>
      </c>
      <c r="P58">
        <v>6.92</v>
      </c>
      <c r="AC58">
        <v>6.98</v>
      </c>
      <c r="AM58">
        <v>6.69</v>
      </c>
    </row>
    <row r="59" spans="1:41" x14ac:dyDescent="0.4">
      <c r="A59" t="s">
        <v>58</v>
      </c>
      <c r="E59">
        <v>6.88</v>
      </c>
      <c r="H59">
        <v>6.62</v>
      </c>
      <c r="L59">
        <v>6.74</v>
      </c>
      <c r="O59">
        <v>7.68</v>
      </c>
      <c r="P59">
        <v>7.99</v>
      </c>
      <c r="AC59">
        <v>8.18</v>
      </c>
    </row>
    <row r="60" spans="1:41" x14ac:dyDescent="0.4">
      <c r="A60" t="s">
        <v>59</v>
      </c>
      <c r="E60">
        <v>7.75</v>
      </c>
      <c r="G60">
        <v>7.98</v>
      </c>
      <c r="H60">
        <v>7.56</v>
      </c>
      <c r="L60">
        <v>7.57</v>
      </c>
      <c r="O60">
        <v>8.26</v>
      </c>
      <c r="P60">
        <v>8.76</v>
      </c>
      <c r="AC60">
        <v>8.51</v>
      </c>
    </row>
    <row r="61" spans="1:41" x14ac:dyDescent="0.4">
      <c r="A61" t="s">
        <v>60</v>
      </c>
      <c r="B61">
        <v>11.38</v>
      </c>
      <c r="C61">
        <v>9.84</v>
      </c>
      <c r="D61">
        <v>9.9700000000000006</v>
      </c>
      <c r="E61">
        <v>11.29</v>
      </c>
      <c r="F61">
        <v>10.86</v>
      </c>
      <c r="G61">
        <v>10.59</v>
      </c>
      <c r="H61">
        <v>11.22</v>
      </c>
      <c r="I61">
        <v>9.94</v>
      </c>
      <c r="J61">
        <v>10.66</v>
      </c>
      <c r="L61">
        <v>9.81</v>
      </c>
      <c r="M61">
        <v>12.16</v>
      </c>
      <c r="N61">
        <v>10.96</v>
      </c>
      <c r="O61">
        <v>9.9700000000000006</v>
      </c>
      <c r="P61">
        <v>10.67</v>
      </c>
      <c r="R61">
        <v>11.89</v>
      </c>
      <c r="S61">
        <v>10.57</v>
      </c>
      <c r="AC61">
        <v>11.16</v>
      </c>
      <c r="AH61">
        <v>10.35</v>
      </c>
      <c r="AM61">
        <v>10.74</v>
      </c>
      <c r="AO61">
        <v>10.23</v>
      </c>
    </row>
    <row r="62" spans="1:41" x14ac:dyDescent="0.4">
      <c r="A62" t="s">
        <v>61</v>
      </c>
      <c r="B62">
        <v>15.56</v>
      </c>
      <c r="C62">
        <v>16.260000000000002</v>
      </c>
      <c r="D62">
        <v>15.82</v>
      </c>
      <c r="E62">
        <v>16.260000000000002</v>
      </c>
      <c r="F62">
        <v>16.66</v>
      </c>
      <c r="G62">
        <v>15.11</v>
      </c>
      <c r="H62">
        <v>17.64</v>
      </c>
      <c r="I62">
        <v>14.86</v>
      </c>
      <c r="J62">
        <v>14.83</v>
      </c>
      <c r="L62">
        <v>13.74</v>
      </c>
      <c r="M62">
        <v>16.940000000000001</v>
      </c>
      <c r="N62">
        <v>17.14</v>
      </c>
      <c r="O62">
        <v>14.75</v>
      </c>
      <c r="P62">
        <v>14.41</v>
      </c>
      <c r="R62">
        <v>14.75</v>
      </c>
      <c r="S62">
        <v>14.13</v>
      </c>
      <c r="AC62">
        <v>15.08</v>
      </c>
      <c r="AH62">
        <v>15.58</v>
      </c>
      <c r="AM62">
        <v>15.24</v>
      </c>
      <c r="AO62">
        <v>15.38</v>
      </c>
    </row>
    <row r="63" spans="1:41" x14ac:dyDescent="0.4">
      <c r="A63" t="s">
        <v>62</v>
      </c>
      <c r="B63">
        <v>13.55</v>
      </c>
      <c r="C63">
        <v>13.13</v>
      </c>
      <c r="D63">
        <v>12.62</v>
      </c>
      <c r="E63">
        <v>13.37</v>
      </c>
      <c r="F63">
        <v>13.05</v>
      </c>
      <c r="G63">
        <v>12.34</v>
      </c>
      <c r="H63">
        <v>13.79</v>
      </c>
      <c r="I63">
        <v>12.64</v>
      </c>
      <c r="J63">
        <v>12.57</v>
      </c>
      <c r="L63">
        <v>12.68</v>
      </c>
      <c r="M63">
        <v>14.21</v>
      </c>
      <c r="N63">
        <v>13.94</v>
      </c>
      <c r="O63">
        <v>13.76</v>
      </c>
      <c r="P63">
        <v>12.34</v>
      </c>
      <c r="R63">
        <v>13.57</v>
      </c>
      <c r="S63">
        <v>12.53</v>
      </c>
      <c r="AC63">
        <v>12.98</v>
      </c>
      <c r="AH63">
        <v>12.62</v>
      </c>
      <c r="AM63">
        <v>13.89</v>
      </c>
      <c r="AO63">
        <v>12.57</v>
      </c>
    </row>
    <row r="64" spans="1:41" x14ac:dyDescent="0.4">
      <c r="A64" t="s">
        <v>63</v>
      </c>
      <c r="B64">
        <v>13.28</v>
      </c>
      <c r="C64">
        <v>12.87</v>
      </c>
      <c r="D64">
        <v>12.74</v>
      </c>
      <c r="E64">
        <v>13.63</v>
      </c>
      <c r="F64">
        <v>13.59</v>
      </c>
      <c r="G64">
        <v>12.56</v>
      </c>
      <c r="H64">
        <v>13.89</v>
      </c>
      <c r="I64">
        <v>12.51</v>
      </c>
      <c r="J64">
        <v>12.39</v>
      </c>
      <c r="L64">
        <v>11.92</v>
      </c>
      <c r="M64">
        <v>13.38</v>
      </c>
      <c r="N64">
        <v>13.96</v>
      </c>
      <c r="O64">
        <v>13.31</v>
      </c>
      <c r="P64">
        <v>12.34</v>
      </c>
      <c r="R64">
        <v>13.56</v>
      </c>
      <c r="S64">
        <v>11.79</v>
      </c>
      <c r="AC64">
        <v>12.21</v>
      </c>
      <c r="AH64">
        <v>12.16</v>
      </c>
      <c r="AM64">
        <v>12.51</v>
      </c>
      <c r="AO64">
        <v>12.36</v>
      </c>
    </row>
    <row r="65" spans="1:41" x14ac:dyDescent="0.4">
      <c r="A65" t="s">
        <v>64</v>
      </c>
      <c r="B65">
        <v>10.91</v>
      </c>
      <c r="C65">
        <v>9.7200000000000006</v>
      </c>
      <c r="D65">
        <v>9.2100000000000009</v>
      </c>
      <c r="F65">
        <v>10.28</v>
      </c>
      <c r="G65">
        <v>10.23</v>
      </c>
      <c r="H65">
        <v>10.49</v>
      </c>
      <c r="I65">
        <v>9.7799999999999994</v>
      </c>
      <c r="J65">
        <v>9.94</v>
      </c>
      <c r="L65">
        <v>9.44</v>
      </c>
      <c r="O65">
        <v>10.08</v>
      </c>
      <c r="P65">
        <v>10.18</v>
      </c>
      <c r="Q65">
        <v>10.44</v>
      </c>
      <c r="S65">
        <v>10.35</v>
      </c>
      <c r="AC65">
        <v>10.45</v>
      </c>
      <c r="AH65">
        <v>9.99</v>
      </c>
      <c r="AO65">
        <v>9.59</v>
      </c>
    </row>
    <row r="66" spans="1:41" x14ac:dyDescent="0.4">
      <c r="A66" t="s">
        <v>65</v>
      </c>
      <c r="B66">
        <v>11.16</v>
      </c>
      <c r="C66">
        <v>10.75</v>
      </c>
      <c r="D66">
        <v>11.72</v>
      </c>
      <c r="F66">
        <v>10.95</v>
      </c>
      <c r="G66">
        <v>11.46</v>
      </c>
      <c r="H66">
        <v>12.62</v>
      </c>
      <c r="I66">
        <v>11.36</v>
      </c>
      <c r="J66">
        <v>12.38</v>
      </c>
      <c r="L66">
        <v>10.61</v>
      </c>
      <c r="O66">
        <v>10.97</v>
      </c>
      <c r="P66">
        <v>10.52</v>
      </c>
      <c r="Q66">
        <v>11.22</v>
      </c>
      <c r="S66">
        <v>12.23</v>
      </c>
      <c r="AC66">
        <v>11.53</v>
      </c>
      <c r="AH66">
        <v>11.94</v>
      </c>
      <c r="AO66">
        <v>11.25</v>
      </c>
    </row>
    <row r="67" spans="1:41" x14ac:dyDescent="0.4">
      <c r="A67" t="s">
        <v>66</v>
      </c>
      <c r="B67">
        <v>13.54</v>
      </c>
      <c r="C67">
        <v>12.02</v>
      </c>
      <c r="D67">
        <v>12.42</v>
      </c>
      <c r="F67">
        <v>12.24</v>
      </c>
      <c r="G67">
        <v>12.64</v>
      </c>
      <c r="H67">
        <v>13.51</v>
      </c>
      <c r="I67">
        <v>12.48</v>
      </c>
      <c r="J67">
        <v>12.17</v>
      </c>
      <c r="L67">
        <v>11.83</v>
      </c>
      <c r="O67">
        <v>12.53</v>
      </c>
      <c r="P67">
        <v>12.34</v>
      </c>
      <c r="Q67">
        <v>12.56</v>
      </c>
      <c r="S67">
        <v>13.33</v>
      </c>
      <c r="AC67">
        <v>12.54</v>
      </c>
      <c r="AH67">
        <v>13.18</v>
      </c>
      <c r="AO67">
        <v>12.28</v>
      </c>
    </row>
    <row r="68" spans="1:41" x14ac:dyDescent="0.4">
      <c r="A68" t="s">
        <v>67</v>
      </c>
      <c r="B68">
        <v>13.56</v>
      </c>
      <c r="C68">
        <v>12.35</v>
      </c>
      <c r="D68">
        <v>12.52</v>
      </c>
      <c r="G68">
        <v>12.92</v>
      </c>
      <c r="H68">
        <v>13.64</v>
      </c>
      <c r="J68">
        <v>12.58</v>
      </c>
      <c r="L68">
        <v>12.27</v>
      </c>
      <c r="O68">
        <v>12.84</v>
      </c>
      <c r="P68">
        <v>12.33</v>
      </c>
      <c r="Q68">
        <v>13.45</v>
      </c>
      <c r="S68">
        <v>12.82</v>
      </c>
      <c r="AC68">
        <v>12.47</v>
      </c>
      <c r="AH68">
        <v>12.81</v>
      </c>
      <c r="AO68">
        <v>12.32</v>
      </c>
    </row>
    <row r="69" spans="1:41" x14ac:dyDescent="0.4">
      <c r="A69" t="s">
        <v>68</v>
      </c>
      <c r="B69">
        <v>8.58</v>
      </c>
      <c r="C69">
        <v>7.77</v>
      </c>
      <c r="D69">
        <v>7.62</v>
      </c>
      <c r="E69">
        <v>7.81</v>
      </c>
      <c r="F69">
        <v>8.7799999999999994</v>
      </c>
      <c r="G69">
        <v>8.17</v>
      </c>
      <c r="H69">
        <v>8.5399999999999991</v>
      </c>
      <c r="I69">
        <v>7.64</v>
      </c>
      <c r="J69">
        <v>8.2200000000000006</v>
      </c>
      <c r="L69">
        <v>7.53</v>
      </c>
      <c r="M69">
        <v>8.93</v>
      </c>
      <c r="N69">
        <v>8.58</v>
      </c>
      <c r="O69">
        <v>8.75</v>
      </c>
      <c r="P69">
        <v>7.96</v>
      </c>
      <c r="Q69">
        <v>8.34</v>
      </c>
      <c r="S69">
        <v>7.77</v>
      </c>
      <c r="AC69">
        <v>8.3800000000000008</v>
      </c>
      <c r="AH69">
        <v>8.43</v>
      </c>
      <c r="AM69">
        <v>7.98</v>
      </c>
      <c r="AO69">
        <v>7.66</v>
      </c>
    </row>
    <row r="70" spans="1:41" x14ac:dyDescent="0.4">
      <c r="A70" t="s">
        <v>69</v>
      </c>
      <c r="B70">
        <v>9.02</v>
      </c>
      <c r="C70">
        <v>9.14</v>
      </c>
      <c r="D70">
        <v>9.25</v>
      </c>
      <c r="E70">
        <v>9.59</v>
      </c>
      <c r="F70">
        <v>9.1300000000000008</v>
      </c>
      <c r="G70">
        <v>8.9499999999999993</v>
      </c>
      <c r="H70">
        <v>10.43</v>
      </c>
      <c r="I70">
        <v>9.44</v>
      </c>
      <c r="J70">
        <v>9.84</v>
      </c>
      <c r="L70">
        <v>8.56</v>
      </c>
      <c r="M70">
        <v>10.71</v>
      </c>
      <c r="N70">
        <v>10.45</v>
      </c>
      <c r="O70">
        <v>8.65</v>
      </c>
      <c r="P70">
        <v>8.91</v>
      </c>
      <c r="Q70">
        <v>9.8800000000000008</v>
      </c>
      <c r="S70">
        <v>9.5399999999999991</v>
      </c>
      <c r="AC70">
        <v>9.59</v>
      </c>
      <c r="AH70">
        <v>9.56</v>
      </c>
      <c r="AM70">
        <v>10.27</v>
      </c>
      <c r="AO70">
        <v>9.48</v>
      </c>
    </row>
    <row r="71" spans="1:41" x14ac:dyDescent="0.4">
      <c r="A71" t="s">
        <v>70</v>
      </c>
      <c r="B71">
        <v>11.26</v>
      </c>
      <c r="C71">
        <v>10.45</v>
      </c>
      <c r="D71">
        <v>10.51</v>
      </c>
      <c r="E71">
        <v>10.58</v>
      </c>
      <c r="F71">
        <v>10.75</v>
      </c>
      <c r="G71">
        <v>10.91</v>
      </c>
      <c r="H71">
        <v>11.43</v>
      </c>
      <c r="I71">
        <v>10.44</v>
      </c>
      <c r="J71">
        <v>10.92</v>
      </c>
      <c r="L71">
        <v>9.86</v>
      </c>
      <c r="M71">
        <v>10.95</v>
      </c>
      <c r="N71">
        <v>11.25</v>
      </c>
      <c r="O71">
        <v>11.27</v>
      </c>
      <c r="P71">
        <v>10.53</v>
      </c>
      <c r="Q71">
        <v>11.15</v>
      </c>
      <c r="S71">
        <v>10.76</v>
      </c>
      <c r="AC71">
        <v>10.52</v>
      </c>
      <c r="AH71">
        <v>10.61</v>
      </c>
      <c r="AM71">
        <v>10.94</v>
      </c>
      <c r="AO71">
        <v>10.54</v>
      </c>
    </row>
    <row r="72" spans="1:41" x14ac:dyDescent="0.4">
      <c r="A72" t="s">
        <v>71</v>
      </c>
      <c r="B72">
        <v>11.26</v>
      </c>
      <c r="C72">
        <v>10.58</v>
      </c>
      <c r="D72">
        <v>10.46</v>
      </c>
      <c r="E72">
        <v>10.86</v>
      </c>
      <c r="F72">
        <v>11.66</v>
      </c>
      <c r="G72">
        <v>10.29</v>
      </c>
      <c r="H72">
        <v>11.69</v>
      </c>
      <c r="I72">
        <v>10.37</v>
      </c>
      <c r="J72">
        <v>10.84</v>
      </c>
      <c r="L72">
        <v>10.24</v>
      </c>
      <c r="M72">
        <v>11.38</v>
      </c>
      <c r="N72">
        <v>11.35</v>
      </c>
      <c r="O72">
        <v>11.21</v>
      </c>
      <c r="P72">
        <v>10.59</v>
      </c>
      <c r="Q72">
        <v>11.32</v>
      </c>
      <c r="S72">
        <v>10.51</v>
      </c>
      <c r="AC72">
        <v>10.98</v>
      </c>
      <c r="AH72">
        <v>10.57</v>
      </c>
      <c r="AM72">
        <v>10.77</v>
      </c>
      <c r="AO72">
        <v>10.65</v>
      </c>
    </row>
    <row r="73" spans="1:41" x14ac:dyDescent="0.4">
      <c r="A73" t="s">
        <v>72</v>
      </c>
      <c r="B73">
        <v>7.39</v>
      </c>
      <c r="C73">
        <v>6.55</v>
      </c>
      <c r="D73">
        <v>6.46</v>
      </c>
      <c r="E73">
        <v>7.01</v>
      </c>
      <c r="F73">
        <v>7.26</v>
      </c>
      <c r="G73">
        <v>7.18</v>
      </c>
      <c r="H73">
        <v>7.29</v>
      </c>
      <c r="I73">
        <v>6.83</v>
      </c>
      <c r="J73">
        <v>6.88</v>
      </c>
      <c r="L73">
        <v>6.34</v>
      </c>
      <c r="O73">
        <v>6.66</v>
      </c>
      <c r="P73">
        <v>7.79</v>
      </c>
      <c r="Q73">
        <v>6.99</v>
      </c>
      <c r="AC73">
        <v>6.99</v>
      </c>
      <c r="AH73">
        <v>6.82</v>
      </c>
    </row>
    <row r="74" spans="1:41" x14ac:dyDescent="0.4">
      <c r="A74" t="s">
        <v>73</v>
      </c>
      <c r="B74">
        <v>7.95</v>
      </c>
      <c r="C74">
        <v>7.73</v>
      </c>
      <c r="D74">
        <v>7.54</v>
      </c>
      <c r="E74">
        <v>7.69</v>
      </c>
      <c r="F74">
        <v>8.73</v>
      </c>
      <c r="G74">
        <v>7.12</v>
      </c>
      <c r="H74">
        <v>8.11</v>
      </c>
      <c r="I74">
        <v>7.45</v>
      </c>
      <c r="J74">
        <v>7.98</v>
      </c>
      <c r="L74">
        <v>6.97</v>
      </c>
      <c r="O74">
        <v>7.98</v>
      </c>
      <c r="P74">
        <v>7.45</v>
      </c>
      <c r="Q74">
        <v>7.99</v>
      </c>
      <c r="AC74">
        <v>7.18</v>
      </c>
      <c r="AH74">
        <v>7.47</v>
      </c>
    </row>
    <row r="75" spans="1:41" x14ac:dyDescent="0.4">
      <c r="A75" t="s">
        <v>74</v>
      </c>
      <c r="B75">
        <v>5.25</v>
      </c>
      <c r="C75">
        <v>4.99</v>
      </c>
      <c r="D75">
        <v>4.79</v>
      </c>
      <c r="E75">
        <v>5.0599999999999996</v>
      </c>
      <c r="F75">
        <v>5.61</v>
      </c>
      <c r="H75">
        <v>5.85</v>
      </c>
      <c r="I75">
        <v>5.09</v>
      </c>
      <c r="J75">
        <v>5.77</v>
      </c>
      <c r="L75">
        <v>4.88</v>
      </c>
      <c r="M75">
        <v>5.95</v>
      </c>
      <c r="N75">
        <v>5.25</v>
      </c>
      <c r="O75">
        <v>4.53</v>
      </c>
      <c r="P75">
        <v>5.53</v>
      </c>
      <c r="Q75">
        <v>5.1100000000000003</v>
      </c>
      <c r="AC75">
        <v>5.65</v>
      </c>
      <c r="AH75">
        <v>5.16</v>
      </c>
      <c r="AO75">
        <v>5.32</v>
      </c>
    </row>
    <row r="76" spans="1:41" x14ac:dyDescent="0.4">
      <c r="A76" t="s">
        <v>75</v>
      </c>
      <c r="C76">
        <v>9.4499999999999993</v>
      </c>
      <c r="E76">
        <v>8.33</v>
      </c>
      <c r="H76">
        <v>8.34</v>
      </c>
      <c r="L76">
        <v>8.94</v>
      </c>
      <c r="O76">
        <v>9.83</v>
      </c>
      <c r="P76">
        <v>9.56</v>
      </c>
      <c r="AC76">
        <v>9.9499999999999993</v>
      </c>
      <c r="AM76">
        <v>8.99</v>
      </c>
    </row>
    <row r="77" spans="1:41" x14ac:dyDescent="0.4">
      <c r="A77" t="s">
        <v>76</v>
      </c>
      <c r="C77">
        <v>7.37</v>
      </c>
      <c r="E77">
        <v>5.94</v>
      </c>
      <c r="H77">
        <v>5.97</v>
      </c>
      <c r="L77">
        <v>6.21</v>
      </c>
      <c r="O77">
        <v>6.39</v>
      </c>
      <c r="P77">
        <v>6.35</v>
      </c>
      <c r="AC77">
        <v>7.86</v>
      </c>
      <c r="AM77">
        <v>6.87</v>
      </c>
    </row>
    <row r="78" spans="1:41" x14ac:dyDescent="0.4">
      <c r="A78" t="s">
        <v>77</v>
      </c>
      <c r="E78">
        <v>6.78</v>
      </c>
      <c r="H78">
        <v>6.36</v>
      </c>
      <c r="L78">
        <v>7.11</v>
      </c>
      <c r="O78">
        <v>7.49</v>
      </c>
      <c r="P78">
        <v>7.62</v>
      </c>
      <c r="AC78">
        <v>7.48</v>
      </c>
    </row>
    <row r="79" spans="1:41" x14ac:dyDescent="0.4">
      <c r="A79" t="s">
        <v>78</v>
      </c>
      <c r="E79">
        <v>7.46</v>
      </c>
      <c r="G79">
        <v>7.75</v>
      </c>
      <c r="H79">
        <v>7.13</v>
      </c>
      <c r="L79">
        <v>7.27</v>
      </c>
      <c r="O79">
        <v>8.33</v>
      </c>
      <c r="P79">
        <v>8.89</v>
      </c>
      <c r="AC79">
        <v>8.31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9"/>
  <sheetViews>
    <sheetView topLeftCell="W60" workbookViewId="0">
      <selection activeCell="AN77" sqref="AN2:AN77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11.48</v>
      </c>
      <c r="C2">
        <v>10.97</v>
      </c>
      <c r="E2">
        <v>11.44</v>
      </c>
      <c r="F2">
        <v>11.91</v>
      </c>
      <c r="H2">
        <v>11.57</v>
      </c>
      <c r="J2">
        <v>10.58</v>
      </c>
      <c r="K2">
        <v>11.83</v>
      </c>
      <c r="L2">
        <v>10.56</v>
      </c>
      <c r="M2">
        <v>10.76</v>
      </c>
      <c r="N2">
        <v>11.99</v>
      </c>
      <c r="O2">
        <v>10.97</v>
      </c>
      <c r="P2">
        <v>11.36</v>
      </c>
      <c r="Q2">
        <v>10.93</v>
      </c>
      <c r="R2">
        <v>12.31</v>
      </c>
      <c r="S2">
        <v>11.23</v>
      </c>
      <c r="T2">
        <v>11.45</v>
      </c>
      <c r="U2">
        <v>12.07</v>
      </c>
      <c r="V2">
        <v>12.19</v>
      </c>
      <c r="W2">
        <v>11.35</v>
      </c>
      <c r="X2">
        <v>11.91</v>
      </c>
      <c r="Y2">
        <v>12.34</v>
      </c>
      <c r="Z2">
        <v>11.62</v>
      </c>
      <c r="AA2">
        <v>12.19</v>
      </c>
      <c r="AB2">
        <v>11.93</v>
      </c>
      <c r="AD2">
        <v>11.96</v>
      </c>
      <c r="AE2">
        <v>12.16</v>
      </c>
      <c r="AF2">
        <v>10.89</v>
      </c>
      <c r="AG2">
        <v>11.14</v>
      </c>
      <c r="AI2">
        <v>10.98</v>
      </c>
      <c r="AJ2">
        <v>11.81</v>
      </c>
      <c r="AK2">
        <v>9.5299999999999994</v>
      </c>
      <c r="AL2">
        <v>10.53</v>
      </c>
      <c r="AN2">
        <v>10.76</v>
      </c>
      <c r="AP2">
        <v>12.33</v>
      </c>
    </row>
    <row r="3" spans="1:42" x14ac:dyDescent="0.4">
      <c r="A3" t="s">
        <v>2</v>
      </c>
      <c r="B3">
        <v>12.32</v>
      </c>
      <c r="C3">
        <v>12.53</v>
      </c>
      <c r="E3">
        <v>12.29</v>
      </c>
      <c r="F3">
        <v>13.27</v>
      </c>
      <c r="H3">
        <v>13.42</v>
      </c>
      <c r="J3">
        <v>12.37</v>
      </c>
      <c r="K3">
        <v>11.56</v>
      </c>
      <c r="L3">
        <v>10.46</v>
      </c>
      <c r="M3">
        <v>11.19</v>
      </c>
      <c r="N3">
        <v>12.96</v>
      </c>
      <c r="O3">
        <v>12.55</v>
      </c>
      <c r="P3">
        <v>10.92</v>
      </c>
      <c r="Q3">
        <v>11.88</v>
      </c>
      <c r="R3">
        <v>12.76</v>
      </c>
      <c r="S3">
        <v>12.11</v>
      </c>
      <c r="T3">
        <v>12.51</v>
      </c>
      <c r="U3">
        <v>13.03</v>
      </c>
      <c r="V3">
        <v>12.66</v>
      </c>
      <c r="W3">
        <v>13.11</v>
      </c>
      <c r="X3">
        <v>13.44</v>
      </c>
      <c r="Y3">
        <v>12.41</v>
      </c>
      <c r="Z3">
        <v>13.41</v>
      </c>
      <c r="AA3">
        <v>12.96</v>
      </c>
      <c r="AB3">
        <v>12.47</v>
      </c>
      <c r="AD3">
        <v>13.05</v>
      </c>
      <c r="AE3">
        <v>12.34</v>
      </c>
      <c r="AF3">
        <v>11.35</v>
      </c>
      <c r="AG3">
        <v>13.26</v>
      </c>
      <c r="AI3">
        <v>11.62</v>
      </c>
      <c r="AJ3">
        <v>12.64</v>
      </c>
      <c r="AK3">
        <v>10.26</v>
      </c>
      <c r="AL3">
        <v>11.97</v>
      </c>
      <c r="AN3">
        <v>11.22</v>
      </c>
      <c r="AP3">
        <v>12.62</v>
      </c>
    </row>
    <row r="4" spans="1:42" x14ac:dyDescent="0.4">
      <c r="A4" t="s">
        <v>3</v>
      </c>
      <c r="B4">
        <v>13.54</v>
      </c>
      <c r="C4">
        <v>13.48</v>
      </c>
      <c r="E4">
        <v>12.53</v>
      </c>
      <c r="F4">
        <v>13.99</v>
      </c>
      <c r="H4">
        <v>14.07</v>
      </c>
      <c r="J4">
        <v>12.35</v>
      </c>
      <c r="K4">
        <v>13.16</v>
      </c>
      <c r="L4">
        <v>12.13</v>
      </c>
      <c r="M4">
        <v>12.49</v>
      </c>
      <c r="N4">
        <v>14.19</v>
      </c>
      <c r="O4">
        <v>12.97</v>
      </c>
      <c r="P4">
        <v>12.85</v>
      </c>
      <c r="Q4">
        <v>12.94</v>
      </c>
      <c r="R4">
        <v>13.97</v>
      </c>
      <c r="S4">
        <v>12.46</v>
      </c>
      <c r="T4">
        <v>13.02</v>
      </c>
      <c r="U4">
        <v>13.29</v>
      </c>
      <c r="V4">
        <v>13.38</v>
      </c>
      <c r="W4">
        <v>13.22</v>
      </c>
      <c r="X4">
        <v>13.87</v>
      </c>
      <c r="Y4">
        <v>14.27</v>
      </c>
      <c r="Z4">
        <v>13.55</v>
      </c>
      <c r="AA4">
        <v>13.67</v>
      </c>
      <c r="AB4">
        <v>13.65</v>
      </c>
      <c r="AD4">
        <v>13.88</v>
      </c>
      <c r="AE4">
        <v>13.68</v>
      </c>
      <c r="AF4">
        <v>12.81</v>
      </c>
      <c r="AG4">
        <v>13.43</v>
      </c>
      <c r="AI4">
        <v>12.89</v>
      </c>
      <c r="AJ4">
        <v>13.51</v>
      </c>
      <c r="AK4">
        <v>12.71</v>
      </c>
      <c r="AL4">
        <v>12.55</v>
      </c>
      <c r="AN4">
        <v>12.59</v>
      </c>
      <c r="AP4">
        <v>13.45</v>
      </c>
    </row>
    <row r="5" spans="1:42" x14ac:dyDescent="0.4">
      <c r="A5" t="s">
        <v>4</v>
      </c>
      <c r="B5">
        <v>13.19</v>
      </c>
      <c r="C5">
        <v>12.88</v>
      </c>
      <c r="E5">
        <v>11.67</v>
      </c>
      <c r="F5">
        <v>13.48</v>
      </c>
      <c r="H5">
        <v>13.44</v>
      </c>
      <c r="J5">
        <v>12.78</v>
      </c>
      <c r="K5">
        <v>12.23</v>
      </c>
      <c r="L5">
        <v>11.14</v>
      </c>
      <c r="M5">
        <v>11.36</v>
      </c>
      <c r="N5">
        <v>12.95</v>
      </c>
      <c r="O5">
        <v>12.39</v>
      </c>
      <c r="P5">
        <v>11.69</v>
      </c>
      <c r="Q5">
        <v>12.53</v>
      </c>
      <c r="R5">
        <v>14.08</v>
      </c>
      <c r="S5">
        <v>12.66</v>
      </c>
      <c r="T5">
        <v>13.01</v>
      </c>
      <c r="U5">
        <v>13.46</v>
      </c>
      <c r="V5">
        <v>13.29</v>
      </c>
      <c r="W5">
        <v>13.09</v>
      </c>
      <c r="X5">
        <v>14.27</v>
      </c>
      <c r="Y5">
        <v>13.38</v>
      </c>
      <c r="Z5">
        <v>13.54</v>
      </c>
      <c r="AA5">
        <v>13.02</v>
      </c>
      <c r="AB5">
        <v>12.69</v>
      </c>
      <c r="AD5">
        <v>13.05</v>
      </c>
      <c r="AE5">
        <v>12.34</v>
      </c>
      <c r="AF5">
        <v>12.12</v>
      </c>
      <c r="AG5">
        <v>13.72</v>
      </c>
      <c r="AI5">
        <v>12.73</v>
      </c>
      <c r="AJ5">
        <v>12.82</v>
      </c>
      <c r="AL5">
        <v>12.04</v>
      </c>
      <c r="AN5">
        <v>11.91</v>
      </c>
      <c r="AP5">
        <v>13.23</v>
      </c>
    </row>
    <row r="6" spans="1:42" x14ac:dyDescent="0.4">
      <c r="A6" t="s">
        <v>5</v>
      </c>
      <c r="B6">
        <v>11.01</v>
      </c>
      <c r="C6">
        <v>10.43</v>
      </c>
      <c r="E6">
        <v>11.27</v>
      </c>
      <c r="F6">
        <v>11.93</v>
      </c>
      <c r="I6">
        <v>10.71</v>
      </c>
      <c r="J6">
        <v>11.13</v>
      </c>
      <c r="L6">
        <v>10.19</v>
      </c>
      <c r="N6">
        <v>11.53</v>
      </c>
      <c r="O6">
        <v>10.65</v>
      </c>
      <c r="P6">
        <v>11.36</v>
      </c>
      <c r="Q6">
        <v>11.16</v>
      </c>
      <c r="R6">
        <v>10.41</v>
      </c>
      <c r="S6">
        <v>11.51</v>
      </c>
      <c r="T6">
        <v>11.39</v>
      </c>
      <c r="U6">
        <v>12.53</v>
      </c>
      <c r="V6">
        <v>12.17</v>
      </c>
      <c r="W6">
        <v>10.75</v>
      </c>
      <c r="X6">
        <v>11.71</v>
      </c>
      <c r="Y6">
        <v>12.46</v>
      </c>
      <c r="Z6">
        <v>11.57</v>
      </c>
      <c r="AA6">
        <v>11.92</v>
      </c>
      <c r="AB6">
        <v>11.92</v>
      </c>
      <c r="AD6">
        <v>11.68</v>
      </c>
      <c r="AE6">
        <v>10.57</v>
      </c>
      <c r="AF6">
        <v>10.76</v>
      </c>
      <c r="AG6">
        <v>10.65</v>
      </c>
      <c r="AI6">
        <v>11.56</v>
      </c>
      <c r="AJ6">
        <v>11.53</v>
      </c>
      <c r="AK6">
        <v>9.76</v>
      </c>
      <c r="AL6">
        <v>10.59</v>
      </c>
      <c r="AN6">
        <v>11.77</v>
      </c>
      <c r="AP6">
        <v>11.36</v>
      </c>
    </row>
    <row r="7" spans="1:42" x14ac:dyDescent="0.4">
      <c r="A7" t="s">
        <v>6</v>
      </c>
      <c r="B7">
        <v>11.41</v>
      </c>
      <c r="C7">
        <v>12.25</v>
      </c>
      <c r="E7">
        <v>11.52</v>
      </c>
      <c r="F7">
        <v>12.37</v>
      </c>
      <c r="I7">
        <v>10.75</v>
      </c>
      <c r="J7">
        <v>11.98</v>
      </c>
      <c r="L7">
        <v>9.9600000000000009</v>
      </c>
      <c r="N7">
        <v>12.61</v>
      </c>
      <c r="O7">
        <v>11.45</v>
      </c>
      <c r="P7">
        <v>11.29</v>
      </c>
      <c r="Q7">
        <v>11.42</v>
      </c>
      <c r="R7">
        <v>11.18</v>
      </c>
      <c r="S7">
        <v>12.78</v>
      </c>
      <c r="T7">
        <v>11.91</v>
      </c>
      <c r="U7">
        <v>12.87</v>
      </c>
      <c r="V7">
        <v>11.92</v>
      </c>
      <c r="W7">
        <v>12.41</v>
      </c>
      <c r="X7">
        <v>13.64</v>
      </c>
      <c r="Y7">
        <v>12.51</v>
      </c>
      <c r="Z7">
        <v>12.57</v>
      </c>
      <c r="AA7">
        <v>12.81</v>
      </c>
      <c r="AB7">
        <v>12.52</v>
      </c>
      <c r="AD7">
        <v>12.76</v>
      </c>
      <c r="AE7">
        <v>10.99</v>
      </c>
      <c r="AF7">
        <v>10.48</v>
      </c>
      <c r="AG7">
        <v>12.26</v>
      </c>
      <c r="AI7">
        <v>10.61</v>
      </c>
      <c r="AJ7">
        <v>11.84</v>
      </c>
      <c r="AK7">
        <v>11.24</v>
      </c>
      <c r="AL7">
        <v>11.57</v>
      </c>
      <c r="AN7">
        <v>11.15</v>
      </c>
      <c r="AP7">
        <v>10.55</v>
      </c>
    </row>
    <row r="8" spans="1:42" x14ac:dyDescent="0.4">
      <c r="A8" t="s">
        <v>7</v>
      </c>
      <c r="B8">
        <v>13.37</v>
      </c>
      <c r="C8">
        <v>12.54</v>
      </c>
      <c r="E8">
        <v>13.06</v>
      </c>
      <c r="F8">
        <v>13.68</v>
      </c>
      <c r="I8">
        <v>12.85</v>
      </c>
      <c r="J8">
        <v>12.67</v>
      </c>
      <c r="L8">
        <v>11.84</v>
      </c>
      <c r="N8">
        <v>13.57</v>
      </c>
      <c r="O8">
        <v>12.26</v>
      </c>
      <c r="P8">
        <v>12.83</v>
      </c>
      <c r="Q8">
        <v>13.05</v>
      </c>
      <c r="R8">
        <v>13.48</v>
      </c>
      <c r="S8">
        <v>13.55</v>
      </c>
      <c r="T8">
        <v>12.78</v>
      </c>
      <c r="U8">
        <v>13.84</v>
      </c>
      <c r="V8">
        <v>14.06</v>
      </c>
      <c r="W8">
        <v>12.93</v>
      </c>
      <c r="X8">
        <v>13.82</v>
      </c>
      <c r="Y8">
        <v>14.55</v>
      </c>
      <c r="Z8">
        <v>13.41</v>
      </c>
      <c r="AA8">
        <v>13.68</v>
      </c>
      <c r="AB8">
        <v>13.82</v>
      </c>
      <c r="AD8">
        <v>13.65</v>
      </c>
      <c r="AE8">
        <v>12.88</v>
      </c>
      <c r="AF8">
        <v>11.94</v>
      </c>
      <c r="AG8">
        <v>12.97</v>
      </c>
      <c r="AI8">
        <v>13.39</v>
      </c>
      <c r="AJ8">
        <v>13.21</v>
      </c>
      <c r="AL8">
        <v>12.59</v>
      </c>
      <c r="AN8">
        <v>13.43</v>
      </c>
      <c r="AP8">
        <v>12.96</v>
      </c>
    </row>
    <row r="9" spans="1:42" x14ac:dyDescent="0.4">
      <c r="A9" t="s">
        <v>8</v>
      </c>
      <c r="C9">
        <v>13.17</v>
      </c>
      <c r="E9">
        <v>12.49</v>
      </c>
      <c r="F9">
        <v>13.87</v>
      </c>
      <c r="I9">
        <v>12.19</v>
      </c>
      <c r="J9">
        <v>12.37</v>
      </c>
      <c r="L9">
        <v>10.88</v>
      </c>
      <c r="N9">
        <v>13.15</v>
      </c>
      <c r="O9">
        <v>11.86</v>
      </c>
      <c r="P9">
        <v>12.54</v>
      </c>
      <c r="Q9">
        <v>12.89</v>
      </c>
      <c r="S9">
        <v>13.88</v>
      </c>
      <c r="T9">
        <v>13.43</v>
      </c>
      <c r="U9">
        <v>13.37</v>
      </c>
      <c r="V9">
        <v>13.47</v>
      </c>
      <c r="W9">
        <v>13.53</v>
      </c>
      <c r="X9">
        <v>14.48</v>
      </c>
      <c r="Y9">
        <v>13.75</v>
      </c>
      <c r="Z9">
        <v>12.83</v>
      </c>
      <c r="AA9">
        <v>13.09</v>
      </c>
      <c r="AB9">
        <v>12.88</v>
      </c>
      <c r="AD9">
        <v>13.43</v>
      </c>
      <c r="AE9">
        <v>12.37</v>
      </c>
      <c r="AF9">
        <v>11.38</v>
      </c>
      <c r="AG9">
        <v>13.35</v>
      </c>
      <c r="AI9">
        <v>12.83</v>
      </c>
      <c r="AJ9">
        <v>12.75</v>
      </c>
      <c r="AK9">
        <v>11.71</v>
      </c>
      <c r="AL9">
        <v>12.47</v>
      </c>
      <c r="AN9">
        <v>13.18</v>
      </c>
      <c r="AP9">
        <v>12.28</v>
      </c>
    </row>
    <row r="10" spans="1:42" x14ac:dyDescent="0.4">
      <c r="A10" t="s">
        <v>9</v>
      </c>
      <c r="B10">
        <v>9.5500000000000007</v>
      </c>
      <c r="C10">
        <v>9.57</v>
      </c>
      <c r="D10">
        <v>9.51</v>
      </c>
      <c r="E10">
        <v>9.61</v>
      </c>
      <c r="H10">
        <v>10.119999999999999</v>
      </c>
      <c r="J10">
        <v>9.66</v>
      </c>
      <c r="L10">
        <v>8.76</v>
      </c>
      <c r="M10">
        <v>9.34</v>
      </c>
      <c r="N10">
        <v>9.9499999999999993</v>
      </c>
      <c r="O10">
        <v>9.6199999999999992</v>
      </c>
      <c r="P10">
        <v>9.6199999999999992</v>
      </c>
      <c r="Q10">
        <v>9.4499999999999993</v>
      </c>
      <c r="R10">
        <v>9.24</v>
      </c>
      <c r="S10">
        <v>9.76</v>
      </c>
      <c r="T10">
        <v>9.98</v>
      </c>
      <c r="U10">
        <v>10.41</v>
      </c>
      <c r="V10">
        <v>9.94</v>
      </c>
      <c r="W10">
        <v>9.4499999999999993</v>
      </c>
      <c r="X10">
        <v>10.35</v>
      </c>
      <c r="Y10">
        <v>9.6300000000000008</v>
      </c>
      <c r="Z10">
        <v>10.33</v>
      </c>
      <c r="AA10">
        <v>10.15</v>
      </c>
      <c r="AB10">
        <v>10.47</v>
      </c>
      <c r="AD10">
        <v>9.85</v>
      </c>
      <c r="AG10">
        <v>9.6300000000000008</v>
      </c>
      <c r="AI10">
        <v>9.6199999999999992</v>
      </c>
      <c r="AJ10">
        <v>9.39</v>
      </c>
      <c r="AK10">
        <v>9.49</v>
      </c>
      <c r="AL10">
        <v>9.09</v>
      </c>
      <c r="AN10">
        <v>9.9499999999999993</v>
      </c>
      <c r="AP10">
        <v>9.43</v>
      </c>
    </row>
    <row r="11" spans="1:42" x14ac:dyDescent="0.4">
      <c r="A11" t="s">
        <v>10</v>
      </c>
      <c r="B11">
        <v>8.85</v>
      </c>
      <c r="C11">
        <v>10.41</v>
      </c>
      <c r="D11">
        <v>9.4700000000000006</v>
      </c>
      <c r="E11">
        <v>9.1199999999999992</v>
      </c>
      <c r="H11">
        <v>10.32</v>
      </c>
      <c r="J11">
        <v>9.5399999999999991</v>
      </c>
      <c r="L11">
        <v>8.16</v>
      </c>
      <c r="M11">
        <v>8.7799999999999994</v>
      </c>
      <c r="N11">
        <v>10.16</v>
      </c>
      <c r="O11">
        <v>9.4600000000000009</v>
      </c>
      <c r="P11">
        <v>9.58</v>
      </c>
      <c r="Q11">
        <v>9.89</v>
      </c>
      <c r="R11">
        <v>9.0399999999999991</v>
      </c>
      <c r="S11">
        <v>9.98</v>
      </c>
      <c r="T11">
        <v>9.92</v>
      </c>
      <c r="U11">
        <v>10.24</v>
      </c>
      <c r="V11">
        <v>8.27</v>
      </c>
      <c r="W11">
        <v>10.039999999999999</v>
      </c>
      <c r="X11">
        <v>10.74</v>
      </c>
      <c r="Y11">
        <v>9.43</v>
      </c>
      <c r="Z11">
        <v>9.86</v>
      </c>
      <c r="AA11">
        <v>9.94</v>
      </c>
      <c r="AB11">
        <v>9.91</v>
      </c>
      <c r="AD11">
        <v>9.9600000000000009</v>
      </c>
      <c r="AG11">
        <v>10.84</v>
      </c>
      <c r="AI11">
        <v>8.56</v>
      </c>
      <c r="AJ11">
        <v>9.0500000000000007</v>
      </c>
      <c r="AK11">
        <v>9.2899999999999991</v>
      </c>
      <c r="AL11">
        <v>9.61</v>
      </c>
      <c r="AN11">
        <v>9.26</v>
      </c>
      <c r="AP11">
        <v>9.5399999999999991</v>
      </c>
    </row>
    <row r="12" spans="1:42" x14ac:dyDescent="0.4">
      <c r="A12" t="s">
        <v>11</v>
      </c>
      <c r="B12">
        <v>10.97</v>
      </c>
      <c r="C12">
        <v>11.18</v>
      </c>
      <c r="D12">
        <v>10.72</v>
      </c>
      <c r="E12">
        <v>10.92</v>
      </c>
      <c r="H12">
        <v>11.47</v>
      </c>
      <c r="J12">
        <v>10.63</v>
      </c>
      <c r="L12">
        <v>10.25</v>
      </c>
      <c r="M12">
        <v>10.77</v>
      </c>
      <c r="N12">
        <v>11.53</v>
      </c>
      <c r="O12">
        <v>10.62</v>
      </c>
      <c r="P12">
        <v>11.29</v>
      </c>
      <c r="Q12">
        <v>10.86</v>
      </c>
      <c r="S12">
        <v>11.41</v>
      </c>
      <c r="T12">
        <v>11.35</v>
      </c>
      <c r="U12">
        <v>12.03</v>
      </c>
      <c r="V12">
        <v>11.31</v>
      </c>
      <c r="W12">
        <v>10.71</v>
      </c>
      <c r="X12">
        <v>12.12</v>
      </c>
      <c r="Z12">
        <v>11.63</v>
      </c>
      <c r="AB12">
        <v>11.86</v>
      </c>
      <c r="AD12">
        <v>11.26</v>
      </c>
      <c r="AG12">
        <v>11.29</v>
      </c>
      <c r="AI12">
        <v>10.93</v>
      </c>
      <c r="AJ12">
        <v>10.75</v>
      </c>
      <c r="AL12">
        <v>10.44</v>
      </c>
      <c r="AN12">
        <v>11.14</v>
      </c>
      <c r="AP12">
        <v>10.98</v>
      </c>
    </row>
    <row r="13" spans="1:42" x14ac:dyDescent="0.4">
      <c r="A13" t="s">
        <v>12</v>
      </c>
      <c r="B13">
        <v>11.05</v>
      </c>
      <c r="C13">
        <v>10.96</v>
      </c>
      <c r="D13">
        <v>10.76</v>
      </c>
      <c r="E13">
        <v>10.77</v>
      </c>
      <c r="H13">
        <v>11.36</v>
      </c>
      <c r="J13">
        <v>10.86</v>
      </c>
      <c r="L13">
        <v>9.76</v>
      </c>
      <c r="M13">
        <v>10.15</v>
      </c>
      <c r="N13">
        <v>11.52</v>
      </c>
      <c r="O13">
        <v>10.25</v>
      </c>
      <c r="P13">
        <v>10.57</v>
      </c>
      <c r="Q13">
        <v>11.17</v>
      </c>
      <c r="R13">
        <v>11.37</v>
      </c>
      <c r="S13">
        <v>11.15</v>
      </c>
      <c r="T13">
        <v>11.44</v>
      </c>
      <c r="V13">
        <v>11.36</v>
      </c>
      <c r="W13">
        <v>11.38</v>
      </c>
      <c r="X13">
        <v>11.68</v>
      </c>
      <c r="Y13">
        <v>10.94</v>
      </c>
      <c r="Z13">
        <v>11.62</v>
      </c>
      <c r="AB13">
        <v>11.45</v>
      </c>
      <c r="AD13">
        <v>10.87</v>
      </c>
      <c r="AG13">
        <v>11.87</v>
      </c>
      <c r="AI13">
        <v>10.72</v>
      </c>
      <c r="AJ13">
        <v>10.56</v>
      </c>
      <c r="AK13">
        <v>10.33</v>
      </c>
      <c r="AL13">
        <v>10.43</v>
      </c>
      <c r="AN13">
        <v>11.31</v>
      </c>
      <c r="AP13">
        <v>10.87</v>
      </c>
    </row>
    <row r="14" spans="1:42" x14ac:dyDescent="0.4">
      <c r="A14" t="s">
        <v>13</v>
      </c>
      <c r="B14">
        <v>8.3800000000000008</v>
      </c>
      <c r="C14">
        <v>7.82</v>
      </c>
      <c r="D14">
        <v>8.33</v>
      </c>
      <c r="E14">
        <v>8.75</v>
      </c>
      <c r="G14">
        <v>8.18</v>
      </c>
      <c r="H14">
        <v>9.15</v>
      </c>
      <c r="J14">
        <v>8.26</v>
      </c>
      <c r="L14">
        <v>7.74</v>
      </c>
      <c r="M14">
        <v>8.3699999999999992</v>
      </c>
      <c r="N14">
        <v>8.65</v>
      </c>
      <c r="O14">
        <v>7.97</v>
      </c>
      <c r="P14">
        <v>8.66</v>
      </c>
      <c r="Q14">
        <v>8.09</v>
      </c>
      <c r="R14">
        <v>8.4499999999999993</v>
      </c>
      <c r="S14">
        <v>8.41</v>
      </c>
      <c r="T14">
        <v>8.5399999999999991</v>
      </c>
      <c r="U14">
        <v>8.93</v>
      </c>
      <c r="V14">
        <v>8.9499999999999993</v>
      </c>
      <c r="W14">
        <v>8.18</v>
      </c>
      <c r="X14">
        <v>8.85</v>
      </c>
      <c r="Y14">
        <v>9.19</v>
      </c>
      <c r="Z14">
        <v>8.39</v>
      </c>
      <c r="AA14">
        <v>9.58</v>
      </c>
      <c r="AB14">
        <v>8.76</v>
      </c>
      <c r="AD14">
        <v>8.84</v>
      </c>
      <c r="AE14">
        <v>8.73</v>
      </c>
      <c r="AG14">
        <v>8.25</v>
      </c>
      <c r="AI14">
        <v>8.56</v>
      </c>
      <c r="AJ14">
        <v>8.73</v>
      </c>
      <c r="AK14">
        <v>7.79</v>
      </c>
      <c r="AL14">
        <v>7.98</v>
      </c>
      <c r="AP14">
        <v>8.26</v>
      </c>
    </row>
    <row r="15" spans="1:42" x14ac:dyDescent="0.4">
      <c r="A15" t="s">
        <v>14</v>
      </c>
      <c r="B15">
        <v>6.22</v>
      </c>
      <c r="C15">
        <v>6.68</v>
      </c>
      <c r="D15">
        <v>6.26</v>
      </c>
      <c r="E15">
        <v>7.47</v>
      </c>
      <c r="G15">
        <v>6.41</v>
      </c>
      <c r="H15">
        <v>7.29</v>
      </c>
      <c r="J15">
        <v>6.98</v>
      </c>
      <c r="L15">
        <v>5.63</v>
      </c>
      <c r="M15">
        <v>6.32</v>
      </c>
      <c r="N15">
        <v>6.16</v>
      </c>
      <c r="O15">
        <v>6.96</v>
      </c>
      <c r="P15">
        <v>5.81</v>
      </c>
      <c r="Q15">
        <v>6.62</v>
      </c>
      <c r="R15">
        <v>6.34</v>
      </c>
      <c r="S15">
        <v>6.88</v>
      </c>
      <c r="T15">
        <v>6.53</v>
      </c>
      <c r="U15">
        <v>7.05</v>
      </c>
      <c r="V15">
        <v>6.62</v>
      </c>
      <c r="W15">
        <v>6.43</v>
      </c>
      <c r="X15">
        <v>6.96</v>
      </c>
      <c r="Y15">
        <v>6.48</v>
      </c>
      <c r="Z15">
        <v>6.39</v>
      </c>
      <c r="AA15">
        <v>6.94</v>
      </c>
      <c r="AB15">
        <v>6.37</v>
      </c>
      <c r="AD15">
        <v>6.63</v>
      </c>
      <c r="AE15">
        <v>7.32</v>
      </c>
      <c r="AG15">
        <v>7.12</v>
      </c>
      <c r="AI15">
        <v>5.97</v>
      </c>
      <c r="AJ15">
        <v>6.58</v>
      </c>
      <c r="AK15">
        <v>5.97</v>
      </c>
      <c r="AL15">
        <v>6.41</v>
      </c>
      <c r="AP15">
        <v>6.21</v>
      </c>
    </row>
    <row r="16" spans="1:42" x14ac:dyDescent="0.4">
      <c r="A16" t="s">
        <v>15</v>
      </c>
      <c r="B16">
        <v>7.64</v>
      </c>
      <c r="C16">
        <v>7.49</v>
      </c>
      <c r="D16">
        <v>7.52</v>
      </c>
      <c r="G16">
        <v>7.26</v>
      </c>
      <c r="H16">
        <v>7.66</v>
      </c>
      <c r="J16">
        <v>7.96</v>
      </c>
      <c r="L16">
        <v>6.35</v>
      </c>
      <c r="M16">
        <v>6.81</v>
      </c>
      <c r="N16">
        <v>7.53</v>
      </c>
      <c r="O16">
        <v>7.31</v>
      </c>
      <c r="P16">
        <v>8.23</v>
      </c>
      <c r="Q16">
        <v>7.45</v>
      </c>
      <c r="R16">
        <v>7.93</v>
      </c>
      <c r="S16">
        <v>7.72</v>
      </c>
      <c r="T16">
        <v>7.71</v>
      </c>
      <c r="V16">
        <v>7.87</v>
      </c>
      <c r="W16">
        <v>7.81</v>
      </c>
      <c r="X16">
        <v>8.18</v>
      </c>
      <c r="Y16">
        <v>7.19</v>
      </c>
      <c r="Z16">
        <v>6.82</v>
      </c>
      <c r="AD16">
        <v>7.81</v>
      </c>
      <c r="AG16">
        <v>7.18</v>
      </c>
      <c r="AI16">
        <v>7.54</v>
      </c>
      <c r="AJ16">
        <v>7.65</v>
      </c>
      <c r="AK16">
        <v>6.97</v>
      </c>
      <c r="AL16">
        <v>6.58</v>
      </c>
      <c r="AP16">
        <v>6.77</v>
      </c>
    </row>
    <row r="17" spans="1:42" x14ac:dyDescent="0.4">
      <c r="A17" t="s">
        <v>16</v>
      </c>
      <c r="B17">
        <v>6.59</v>
      </c>
      <c r="C17">
        <v>6.49</v>
      </c>
      <c r="D17">
        <v>6.44</v>
      </c>
      <c r="G17">
        <v>6.51</v>
      </c>
      <c r="H17">
        <v>7.11</v>
      </c>
      <c r="J17">
        <v>7.03</v>
      </c>
      <c r="L17">
        <v>6.56</v>
      </c>
      <c r="M17">
        <v>6.91</v>
      </c>
      <c r="N17">
        <v>6.94</v>
      </c>
      <c r="O17">
        <v>6.82</v>
      </c>
      <c r="P17">
        <v>6.29</v>
      </c>
      <c r="Q17">
        <v>7.15</v>
      </c>
      <c r="R17">
        <v>6.84</v>
      </c>
      <c r="S17">
        <v>6.89</v>
      </c>
      <c r="T17">
        <v>7.13</v>
      </c>
      <c r="V17">
        <v>6.12</v>
      </c>
      <c r="W17">
        <v>6.64</v>
      </c>
      <c r="X17">
        <v>6.36</v>
      </c>
      <c r="Y17">
        <v>6.32</v>
      </c>
      <c r="Z17">
        <v>6.64</v>
      </c>
      <c r="AD17">
        <v>6.61</v>
      </c>
      <c r="AG17">
        <v>7.22</v>
      </c>
      <c r="AI17">
        <v>6.21</v>
      </c>
      <c r="AJ17">
        <v>7.17</v>
      </c>
      <c r="AK17">
        <v>5.78</v>
      </c>
      <c r="AL17">
        <v>6.54</v>
      </c>
      <c r="AP17">
        <v>6.42</v>
      </c>
    </row>
    <row r="18" spans="1:42" x14ac:dyDescent="0.4">
      <c r="A18" t="s">
        <v>17</v>
      </c>
      <c r="B18">
        <v>9.61</v>
      </c>
      <c r="L18">
        <v>8.8800000000000008</v>
      </c>
      <c r="M18">
        <v>8.1300000000000008</v>
      </c>
      <c r="O18">
        <v>9.08</v>
      </c>
      <c r="R18">
        <v>10.37</v>
      </c>
      <c r="W18">
        <v>8.66</v>
      </c>
      <c r="Z18">
        <v>9.1300000000000008</v>
      </c>
    </row>
    <row r="19" spans="1:42" x14ac:dyDescent="0.4">
      <c r="A19" t="s">
        <v>18</v>
      </c>
      <c r="B19">
        <v>8.65</v>
      </c>
      <c r="L19">
        <v>7.05</v>
      </c>
      <c r="M19">
        <v>6.82</v>
      </c>
      <c r="O19">
        <v>7.55</v>
      </c>
      <c r="R19">
        <v>7.95</v>
      </c>
      <c r="W19">
        <v>7.15</v>
      </c>
      <c r="Z19">
        <v>6.77</v>
      </c>
    </row>
    <row r="20" spans="1:42" x14ac:dyDescent="0.4">
      <c r="A20" t="s">
        <v>19</v>
      </c>
      <c r="B20">
        <v>7.25</v>
      </c>
      <c r="C20">
        <v>7.99</v>
      </c>
      <c r="G20">
        <v>7.81</v>
      </c>
      <c r="H20">
        <v>7.69</v>
      </c>
      <c r="J20">
        <v>7.72</v>
      </c>
      <c r="L20">
        <v>7.19</v>
      </c>
      <c r="W20">
        <v>7.09</v>
      </c>
      <c r="Z20">
        <v>7.69</v>
      </c>
    </row>
    <row r="21" spans="1:42" x14ac:dyDescent="0.4">
      <c r="A21" t="s">
        <v>20</v>
      </c>
      <c r="D21">
        <v>7.79</v>
      </c>
      <c r="E21">
        <v>9.09</v>
      </c>
      <c r="G21">
        <v>8.67</v>
      </c>
      <c r="H21">
        <v>8.9700000000000006</v>
      </c>
      <c r="J21">
        <v>8.73</v>
      </c>
      <c r="N21">
        <v>9.06</v>
      </c>
      <c r="P21">
        <v>9.2799999999999994</v>
      </c>
      <c r="W21">
        <v>8.7200000000000006</v>
      </c>
      <c r="Z21">
        <v>8.56</v>
      </c>
      <c r="AJ21">
        <v>8.16</v>
      </c>
    </row>
    <row r="22" spans="1:42" x14ac:dyDescent="0.4">
      <c r="A22" t="s">
        <v>21</v>
      </c>
      <c r="B22">
        <v>11.35</v>
      </c>
      <c r="C22">
        <v>11.24</v>
      </c>
      <c r="E22">
        <v>11.31</v>
      </c>
      <c r="F22">
        <v>11.84</v>
      </c>
      <c r="H22">
        <v>11.56</v>
      </c>
      <c r="J22">
        <v>10.99</v>
      </c>
      <c r="K22">
        <v>12.24</v>
      </c>
      <c r="L22">
        <v>10.61</v>
      </c>
      <c r="M22">
        <v>10.54</v>
      </c>
      <c r="N22">
        <v>11.84</v>
      </c>
      <c r="O22">
        <v>10.79</v>
      </c>
      <c r="P22">
        <v>11.65</v>
      </c>
      <c r="Q22">
        <v>10.98</v>
      </c>
      <c r="R22">
        <v>12.37</v>
      </c>
      <c r="S22">
        <v>10.96</v>
      </c>
      <c r="T22">
        <v>11.38</v>
      </c>
      <c r="U22">
        <v>12.76</v>
      </c>
      <c r="V22">
        <v>12.21</v>
      </c>
      <c r="W22">
        <v>11.95</v>
      </c>
      <c r="X22">
        <v>12.38</v>
      </c>
      <c r="Y22">
        <v>12.41</v>
      </c>
      <c r="Z22">
        <v>11.44</v>
      </c>
      <c r="AA22">
        <v>12.25</v>
      </c>
      <c r="AB22">
        <v>12.13</v>
      </c>
      <c r="AD22">
        <v>11.48</v>
      </c>
      <c r="AE22">
        <v>12.22</v>
      </c>
      <c r="AF22">
        <v>10.94</v>
      </c>
      <c r="AG22">
        <v>11.45</v>
      </c>
      <c r="AI22">
        <v>10.89</v>
      </c>
      <c r="AJ22">
        <v>11.14</v>
      </c>
      <c r="AK22">
        <v>9.31</v>
      </c>
      <c r="AL22">
        <v>10.25</v>
      </c>
      <c r="AN22">
        <v>11.13</v>
      </c>
      <c r="AP22">
        <v>12.17</v>
      </c>
    </row>
    <row r="23" spans="1:42" x14ac:dyDescent="0.4">
      <c r="A23" t="s">
        <v>22</v>
      </c>
      <c r="B23">
        <v>12.82</v>
      </c>
      <c r="C23">
        <v>12.83</v>
      </c>
      <c r="E23">
        <v>12.25</v>
      </c>
      <c r="F23">
        <v>13.23</v>
      </c>
      <c r="H23">
        <v>13.26</v>
      </c>
      <c r="J23">
        <v>12.92</v>
      </c>
      <c r="K23">
        <v>10.85</v>
      </c>
      <c r="L23">
        <v>10.58</v>
      </c>
      <c r="M23">
        <v>11.77</v>
      </c>
      <c r="N23">
        <v>12.76</v>
      </c>
      <c r="O23">
        <v>12.41</v>
      </c>
      <c r="P23">
        <v>10.93</v>
      </c>
      <c r="Q23">
        <v>11.24</v>
      </c>
      <c r="R23">
        <v>12.97</v>
      </c>
      <c r="S23">
        <v>12.23</v>
      </c>
      <c r="T23">
        <v>12.28</v>
      </c>
      <c r="U23">
        <v>13.34</v>
      </c>
      <c r="V23">
        <v>12.33</v>
      </c>
      <c r="W23">
        <v>13.19</v>
      </c>
      <c r="X23">
        <v>13.26</v>
      </c>
      <c r="Y23">
        <v>12.61</v>
      </c>
      <c r="Z23">
        <v>13.51</v>
      </c>
      <c r="AA23">
        <v>12.74</v>
      </c>
      <c r="AB23">
        <v>12.64</v>
      </c>
      <c r="AD23">
        <v>12.91</v>
      </c>
      <c r="AE23">
        <v>11.62</v>
      </c>
      <c r="AF23">
        <v>11.91</v>
      </c>
      <c r="AG23">
        <v>12.84</v>
      </c>
      <c r="AI23">
        <v>11.96</v>
      </c>
      <c r="AJ23">
        <v>12.95</v>
      </c>
      <c r="AL23">
        <v>11.95</v>
      </c>
      <c r="AN23">
        <v>11.98</v>
      </c>
      <c r="AP23">
        <v>12.31</v>
      </c>
    </row>
    <row r="24" spans="1:42" x14ac:dyDescent="0.4">
      <c r="A24" t="s">
        <v>23</v>
      </c>
      <c r="B24">
        <v>13.51</v>
      </c>
      <c r="C24">
        <v>13.36</v>
      </c>
      <c r="E24">
        <v>12.96</v>
      </c>
      <c r="F24">
        <v>13.34</v>
      </c>
      <c r="H24">
        <v>14.19</v>
      </c>
      <c r="J24">
        <v>12.64</v>
      </c>
      <c r="K24">
        <v>13.51</v>
      </c>
      <c r="L24">
        <v>12.22</v>
      </c>
      <c r="M24">
        <v>12.76</v>
      </c>
      <c r="N24">
        <v>14.08</v>
      </c>
      <c r="O24">
        <v>13.22</v>
      </c>
      <c r="P24">
        <v>13.27</v>
      </c>
      <c r="Q24">
        <v>13.06</v>
      </c>
      <c r="R24">
        <v>14.12</v>
      </c>
      <c r="S24">
        <v>12.48</v>
      </c>
      <c r="T24">
        <v>13.23</v>
      </c>
      <c r="U24">
        <v>13.78</v>
      </c>
      <c r="V24">
        <v>13.92</v>
      </c>
      <c r="W24">
        <v>13.17</v>
      </c>
      <c r="X24">
        <v>14.28</v>
      </c>
      <c r="Y24">
        <v>14.28</v>
      </c>
      <c r="Z24">
        <v>14.21</v>
      </c>
      <c r="AA24">
        <v>13.97</v>
      </c>
      <c r="AB24">
        <v>13.99</v>
      </c>
      <c r="AD24">
        <v>14.31</v>
      </c>
      <c r="AE24">
        <v>13.82</v>
      </c>
      <c r="AF24">
        <v>12.72</v>
      </c>
      <c r="AG24">
        <v>12.57</v>
      </c>
      <c r="AI24">
        <v>13.04</v>
      </c>
      <c r="AJ24">
        <v>13.85</v>
      </c>
      <c r="AL24">
        <v>12.58</v>
      </c>
      <c r="AN24">
        <v>13.09</v>
      </c>
      <c r="AP24">
        <v>13.59</v>
      </c>
    </row>
    <row r="25" spans="1:42" x14ac:dyDescent="0.4">
      <c r="A25" t="s">
        <v>24</v>
      </c>
      <c r="B25">
        <v>13.05</v>
      </c>
      <c r="C25">
        <v>12.63</v>
      </c>
      <c r="E25">
        <v>12.07</v>
      </c>
      <c r="F25">
        <v>12.61</v>
      </c>
      <c r="H25">
        <v>13.65</v>
      </c>
      <c r="J25">
        <v>12.66</v>
      </c>
      <c r="K25">
        <v>12.38</v>
      </c>
      <c r="L25">
        <v>11.55</v>
      </c>
      <c r="M25">
        <v>11.68</v>
      </c>
      <c r="N25">
        <v>12.61</v>
      </c>
      <c r="O25">
        <v>12.41</v>
      </c>
      <c r="P25">
        <v>11.69</v>
      </c>
      <c r="Q25">
        <v>12.43</v>
      </c>
      <c r="R25">
        <v>13.95</v>
      </c>
      <c r="S25">
        <v>12.88</v>
      </c>
      <c r="T25">
        <v>12.85</v>
      </c>
      <c r="U25">
        <v>13.77</v>
      </c>
      <c r="V25">
        <v>13.33</v>
      </c>
      <c r="W25">
        <v>13.12</v>
      </c>
      <c r="X25">
        <v>13.66</v>
      </c>
      <c r="Y25">
        <v>13.14</v>
      </c>
      <c r="Z25">
        <v>13.35</v>
      </c>
      <c r="AA25">
        <v>12.51</v>
      </c>
      <c r="AB25">
        <v>12.84</v>
      </c>
      <c r="AD25">
        <v>12.71</v>
      </c>
      <c r="AE25">
        <v>11.83</v>
      </c>
      <c r="AF25">
        <v>11.85</v>
      </c>
      <c r="AG25">
        <v>13.54</v>
      </c>
      <c r="AI25">
        <v>12.65</v>
      </c>
      <c r="AJ25">
        <v>12.77</v>
      </c>
      <c r="AK25">
        <v>11.08</v>
      </c>
      <c r="AL25">
        <v>12.05</v>
      </c>
      <c r="AN25">
        <v>12.57</v>
      </c>
      <c r="AP25">
        <v>13.23</v>
      </c>
    </row>
    <row r="26" spans="1:42" x14ac:dyDescent="0.4">
      <c r="A26" t="s">
        <v>25</v>
      </c>
      <c r="B26">
        <v>11.26</v>
      </c>
      <c r="C26">
        <v>10.93</v>
      </c>
      <c r="E26">
        <v>11.37</v>
      </c>
      <c r="F26">
        <v>11.87</v>
      </c>
      <c r="I26">
        <v>10.94</v>
      </c>
      <c r="J26">
        <v>11.13</v>
      </c>
      <c r="L26">
        <v>10.23</v>
      </c>
      <c r="N26">
        <v>11.84</v>
      </c>
      <c r="O26">
        <v>10.89</v>
      </c>
      <c r="P26">
        <v>10.99</v>
      </c>
      <c r="Q26">
        <v>11.33</v>
      </c>
      <c r="R26">
        <v>10.17</v>
      </c>
      <c r="S26">
        <v>11.98</v>
      </c>
      <c r="T26">
        <v>11.57</v>
      </c>
      <c r="U26">
        <v>12.71</v>
      </c>
      <c r="V26">
        <v>12.24</v>
      </c>
      <c r="W26">
        <v>11.18</v>
      </c>
      <c r="X26">
        <v>12.79</v>
      </c>
      <c r="Y26">
        <v>12.44</v>
      </c>
      <c r="Z26">
        <v>11.57</v>
      </c>
      <c r="AA26">
        <v>11.94</v>
      </c>
      <c r="AB26">
        <v>12.23</v>
      </c>
      <c r="AD26">
        <v>12.33</v>
      </c>
      <c r="AE26">
        <v>10.73</v>
      </c>
      <c r="AF26">
        <v>10.99</v>
      </c>
      <c r="AG26">
        <v>10.59</v>
      </c>
      <c r="AI26">
        <v>11.96</v>
      </c>
      <c r="AJ26">
        <v>11.46</v>
      </c>
      <c r="AK26">
        <v>9.8800000000000008</v>
      </c>
      <c r="AL26">
        <v>10.99</v>
      </c>
      <c r="AN26">
        <v>12.03</v>
      </c>
      <c r="AP26">
        <v>11.49</v>
      </c>
    </row>
    <row r="27" spans="1:42" x14ac:dyDescent="0.4">
      <c r="A27" t="s">
        <v>26</v>
      </c>
      <c r="B27">
        <v>11.33</v>
      </c>
      <c r="C27">
        <v>12.76</v>
      </c>
      <c r="E27">
        <v>12.34</v>
      </c>
      <c r="F27">
        <v>12.32</v>
      </c>
      <c r="I27">
        <v>10.74</v>
      </c>
      <c r="J27">
        <v>12.25</v>
      </c>
      <c r="L27">
        <v>9.61</v>
      </c>
      <c r="N27">
        <v>12.58</v>
      </c>
      <c r="O27">
        <v>11.82</v>
      </c>
      <c r="P27">
        <v>11.29</v>
      </c>
      <c r="Q27">
        <v>11.76</v>
      </c>
      <c r="R27">
        <v>11.55</v>
      </c>
      <c r="S27">
        <v>12.95</v>
      </c>
      <c r="T27">
        <v>12.52</v>
      </c>
      <c r="U27">
        <v>12.43</v>
      </c>
      <c r="V27">
        <v>11.46</v>
      </c>
      <c r="W27">
        <v>12.68</v>
      </c>
      <c r="X27">
        <v>13.27</v>
      </c>
      <c r="Y27">
        <v>12.46</v>
      </c>
      <c r="Z27">
        <v>12.89</v>
      </c>
      <c r="AA27">
        <v>12.55</v>
      </c>
      <c r="AB27">
        <v>12.32</v>
      </c>
      <c r="AD27">
        <v>13.28</v>
      </c>
      <c r="AE27">
        <v>10.79</v>
      </c>
      <c r="AF27">
        <v>11.38</v>
      </c>
      <c r="AG27">
        <v>12.57</v>
      </c>
      <c r="AI27">
        <v>10.95</v>
      </c>
      <c r="AJ27">
        <v>11.91</v>
      </c>
      <c r="AK27">
        <v>10.28</v>
      </c>
      <c r="AL27">
        <v>11.82</v>
      </c>
      <c r="AN27">
        <v>11.87</v>
      </c>
      <c r="AP27">
        <v>10.84</v>
      </c>
    </row>
    <row r="28" spans="1:42" x14ac:dyDescent="0.4">
      <c r="A28" t="s">
        <v>27</v>
      </c>
      <c r="B28">
        <v>13.44</v>
      </c>
      <c r="C28">
        <v>13.76</v>
      </c>
      <c r="E28">
        <v>13.37</v>
      </c>
      <c r="F28">
        <v>13.56</v>
      </c>
      <c r="I28">
        <v>13.71</v>
      </c>
      <c r="J28">
        <v>13.23</v>
      </c>
      <c r="L28">
        <v>11.87</v>
      </c>
      <c r="N28">
        <v>14.02</v>
      </c>
      <c r="O28">
        <v>12.51</v>
      </c>
      <c r="P28">
        <v>13.22</v>
      </c>
      <c r="Q28">
        <v>13.25</v>
      </c>
      <c r="S28">
        <v>13.63</v>
      </c>
      <c r="T28">
        <v>13.46</v>
      </c>
      <c r="U28">
        <v>13.79</v>
      </c>
      <c r="V28">
        <v>13.98</v>
      </c>
      <c r="W28">
        <v>13.29</v>
      </c>
      <c r="X28">
        <v>14.52</v>
      </c>
      <c r="Y28">
        <v>14.43</v>
      </c>
      <c r="Z28">
        <v>14.02</v>
      </c>
      <c r="AA28">
        <v>13.96</v>
      </c>
      <c r="AB28">
        <v>14.21</v>
      </c>
      <c r="AD28">
        <v>14.58</v>
      </c>
      <c r="AE28">
        <v>12.81</v>
      </c>
      <c r="AF28">
        <v>12.49</v>
      </c>
      <c r="AG28">
        <v>13.84</v>
      </c>
      <c r="AI28">
        <v>13.55</v>
      </c>
      <c r="AJ28">
        <v>13.28</v>
      </c>
      <c r="AK28">
        <v>13.07</v>
      </c>
      <c r="AL28">
        <v>12.99</v>
      </c>
      <c r="AN28">
        <v>14.08</v>
      </c>
      <c r="AP28">
        <v>13.37</v>
      </c>
    </row>
    <row r="29" spans="1:42" x14ac:dyDescent="0.4">
      <c r="A29" t="s">
        <v>28</v>
      </c>
      <c r="C29">
        <v>13.08</v>
      </c>
      <c r="E29">
        <v>12.35</v>
      </c>
      <c r="F29">
        <v>13.65</v>
      </c>
      <c r="I29">
        <v>12.78</v>
      </c>
      <c r="J29">
        <v>12.58</v>
      </c>
      <c r="L29">
        <v>11.34</v>
      </c>
      <c r="N29">
        <v>13.56</v>
      </c>
      <c r="O29">
        <v>11.94</v>
      </c>
      <c r="P29">
        <v>12.61</v>
      </c>
      <c r="Q29">
        <v>12.88</v>
      </c>
      <c r="R29">
        <v>13.07</v>
      </c>
      <c r="S29">
        <v>13.44</v>
      </c>
      <c r="T29">
        <v>13.54</v>
      </c>
      <c r="U29">
        <v>13.68</v>
      </c>
      <c r="V29">
        <v>13.84</v>
      </c>
      <c r="W29">
        <v>12.94</v>
      </c>
      <c r="X29">
        <v>14.51</v>
      </c>
      <c r="Y29">
        <v>14.02</v>
      </c>
      <c r="Z29">
        <v>13.03</v>
      </c>
      <c r="AA29">
        <v>13.29</v>
      </c>
      <c r="AB29">
        <v>13.44</v>
      </c>
      <c r="AD29">
        <v>13.81</v>
      </c>
      <c r="AE29">
        <v>12.82</v>
      </c>
      <c r="AF29">
        <v>11.81</v>
      </c>
      <c r="AG29">
        <v>13.32</v>
      </c>
      <c r="AI29">
        <v>13.03</v>
      </c>
      <c r="AJ29">
        <v>12.78</v>
      </c>
      <c r="AL29">
        <v>12.28</v>
      </c>
      <c r="AN29">
        <v>13.43</v>
      </c>
    </row>
    <row r="30" spans="1:42" x14ac:dyDescent="0.4">
      <c r="A30" t="s">
        <v>29</v>
      </c>
      <c r="B30">
        <v>9.74</v>
      </c>
      <c r="C30">
        <v>9.4499999999999993</v>
      </c>
      <c r="D30">
        <v>9.64</v>
      </c>
      <c r="E30">
        <v>9.75</v>
      </c>
      <c r="H30">
        <v>10.029999999999999</v>
      </c>
      <c r="J30">
        <v>9.81</v>
      </c>
      <c r="L30">
        <v>8.92</v>
      </c>
      <c r="M30">
        <v>9.7200000000000006</v>
      </c>
      <c r="N30">
        <v>9.98</v>
      </c>
      <c r="O30">
        <v>9.74</v>
      </c>
      <c r="P30">
        <v>9.92</v>
      </c>
      <c r="Q30">
        <v>9.65</v>
      </c>
      <c r="R30">
        <v>9.36</v>
      </c>
      <c r="S30">
        <v>9.9700000000000006</v>
      </c>
      <c r="T30">
        <v>10.14</v>
      </c>
      <c r="U30">
        <v>10.71</v>
      </c>
      <c r="V30">
        <v>10.27</v>
      </c>
      <c r="W30">
        <v>9.58</v>
      </c>
      <c r="X30">
        <v>10.73</v>
      </c>
      <c r="Y30">
        <v>9.94</v>
      </c>
      <c r="Z30">
        <v>10.41</v>
      </c>
      <c r="AA30">
        <v>10.45</v>
      </c>
      <c r="AB30">
        <v>10.46</v>
      </c>
      <c r="AD30">
        <v>10.18</v>
      </c>
      <c r="AG30">
        <v>9.9600000000000009</v>
      </c>
      <c r="AI30">
        <v>10.15</v>
      </c>
      <c r="AJ30">
        <v>9.67</v>
      </c>
      <c r="AK30">
        <v>9.69</v>
      </c>
      <c r="AL30">
        <v>9.4700000000000006</v>
      </c>
      <c r="AN30">
        <v>10.47</v>
      </c>
      <c r="AP30">
        <v>9.82</v>
      </c>
    </row>
    <row r="31" spans="1:42" x14ac:dyDescent="0.4">
      <c r="A31" t="s">
        <v>30</v>
      </c>
      <c r="B31">
        <v>9.49</v>
      </c>
      <c r="C31">
        <v>10.37</v>
      </c>
      <c r="D31">
        <v>9.84</v>
      </c>
      <c r="E31">
        <v>9.84</v>
      </c>
      <c r="H31">
        <v>10.53</v>
      </c>
      <c r="J31">
        <v>9.7799999999999994</v>
      </c>
      <c r="L31">
        <v>8.33</v>
      </c>
      <c r="M31">
        <v>9.6199999999999992</v>
      </c>
      <c r="N31">
        <v>10.17</v>
      </c>
      <c r="O31">
        <v>9.61</v>
      </c>
      <c r="P31">
        <v>9.33</v>
      </c>
      <c r="Q31">
        <v>9.27</v>
      </c>
      <c r="R31">
        <v>9.6300000000000008</v>
      </c>
      <c r="S31">
        <v>9.8699999999999992</v>
      </c>
      <c r="T31">
        <v>10.25</v>
      </c>
      <c r="U31">
        <v>10.67</v>
      </c>
      <c r="V31">
        <v>8.6300000000000008</v>
      </c>
      <c r="W31">
        <v>9.5399999999999991</v>
      </c>
      <c r="X31">
        <v>10.94</v>
      </c>
      <c r="Y31">
        <v>9.27</v>
      </c>
      <c r="Z31">
        <v>9.94</v>
      </c>
      <c r="AA31">
        <v>9.39</v>
      </c>
      <c r="AB31">
        <v>9.9600000000000009</v>
      </c>
      <c r="AD31">
        <v>9.44</v>
      </c>
      <c r="AG31">
        <v>10.79</v>
      </c>
      <c r="AI31">
        <v>8.43</v>
      </c>
      <c r="AJ31">
        <v>9.9700000000000006</v>
      </c>
      <c r="AK31">
        <v>9.2100000000000009</v>
      </c>
      <c r="AL31">
        <v>9.65</v>
      </c>
      <c r="AN31">
        <v>9.27</v>
      </c>
      <c r="AP31">
        <v>9.44</v>
      </c>
    </row>
    <row r="32" spans="1:42" x14ac:dyDescent="0.4">
      <c r="A32" t="s">
        <v>31</v>
      </c>
      <c r="B32">
        <v>10.73</v>
      </c>
      <c r="C32">
        <v>11.28</v>
      </c>
      <c r="D32">
        <v>11.09</v>
      </c>
      <c r="E32">
        <v>11.39</v>
      </c>
      <c r="H32">
        <v>11.46</v>
      </c>
      <c r="J32">
        <v>11.09</v>
      </c>
      <c r="L32">
        <v>10.09</v>
      </c>
      <c r="M32">
        <v>11.25</v>
      </c>
      <c r="N32">
        <v>11.55</v>
      </c>
      <c r="O32">
        <v>10.73</v>
      </c>
      <c r="P32">
        <v>11.67</v>
      </c>
      <c r="Q32">
        <v>10.97</v>
      </c>
      <c r="R32">
        <v>11.46</v>
      </c>
      <c r="S32">
        <v>11.59</v>
      </c>
      <c r="T32">
        <v>11.53</v>
      </c>
      <c r="U32">
        <v>11.84</v>
      </c>
      <c r="V32">
        <v>11.26</v>
      </c>
      <c r="W32">
        <v>11.08</v>
      </c>
      <c r="X32">
        <v>12.63</v>
      </c>
      <c r="Y32">
        <v>11.74</v>
      </c>
      <c r="Z32">
        <v>12.26</v>
      </c>
      <c r="AA32">
        <v>11.24</v>
      </c>
      <c r="AD32">
        <v>11.66</v>
      </c>
      <c r="AG32">
        <v>11.83</v>
      </c>
      <c r="AI32">
        <v>10.85</v>
      </c>
      <c r="AJ32">
        <v>10.88</v>
      </c>
      <c r="AK32">
        <v>10.63</v>
      </c>
      <c r="AL32">
        <v>10.74</v>
      </c>
      <c r="AN32">
        <v>11.88</v>
      </c>
      <c r="AP32">
        <v>11.28</v>
      </c>
    </row>
    <row r="33" spans="1:42" x14ac:dyDescent="0.4">
      <c r="A33" t="s">
        <v>32</v>
      </c>
      <c r="B33">
        <v>10.58</v>
      </c>
      <c r="C33">
        <v>10.78</v>
      </c>
      <c r="D33">
        <v>10.91</v>
      </c>
      <c r="E33">
        <v>10.76</v>
      </c>
      <c r="H33">
        <v>11.65</v>
      </c>
      <c r="J33">
        <v>11.06</v>
      </c>
      <c r="L33">
        <v>10.26</v>
      </c>
      <c r="M33">
        <v>10.52</v>
      </c>
      <c r="N33">
        <v>11.76</v>
      </c>
      <c r="O33">
        <v>10.46</v>
      </c>
      <c r="P33">
        <v>10.76</v>
      </c>
      <c r="Q33">
        <v>10.97</v>
      </c>
      <c r="S33">
        <v>10.98</v>
      </c>
      <c r="T33">
        <v>11.56</v>
      </c>
      <c r="V33">
        <v>11.43</v>
      </c>
      <c r="W33">
        <v>11.25</v>
      </c>
      <c r="X33">
        <v>12.22</v>
      </c>
      <c r="Y33">
        <v>11.12</v>
      </c>
      <c r="Z33">
        <v>11.59</v>
      </c>
      <c r="AA33">
        <v>11.49</v>
      </c>
      <c r="AB33">
        <v>11.28</v>
      </c>
      <c r="AD33">
        <v>11.19</v>
      </c>
      <c r="AG33">
        <v>11.79</v>
      </c>
      <c r="AI33">
        <v>10.48</v>
      </c>
      <c r="AJ33">
        <v>10.51</v>
      </c>
      <c r="AK33">
        <v>9.9600000000000009</v>
      </c>
      <c r="AL33">
        <v>10.63</v>
      </c>
      <c r="AN33">
        <v>11.28</v>
      </c>
      <c r="AP33">
        <v>11.06</v>
      </c>
    </row>
    <row r="34" spans="1:42" x14ac:dyDescent="0.4">
      <c r="A34" t="s">
        <v>33</v>
      </c>
      <c r="B34">
        <v>8.42</v>
      </c>
      <c r="C34">
        <v>8.23</v>
      </c>
      <c r="D34">
        <v>8.3699999999999992</v>
      </c>
      <c r="E34">
        <v>8.4499999999999993</v>
      </c>
      <c r="G34">
        <v>8.69</v>
      </c>
      <c r="H34">
        <v>9.43</v>
      </c>
      <c r="J34">
        <v>8.7100000000000009</v>
      </c>
      <c r="L34">
        <v>8.14</v>
      </c>
      <c r="M34">
        <v>8.75</v>
      </c>
      <c r="N34">
        <v>8.64</v>
      </c>
      <c r="O34">
        <v>8.3699999999999992</v>
      </c>
      <c r="P34">
        <v>9.26</v>
      </c>
      <c r="Q34">
        <v>8.36</v>
      </c>
      <c r="R34">
        <v>8.51</v>
      </c>
      <c r="S34">
        <v>8.94</v>
      </c>
      <c r="T34">
        <v>8.9700000000000006</v>
      </c>
      <c r="U34">
        <v>9.4600000000000009</v>
      </c>
      <c r="V34">
        <v>8.93</v>
      </c>
      <c r="W34">
        <v>8.4600000000000009</v>
      </c>
      <c r="X34">
        <v>8.43</v>
      </c>
      <c r="Y34">
        <v>9.68</v>
      </c>
      <c r="Z34">
        <v>9.0500000000000007</v>
      </c>
      <c r="AA34">
        <v>10.18</v>
      </c>
      <c r="AB34">
        <v>9.17</v>
      </c>
      <c r="AD34">
        <v>8.86</v>
      </c>
      <c r="AE34">
        <v>10.16</v>
      </c>
      <c r="AG34">
        <v>8.5399999999999991</v>
      </c>
      <c r="AI34">
        <v>8.75</v>
      </c>
      <c r="AJ34">
        <v>8.99</v>
      </c>
      <c r="AK34">
        <v>8.2899999999999991</v>
      </c>
      <c r="AL34">
        <v>8.82</v>
      </c>
      <c r="AP34">
        <v>8.3699999999999992</v>
      </c>
    </row>
    <row r="35" spans="1:42" x14ac:dyDescent="0.4">
      <c r="A35" t="s">
        <v>34</v>
      </c>
      <c r="B35">
        <v>6.39</v>
      </c>
      <c r="C35">
        <v>6.95</v>
      </c>
      <c r="D35">
        <v>6.28</v>
      </c>
      <c r="E35">
        <v>7.34</v>
      </c>
      <c r="G35">
        <v>6.24</v>
      </c>
      <c r="H35">
        <v>7.66</v>
      </c>
      <c r="J35">
        <v>6.74</v>
      </c>
      <c r="L35">
        <v>6.05</v>
      </c>
      <c r="M35">
        <v>6.82</v>
      </c>
      <c r="N35">
        <v>6.39</v>
      </c>
      <c r="O35">
        <v>6.93</v>
      </c>
      <c r="P35">
        <v>6.55</v>
      </c>
      <c r="Q35">
        <v>6.91</v>
      </c>
      <c r="R35">
        <v>6.27</v>
      </c>
      <c r="S35">
        <v>7.82</v>
      </c>
      <c r="T35">
        <v>7.48</v>
      </c>
      <c r="U35">
        <v>7.51</v>
      </c>
      <c r="V35">
        <v>6.68</v>
      </c>
      <c r="W35">
        <v>7.49</v>
      </c>
      <c r="X35">
        <v>7.95</v>
      </c>
      <c r="Y35">
        <v>6.78</v>
      </c>
      <c r="Z35">
        <v>6.51</v>
      </c>
      <c r="AA35">
        <v>6.95</v>
      </c>
      <c r="AB35">
        <v>6.49</v>
      </c>
      <c r="AD35">
        <v>6.45</v>
      </c>
      <c r="AE35">
        <v>6.22</v>
      </c>
      <c r="AG35">
        <v>7.29</v>
      </c>
      <c r="AI35">
        <v>5.98</v>
      </c>
      <c r="AJ35">
        <v>7.27</v>
      </c>
      <c r="AK35">
        <v>5.88</v>
      </c>
      <c r="AL35">
        <v>6.76</v>
      </c>
      <c r="AP35">
        <v>6.19</v>
      </c>
    </row>
    <row r="36" spans="1:42" x14ac:dyDescent="0.4">
      <c r="A36" t="s">
        <v>35</v>
      </c>
      <c r="B36">
        <v>7.97</v>
      </c>
      <c r="C36">
        <v>7.58</v>
      </c>
      <c r="D36">
        <v>7.59</v>
      </c>
      <c r="G36">
        <v>7.78</v>
      </c>
      <c r="H36">
        <v>7.93</v>
      </c>
      <c r="J36">
        <v>8.35</v>
      </c>
      <c r="L36">
        <v>6.68</v>
      </c>
      <c r="M36">
        <v>7.43</v>
      </c>
      <c r="N36">
        <v>8.32</v>
      </c>
      <c r="O36">
        <v>7.23</v>
      </c>
      <c r="P36">
        <v>8.58</v>
      </c>
      <c r="Q36">
        <v>7.34</v>
      </c>
      <c r="R36">
        <v>8.19</v>
      </c>
      <c r="S36">
        <v>7.65</v>
      </c>
      <c r="T36">
        <v>7.88</v>
      </c>
      <c r="V36">
        <v>8.43</v>
      </c>
      <c r="W36">
        <v>7.93</v>
      </c>
      <c r="X36">
        <v>8.26</v>
      </c>
      <c r="Y36">
        <v>8.39</v>
      </c>
      <c r="Z36">
        <v>6.98</v>
      </c>
      <c r="AD36">
        <v>8.25</v>
      </c>
      <c r="AG36">
        <v>7.48</v>
      </c>
      <c r="AI36">
        <v>7.71</v>
      </c>
      <c r="AJ36">
        <v>7.75</v>
      </c>
      <c r="AK36">
        <v>6.78</v>
      </c>
      <c r="AL36">
        <v>7.18</v>
      </c>
      <c r="AP36">
        <v>7.29</v>
      </c>
    </row>
    <row r="37" spans="1:42" x14ac:dyDescent="0.4">
      <c r="A37" t="s">
        <v>36</v>
      </c>
      <c r="B37">
        <v>6.16</v>
      </c>
      <c r="C37">
        <v>6.86</v>
      </c>
      <c r="D37">
        <v>6.94</v>
      </c>
      <c r="G37">
        <v>5.85</v>
      </c>
      <c r="H37">
        <v>7.03</v>
      </c>
      <c r="J37">
        <v>7.16</v>
      </c>
      <c r="L37">
        <v>6.35</v>
      </c>
      <c r="M37">
        <v>6.82</v>
      </c>
      <c r="N37">
        <v>6.79</v>
      </c>
      <c r="O37">
        <v>6.96</v>
      </c>
      <c r="P37">
        <v>6.71</v>
      </c>
      <c r="Q37">
        <v>7.44</v>
      </c>
      <c r="R37">
        <v>6.48</v>
      </c>
      <c r="S37">
        <v>6.39</v>
      </c>
      <c r="T37">
        <v>7.25</v>
      </c>
      <c r="V37">
        <v>6.94</v>
      </c>
      <c r="W37">
        <v>6.91</v>
      </c>
      <c r="X37">
        <v>6.34</v>
      </c>
      <c r="Y37">
        <v>6.71</v>
      </c>
      <c r="Z37">
        <v>6.87</v>
      </c>
      <c r="AD37">
        <v>7.21</v>
      </c>
      <c r="AG37">
        <v>7.45</v>
      </c>
      <c r="AI37">
        <v>6.47</v>
      </c>
      <c r="AJ37">
        <v>6.58</v>
      </c>
      <c r="AK37">
        <v>6.34</v>
      </c>
      <c r="AL37">
        <v>6.04</v>
      </c>
      <c r="AP37">
        <v>6.56</v>
      </c>
    </row>
    <row r="38" spans="1:42" x14ac:dyDescent="0.4">
      <c r="A38" t="s">
        <v>37</v>
      </c>
      <c r="B38">
        <v>9.39</v>
      </c>
      <c r="L38">
        <v>9.15</v>
      </c>
      <c r="M38">
        <v>8.16</v>
      </c>
      <c r="O38">
        <v>9.02</v>
      </c>
      <c r="R38">
        <v>10.14</v>
      </c>
      <c r="W38">
        <v>8.83</v>
      </c>
      <c r="Z38">
        <v>9.2799999999999994</v>
      </c>
    </row>
    <row r="39" spans="1:42" x14ac:dyDescent="0.4">
      <c r="A39" t="s">
        <v>38</v>
      </c>
      <c r="B39">
        <v>7.43</v>
      </c>
      <c r="L39">
        <v>7.26</v>
      </c>
      <c r="M39">
        <v>7.18</v>
      </c>
      <c r="O39">
        <v>7.26</v>
      </c>
      <c r="R39">
        <v>7.96</v>
      </c>
      <c r="W39">
        <v>7.35</v>
      </c>
      <c r="Z39">
        <v>6.89</v>
      </c>
    </row>
    <row r="40" spans="1:42" x14ac:dyDescent="0.4">
      <c r="A40" t="s">
        <v>39</v>
      </c>
      <c r="B40">
        <v>7.45</v>
      </c>
      <c r="C40">
        <v>7.89</v>
      </c>
      <c r="G40">
        <v>7.62</v>
      </c>
      <c r="H40">
        <v>7.76</v>
      </c>
      <c r="J40">
        <v>7.95</v>
      </c>
      <c r="L40">
        <v>7.14</v>
      </c>
      <c r="W40">
        <v>7.44</v>
      </c>
      <c r="Z40">
        <v>7.55</v>
      </c>
    </row>
    <row r="41" spans="1:42" x14ac:dyDescent="0.4">
      <c r="A41" t="s">
        <v>40</v>
      </c>
      <c r="D41">
        <v>7.87</v>
      </c>
      <c r="E41">
        <v>9.11</v>
      </c>
      <c r="G41">
        <v>8.4499999999999993</v>
      </c>
      <c r="H41">
        <v>8.65</v>
      </c>
      <c r="J41">
        <v>8.4700000000000006</v>
      </c>
      <c r="N41">
        <v>9.23</v>
      </c>
      <c r="P41">
        <v>9.34</v>
      </c>
      <c r="W41">
        <v>8.83</v>
      </c>
      <c r="Z41">
        <v>8.5299999999999994</v>
      </c>
      <c r="AJ41">
        <v>8.39</v>
      </c>
    </row>
    <row r="42" spans="1:42" x14ac:dyDescent="0.4">
      <c r="A42" t="s">
        <v>41</v>
      </c>
      <c r="B42">
        <v>11.15</v>
      </c>
      <c r="C42">
        <v>9.94</v>
      </c>
      <c r="D42">
        <v>9.86</v>
      </c>
      <c r="E42">
        <v>10.97</v>
      </c>
      <c r="F42">
        <v>10.79</v>
      </c>
      <c r="G42">
        <v>10.54</v>
      </c>
      <c r="H42">
        <v>10.94</v>
      </c>
      <c r="I42">
        <v>9.57</v>
      </c>
      <c r="J42">
        <v>10.47</v>
      </c>
      <c r="L42">
        <v>9.52</v>
      </c>
      <c r="M42">
        <v>11.79</v>
      </c>
      <c r="N42">
        <v>11.29</v>
      </c>
      <c r="O42">
        <v>9.77</v>
      </c>
      <c r="P42">
        <v>10.29</v>
      </c>
      <c r="R42">
        <v>11.66</v>
      </c>
      <c r="S42">
        <v>10.27</v>
      </c>
      <c r="AC42">
        <v>10.53</v>
      </c>
      <c r="AH42">
        <v>10.18</v>
      </c>
      <c r="AM42">
        <v>10.53</v>
      </c>
      <c r="AO42">
        <v>10.119999999999999</v>
      </c>
    </row>
    <row r="43" spans="1:42" x14ac:dyDescent="0.4">
      <c r="A43" t="s">
        <v>42</v>
      </c>
      <c r="B43">
        <v>15.41</v>
      </c>
      <c r="C43">
        <v>16.27</v>
      </c>
      <c r="D43">
        <v>16.170000000000002</v>
      </c>
      <c r="E43">
        <v>15.75</v>
      </c>
      <c r="F43">
        <v>15.78</v>
      </c>
      <c r="G43">
        <v>15.45</v>
      </c>
      <c r="H43">
        <v>17.77</v>
      </c>
      <c r="I43">
        <v>14.32</v>
      </c>
      <c r="J43">
        <v>14.17</v>
      </c>
      <c r="L43">
        <v>13.92</v>
      </c>
      <c r="M43">
        <v>16.18</v>
      </c>
      <c r="N43">
        <v>16.75</v>
      </c>
      <c r="O43">
        <v>14.29</v>
      </c>
      <c r="P43">
        <v>14.66</v>
      </c>
      <c r="R43">
        <v>14.98</v>
      </c>
      <c r="S43">
        <v>14.89</v>
      </c>
      <c r="AC43">
        <v>14.96</v>
      </c>
      <c r="AH43">
        <v>15.34</v>
      </c>
      <c r="AM43">
        <v>15.14</v>
      </c>
      <c r="AO43">
        <v>15.45</v>
      </c>
    </row>
    <row r="44" spans="1:42" x14ac:dyDescent="0.4">
      <c r="A44" t="s">
        <v>43</v>
      </c>
      <c r="B44">
        <v>13.18</v>
      </c>
      <c r="C44">
        <v>13.26</v>
      </c>
      <c r="D44">
        <v>11.85</v>
      </c>
      <c r="E44">
        <v>13.02</v>
      </c>
      <c r="F44">
        <v>12.88</v>
      </c>
      <c r="G44">
        <v>12.34</v>
      </c>
      <c r="H44">
        <v>14.27</v>
      </c>
      <c r="I44">
        <v>12.21</v>
      </c>
      <c r="J44">
        <v>12.17</v>
      </c>
      <c r="L44">
        <v>12.57</v>
      </c>
      <c r="M44">
        <v>13.63</v>
      </c>
      <c r="N44">
        <v>13.05</v>
      </c>
      <c r="O44">
        <v>13.68</v>
      </c>
      <c r="P44">
        <v>12.31</v>
      </c>
      <c r="R44">
        <v>13.36</v>
      </c>
      <c r="S44">
        <v>13.15</v>
      </c>
      <c r="AC44">
        <v>13.28</v>
      </c>
      <c r="AH44">
        <v>12.78</v>
      </c>
      <c r="AM44">
        <v>13.63</v>
      </c>
      <c r="AO44">
        <v>12.46</v>
      </c>
    </row>
    <row r="45" spans="1:42" x14ac:dyDescent="0.4">
      <c r="A45" t="s">
        <v>44</v>
      </c>
      <c r="B45">
        <v>12.63</v>
      </c>
      <c r="C45">
        <v>12.08</v>
      </c>
      <c r="D45">
        <v>12.23</v>
      </c>
      <c r="E45">
        <v>12.85</v>
      </c>
      <c r="F45">
        <v>12.73</v>
      </c>
      <c r="G45">
        <v>12.24</v>
      </c>
      <c r="H45">
        <v>13.53</v>
      </c>
      <c r="I45">
        <v>11.66</v>
      </c>
      <c r="J45">
        <v>12.14</v>
      </c>
      <c r="L45">
        <v>11.87</v>
      </c>
      <c r="M45">
        <v>12.78</v>
      </c>
      <c r="N45">
        <v>13.57</v>
      </c>
      <c r="O45">
        <v>12.66</v>
      </c>
      <c r="P45">
        <v>12.28</v>
      </c>
      <c r="R45">
        <v>12.37</v>
      </c>
      <c r="S45">
        <v>12.25</v>
      </c>
      <c r="AC45">
        <v>12.25</v>
      </c>
      <c r="AH45">
        <v>11.84</v>
      </c>
      <c r="AM45">
        <v>12.76</v>
      </c>
      <c r="AO45">
        <v>12.72</v>
      </c>
    </row>
    <row r="46" spans="1:42" x14ac:dyDescent="0.4">
      <c r="A46" t="s">
        <v>45</v>
      </c>
      <c r="B46">
        <v>10.73</v>
      </c>
      <c r="C46">
        <v>9.56</v>
      </c>
      <c r="D46">
        <v>8.67</v>
      </c>
      <c r="F46">
        <v>10.31</v>
      </c>
      <c r="G46">
        <v>10.11</v>
      </c>
      <c r="H46">
        <v>10.26</v>
      </c>
      <c r="I46">
        <v>9.49</v>
      </c>
      <c r="J46">
        <v>9.91</v>
      </c>
      <c r="L46">
        <v>9.18</v>
      </c>
      <c r="O46">
        <v>9.8800000000000008</v>
      </c>
      <c r="P46">
        <v>9.9499999999999993</v>
      </c>
      <c r="Q46">
        <v>9.9499999999999993</v>
      </c>
      <c r="S46">
        <v>9.9499999999999993</v>
      </c>
      <c r="AC46">
        <v>10.29</v>
      </c>
      <c r="AH46">
        <v>9.8699999999999992</v>
      </c>
      <c r="AO46">
        <v>9.6199999999999992</v>
      </c>
    </row>
    <row r="47" spans="1:42" x14ac:dyDescent="0.4">
      <c r="A47" t="s">
        <v>46</v>
      </c>
      <c r="B47">
        <v>11.57</v>
      </c>
      <c r="C47">
        <v>11.14</v>
      </c>
      <c r="D47">
        <v>11.41</v>
      </c>
      <c r="F47">
        <v>11.92</v>
      </c>
      <c r="G47">
        <v>11.57</v>
      </c>
      <c r="H47">
        <v>12.56</v>
      </c>
      <c r="I47">
        <v>11.35</v>
      </c>
      <c r="J47">
        <v>12.23</v>
      </c>
      <c r="L47">
        <v>10.29</v>
      </c>
      <c r="O47">
        <v>10.85</v>
      </c>
      <c r="P47">
        <v>11.21</v>
      </c>
      <c r="Q47">
        <v>10.95</v>
      </c>
      <c r="S47">
        <v>12.45</v>
      </c>
      <c r="AC47">
        <v>11.74</v>
      </c>
      <c r="AH47">
        <v>11.77</v>
      </c>
      <c r="AO47">
        <v>11.58</v>
      </c>
    </row>
    <row r="48" spans="1:42" x14ac:dyDescent="0.4">
      <c r="A48" t="s">
        <v>47</v>
      </c>
      <c r="B48">
        <v>13.12</v>
      </c>
      <c r="C48">
        <v>11.71</v>
      </c>
      <c r="D48">
        <v>11.88</v>
      </c>
      <c r="G48">
        <v>12.71</v>
      </c>
      <c r="H48">
        <v>13.48</v>
      </c>
      <c r="I48">
        <v>12.34</v>
      </c>
      <c r="J48">
        <v>12.19</v>
      </c>
      <c r="L48">
        <v>11.18</v>
      </c>
      <c r="O48">
        <v>12.81</v>
      </c>
      <c r="P48">
        <v>12.36</v>
      </c>
      <c r="Q48">
        <v>12.36</v>
      </c>
      <c r="S48">
        <v>13.28</v>
      </c>
      <c r="AC48">
        <v>12.52</v>
      </c>
      <c r="AH48">
        <v>12.47</v>
      </c>
      <c r="AO48">
        <v>12.24</v>
      </c>
    </row>
    <row r="49" spans="1:41" x14ac:dyDescent="0.4">
      <c r="A49" t="s">
        <v>48</v>
      </c>
      <c r="B49">
        <v>13.49</v>
      </c>
      <c r="C49">
        <v>11.85</v>
      </c>
      <c r="D49">
        <v>12.06</v>
      </c>
      <c r="F49">
        <v>12.43</v>
      </c>
      <c r="G49">
        <v>12.99</v>
      </c>
      <c r="H49">
        <v>12.85</v>
      </c>
      <c r="I49">
        <v>11.77</v>
      </c>
      <c r="J49">
        <v>12.12</v>
      </c>
      <c r="L49">
        <v>11.56</v>
      </c>
      <c r="O49">
        <v>12.78</v>
      </c>
      <c r="P49">
        <v>12.43</v>
      </c>
      <c r="Q49">
        <v>12.35</v>
      </c>
      <c r="S49">
        <v>12.53</v>
      </c>
      <c r="AC49">
        <v>12.68</v>
      </c>
      <c r="AH49">
        <v>12.55</v>
      </c>
      <c r="AO49">
        <v>12.42</v>
      </c>
    </row>
    <row r="50" spans="1:41" x14ac:dyDescent="0.4">
      <c r="A50" t="s">
        <v>49</v>
      </c>
      <c r="B50">
        <v>8.31</v>
      </c>
      <c r="C50">
        <v>7.59</v>
      </c>
      <c r="D50">
        <v>7.28</v>
      </c>
      <c r="E50">
        <v>7.93</v>
      </c>
      <c r="F50">
        <v>8.36</v>
      </c>
      <c r="G50">
        <v>7.82</v>
      </c>
      <c r="H50">
        <v>8.42</v>
      </c>
      <c r="I50">
        <v>7.57</v>
      </c>
      <c r="J50">
        <v>7.93</v>
      </c>
      <c r="L50">
        <v>7.07</v>
      </c>
      <c r="M50">
        <v>8.84</v>
      </c>
      <c r="N50">
        <v>8.23</v>
      </c>
      <c r="O50">
        <v>8.26</v>
      </c>
      <c r="P50">
        <v>7.94</v>
      </c>
      <c r="Q50">
        <v>8.07</v>
      </c>
      <c r="S50">
        <v>7.81</v>
      </c>
      <c r="AC50">
        <v>8.07</v>
      </c>
      <c r="AH50">
        <v>8.35</v>
      </c>
      <c r="AM50">
        <v>8.19</v>
      </c>
      <c r="AO50">
        <v>7.57</v>
      </c>
    </row>
    <row r="51" spans="1:41" x14ac:dyDescent="0.4">
      <c r="A51" t="s">
        <v>50</v>
      </c>
      <c r="B51">
        <v>9.17</v>
      </c>
      <c r="C51">
        <v>9.48</v>
      </c>
      <c r="D51">
        <v>9.16</v>
      </c>
      <c r="E51">
        <v>9.74</v>
      </c>
      <c r="F51">
        <v>9.8699999999999992</v>
      </c>
      <c r="G51">
        <v>8.9600000000000009</v>
      </c>
      <c r="H51">
        <v>10.77</v>
      </c>
      <c r="I51">
        <v>9.16</v>
      </c>
      <c r="J51">
        <v>9.85</v>
      </c>
      <c r="L51">
        <v>8.8699999999999992</v>
      </c>
      <c r="M51">
        <v>10.48</v>
      </c>
      <c r="N51">
        <v>10.78</v>
      </c>
      <c r="O51">
        <v>8.59</v>
      </c>
      <c r="P51">
        <v>9.2200000000000006</v>
      </c>
      <c r="Q51">
        <v>10.08</v>
      </c>
      <c r="S51">
        <v>10.57</v>
      </c>
      <c r="AC51">
        <v>9.3800000000000008</v>
      </c>
      <c r="AH51">
        <v>9.49</v>
      </c>
      <c r="AM51">
        <v>10.72</v>
      </c>
      <c r="AO51">
        <v>9.44</v>
      </c>
    </row>
    <row r="52" spans="1:41" x14ac:dyDescent="0.4">
      <c r="A52" t="s">
        <v>51</v>
      </c>
      <c r="B52">
        <v>10.92</v>
      </c>
      <c r="C52">
        <v>9.8699999999999992</v>
      </c>
      <c r="D52">
        <v>9.9499999999999993</v>
      </c>
      <c r="E52">
        <v>10.050000000000001</v>
      </c>
      <c r="G52">
        <v>10.39</v>
      </c>
      <c r="H52">
        <v>11.48</v>
      </c>
      <c r="I52">
        <v>10.59</v>
      </c>
      <c r="J52">
        <v>10.55</v>
      </c>
      <c r="L52">
        <v>9.65</v>
      </c>
      <c r="M52">
        <v>11.11</v>
      </c>
      <c r="N52">
        <v>10.77</v>
      </c>
      <c r="O52">
        <v>10.28</v>
      </c>
      <c r="P52">
        <v>9.4499999999999993</v>
      </c>
      <c r="Q52">
        <v>10.35</v>
      </c>
      <c r="S52">
        <v>11.01</v>
      </c>
      <c r="AC52">
        <v>10.63</v>
      </c>
      <c r="AH52">
        <v>10.23</v>
      </c>
      <c r="AM52">
        <v>10.96</v>
      </c>
      <c r="AO52">
        <v>10.28</v>
      </c>
    </row>
    <row r="53" spans="1:41" x14ac:dyDescent="0.4">
      <c r="A53" t="s">
        <v>52</v>
      </c>
      <c r="B53">
        <v>10.68</v>
      </c>
      <c r="C53">
        <v>9.9700000000000006</v>
      </c>
      <c r="D53">
        <v>10.050000000000001</v>
      </c>
      <c r="E53">
        <v>10.73</v>
      </c>
      <c r="F53">
        <v>10.78</v>
      </c>
      <c r="G53">
        <v>9.6199999999999992</v>
      </c>
      <c r="H53">
        <v>11.18</v>
      </c>
      <c r="I53">
        <v>10.16</v>
      </c>
      <c r="J53">
        <v>10.65</v>
      </c>
      <c r="L53">
        <v>9.73</v>
      </c>
      <c r="M53">
        <v>11.25</v>
      </c>
      <c r="N53">
        <v>11.26</v>
      </c>
      <c r="O53">
        <v>10.44</v>
      </c>
      <c r="P53">
        <v>10.39</v>
      </c>
      <c r="Q53">
        <v>10.75</v>
      </c>
      <c r="S53">
        <v>10.57</v>
      </c>
      <c r="AC53">
        <v>10.63</v>
      </c>
      <c r="AH53">
        <v>10.61</v>
      </c>
      <c r="AM53">
        <v>10.67</v>
      </c>
      <c r="AO53">
        <v>10.76</v>
      </c>
    </row>
    <row r="54" spans="1:41" x14ac:dyDescent="0.4">
      <c r="A54" t="s">
        <v>53</v>
      </c>
      <c r="B54">
        <v>7.46</v>
      </c>
      <c r="C54">
        <v>6.46</v>
      </c>
      <c r="D54">
        <v>6.53</v>
      </c>
      <c r="E54">
        <v>6.91</v>
      </c>
      <c r="F54">
        <v>7.21</v>
      </c>
      <c r="G54">
        <v>6.96</v>
      </c>
      <c r="H54">
        <v>7.28</v>
      </c>
      <c r="I54">
        <v>6.73</v>
      </c>
      <c r="J54">
        <v>6.81</v>
      </c>
      <c r="L54">
        <v>6.11</v>
      </c>
      <c r="O54">
        <v>6.64</v>
      </c>
      <c r="P54">
        <v>7.38</v>
      </c>
      <c r="Q54">
        <v>6.98</v>
      </c>
      <c r="AC54">
        <v>6.86</v>
      </c>
      <c r="AH54">
        <v>6.97</v>
      </c>
    </row>
    <row r="55" spans="1:41" x14ac:dyDescent="0.4">
      <c r="A55" t="s">
        <v>54</v>
      </c>
      <c r="B55">
        <v>7.94</v>
      </c>
      <c r="C55">
        <v>7.46</v>
      </c>
      <c r="D55">
        <v>7.56</v>
      </c>
      <c r="E55">
        <v>8.43</v>
      </c>
      <c r="F55">
        <v>7.61</v>
      </c>
      <c r="G55">
        <v>7.38</v>
      </c>
      <c r="H55">
        <v>7.95</v>
      </c>
      <c r="I55">
        <v>7.51</v>
      </c>
      <c r="J55">
        <v>8.18</v>
      </c>
      <c r="L55">
        <v>7.27</v>
      </c>
      <c r="O55">
        <v>7.77</v>
      </c>
      <c r="P55">
        <v>7.88</v>
      </c>
      <c r="Q55">
        <v>8.3699999999999992</v>
      </c>
      <c r="AC55">
        <v>7.24</v>
      </c>
      <c r="AH55">
        <v>7.77</v>
      </c>
    </row>
    <row r="56" spans="1:41" x14ac:dyDescent="0.4">
      <c r="A56" t="s">
        <v>55</v>
      </c>
      <c r="B56">
        <v>5.42</v>
      </c>
      <c r="C56">
        <v>4.87</v>
      </c>
      <c r="D56">
        <v>4.83</v>
      </c>
      <c r="E56">
        <v>5.18</v>
      </c>
      <c r="F56">
        <v>5.23</v>
      </c>
      <c r="H56">
        <v>5.57</v>
      </c>
      <c r="I56">
        <v>5.14</v>
      </c>
      <c r="J56">
        <v>5.54</v>
      </c>
      <c r="L56">
        <v>4.8600000000000003</v>
      </c>
      <c r="M56">
        <v>5.94</v>
      </c>
      <c r="N56">
        <v>5.31</v>
      </c>
      <c r="O56">
        <v>4.83</v>
      </c>
      <c r="P56">
        <v>5.75</v>
      </c>
      <c r="Q56">
        <v>5.08</v>
      </c>
      <c r="AC56">
        <v>5.36</v>
      </c>
      <c r="AH56">
        <v>5.14</v>
      </c>
      <c r="AO56">
        <v>5.24</v>
      </c>
    </row>
    <row r="57" spans="1:41" x14ac:dyDescent="0.4">
      <c r="A57" t="s">
        <v>56</v>
      </c>
      <c r="C57">
        <v>9.31</v>
      </c>
      <c r="E57">
        <v>8.51</v>
      </c>
      <c r="H57">
        <v>9.2899999999999991</v>
      </c>
      <c r="L57">
        <v>8.7899999999999991</v>
      </c>
      <c r="O57">
        <v>9.6199999999999992</v>
      </c>
      <c r="P57">
        <v>9.18</v>
      </c>
      <c r="AC57">
        <v>9.3800000000000008</v>
      </c>
      <c r="AM57">
        <v>8.66</v>
      </c>
    </row>
    <row r="58" spans="1:41" x14ac:dyDescent="0.4">
      <c r="A58" t="s">
        <v>57</v>
      </c>
      <c r="C58">
        <v>6.44</v>
      </c>
      <c r="E58">
        <v>6.16</v>
      </c>
      <c r="H58">
        <v>5.86</v>
      </c>
      <c r="L58">
        <v>6.75</v>
      </c>
      <c r="O58">
        <v>6.02</v>
      </c>
      <c r="P58">
        <v>6.88</v>
      </c>
      <c r="AC58">
        <v>6.88</v>
      </c>
      <c r="AM58">
        <v>6.51</v>
      </c>
    </row>
    <row r="59" spans="1:41" x14ac:dyDescent="0.4">
      <c r="A59" t="s">
        <v>58</v>
      </c>
      <c r="E59">
        <v>6.77</v>
      </c>
      <c r="H59">
        <v>6.57</v>
      </c>
      <c r="L59">
        <v>6.75</v>
      </c>
      <c r="O59">
        <v>7.56</v>
      </c>
      <c r="P59">
        <v>8.17</v>
      </c>
      <c r="AC59">
        <v>8.18</v>
      </c>
    </row>
    <row r="60" spans="1:41" x14ac:dyDescent="0.4">
      <c r="A60" t="s">
        <v>59</v>
      </c>
      <c r="E60">
        <v>7.68</v>
      </c>
      <c r="G60">
        <v>7.81</v>
      </c>
      <c r="H60">
        <v>7.47</v>
      </c>
      <c r="L60">
        <v>7.58</v>
      </c>
      <c r="O60">
        <v>8.1199999999999992</v>
      </c>
      <c r="P60">
        <v>8.98</v>
      </c>
      <c r="AC60">
        <v>8.7100000000000009</v>
      </c>
    </row>
    <row r="61" spans="1:41" x14ac:dyDescent="0.4">
      <c r="A61" t="s">
        <v>60</v>
      </c>
      <c r="B61">
        <v>11.53</v>
      </c>
      <c r="C61">
        <v>9.94</v>
      </c>
      <c r="D61">
        <v>9.99</v>
      </c>
      <c r="E61">
        <v>10.89</v>
      </c>
      <c r="F61">
        <v>10.78</v>
      </c>
      <c r="G61">
        <v>10.72</v>
      </c>
      <c r="H61">
        <v>10.97</v>
      </c>
      <c r="I61">
        <v>10.17</v>
      </c>
      <c r="J61">
        <v>10.62</v>
      </c>
      <c r="L61">
        <v>9.9600000000000009</v>
      </c>
      <c r="M61">
        <v>11.97</v>
      </c>
      <c r="N61">
        <v>11.26</v>
      </c>
      <c r="O61">
        <v>9.9600000000000009</v>
      </c>
      <c r="P61">
        <v>10.71</v>
      </c>
      <c r="R61">
        <v>11.65</v>
      </c>
      <c r="S61">
        <v>10.58</v>
      </c>
      <c r="AC61">
        <v>10.92</v>
      </c>
      <c r="AH61">
        <v>10.34</v>
      </c>
      <c r="AM61">
        <v>10.69</v>
      </c>
      <c r="AO61">
        <v>10.28</v>
      </c>
    </row>
    <row r="62" spans="1:41" x14ac:dyDescent="0.4">
      <c r="A62" t="s">
        <v>61</v>
      </c>
      <c r="B62">
        <v>15.54</v>
      </c>
      <c r="C62">
        <v>16.510000000000002</v>
      </c>
      <c r="D62">
        <v>15.55</v>
      </c>
      <c r="E62">
        <v>15.83</v>
      </c>
      <c r="F62">
        <v>16.68</v>
      </c>
      <c r="G62">
        <v>15.35</v>
      </c>
      <c r="H62">
        <v>17.579999999999998</v>
      </c>
      <c r="I62">
        <v>14.98</v>
      </c>
      <c r="J62">
        <v>14.71</v>
      </c>
      <c r="L62">
        <v>13.84</v>
      </c>
      <c r="M62">
        <v>16.940000000000001</v>
      </c>
      <c r="N62">
        <v>16.95</v>
      </c>
      <c r="O62">
        <v>14.55</v>
      </c>
      <c r="P62">
        <v>13.99</v>
      </c>
      <c r="R62">
        <v>14.42</v>
      </c>
      <c r="S62">
        <v>14.31</v>
      </c>
      <c r="AC62">
        <v>14.87</v>
      </c>
      <c r="AH62">
        <v>15.43</v>
      </c>
      <c r="AM62">
        <v>15.36</v>
      </c>
      <c r="AO62">
        <v>15.25</v>
      </c>
    </row>
    <row r="63" spans="1:41" x14ac:dyDescent="0.4">
      <c r="A63" t="s">
        <v>62</v>
      </c>
      <c r="B63">
        <v>13.72</v>
      </c>
      <c r="C63">
        <v>12.98</v>
      </c>
      <c r="D63">
        <v>12.17</v>
      </c>
      <c r="E63">
        <v>12.96</v>
      </c>
      <c r="F63">
        <v>12.78</v>
      </c>
      <c r="G63">
        <v>12.16</v>
      </c>
      <c r="H63">
        <v>13.53</v>
      </c>
      <c r="I63">
        <v>12.58</v>
      </c>
      <c r="J63">
        <v>12.33</v>
      </c>
      <c r="L63">
        <v>12.49</v>
      </c>
      <c r="M63">
        <v>14.34</v>
      </c>
      <c r="N63">
        <v>13.96</v>
      </c>
      <c r="O63">
        <v>13.91</v>
      </c>
      <c r="P63">
        <v>12.27</v>
      </c>
      <c r="R63">
        <v>13.45</v>
      </c>
      <c r="S63">
        <v>12.84</v>
      </c>
      <c r="AC63">
        <v>13.03</v>
      </c>
      <c r="AH63">
        <v>12.75</v>
      </c>
      <c r="AM63">
        <v>13.89</v>
      </c>
      <c r="AO63">
        <v>12.44</v>
      </c>
    </row>
    <row r="64" spans="1:41" x14ac:dyDescent="0.4">
      <c r="A64" t="s">
        <v>63</v>
      </c>
      <c r="B64">
        <v>13.45</v>
      </c>
      <c r="C64">
        <v>13.14</v>
      </c>
      <c r="D64">
        <v>12.39</v>
      </c>
      <c r="E64">
        <v>13.54</v>
      </c>
      <c r="F64">
        <v>13.57</v>
      </c>
      <c r="G64">
        <v>12.98</v>
      </c>
      <c r="H64">
        <v>13.92</v>
      </c>
      <c r="I64">
        <v>12.31</v>
      </c>
      <c r="J64">
        <v>12.57</v>
      </c>
      <c r="L64">
        <v>12.21</v>
      </c>
      <c r="M64">
        <v>13.44</v>
      </c>
      <c r="N64">
        <v>13.84</v>
      </c>
      <c r="O64">
        <v>12.95</v>
      </c>
      <c r="P64">
        <v>12.69</v>
      </c>
      <c r="R64">
        <v>13.42</v>
      </c>
      <c r="S64">
        <v>12.29</v>
      </c>
      <c r="AC64">
        <v>12.24</v>
      </c>
      <c r="AH64">
        <v>12.42</v>
      </c>
      <c r="AM64">
        <v>12.56</v>
      </c>
      <c r="AO64">
        <v>12.43</v>
      </c>
    </row>
    <row r="65" spans="1:41" x14ac:dyDescent="0.4">
      <c r="A65" t="s">
        <v>64</v>
      </c>
      <c r="B65">
        <v>10.87</v>
      </c>
      <c r="C65">
        <v>9.93</v>
      </c>
      <c r="D65">
        <v>9.17</v>
      </c>
      <c r="F65">
        <v>10.16</v>
      </c>
      <c r="G65">
        <v>10.26</v>
      </c>
      <c r="H65">
        <v>10.76</v>
      </c>
      <c r="I65">
        <v>9.7899999999999991</v>
      </c>
      <c r="J65">
        <v>9.83</v>
      </c>
      <c r="L65">
        <v>9.27</v>
      </c>
      <c r="O65">
        <v>10.08</v>
      </c>
      <c r="P65">
        <v>10.18</v>
      </c>
      <c r="Q65">
        <v>10.23</v>
      </c>
      <c r="S65">
        <v>10.38</v>
      </c>
      <c r="AC65">
        <v>10.39</v>
      </c>
      <c r="AH65">
        <v>9.98</v>
      </c>
      <c r="AO65">
        <v>9.65</v>
      </c>
    </row>
    <row r="66" spans="1:41" x14ac:dyDescent="0.4">
      <c r="A66" t="s">
        <v>65</v>
      </c>
      <c r="B66">
        <v>11.32</v>
      </c>
      <c r="C66">
        <v>10.96</v>
      </c>
      <c r="D66">
        <v>11.88</v>
      </c>
      <c r="F66">
        <v>11.05</v>
      </c>
      <c r="G66">
        <v>11.35</v>
      </c>
      <c r="H66">
        <v>12.39</v>
      </c>
      <c r="I66">
        <v>11.45</v>
      </c>
      <c r="J66">
        <v>11.63</v>
      </c>
      <c r="L66">
        <v>10.58</v>
      </c>
      <c r="O66">
        <v>11.14</v>
      </c>
      <c r="P66">
        <v>10.52</v>
      </c>
      <c r="Q66">
        <v>10.96</v>
      </c>
      <c r="S66">
        <v>11.85</v>
      </c>
      <c r="AC66">
        <v>11.45</v>
      </c>
      <c r="AH66">
        <v>11.93</v>
      </c>
      <c r="AO66">
        <v>11.28</v>
      </c>
    </row>
    <row r="67" spans="1:41" x14ac:dyDescent="0.4">
      <c r="A67" t="s">
        <v>66</v>
      </c>
      <c r="B67">
        <v>13.69</v>
      </c>
      <c r="C67">
        <v>12.05</v>
      </c>
      <c r="D67">
        <v>12.53</v>
      </c>
      <c r="F67">
        <v>12.36</v>
      </c>
      <c r="G67">
        <v>12.49</v>
      </c>
      <c r="H67">
        <v>13.76</v>
      </c>
      <c r="I67">
        <v>12.39</v>
      </c>
      <c r="J67">
        <v>12.46</v>
      </c>
      <c r="L67">
        <v>11.98</v>
      </c>
      <c r="O67">
        <v>12.55</v>
      </c>
      <c r="P67">
        <v>12.48</v>
      </c>
      <c r="Q67">
        <v>12.37</v>
      </c>
      <c r="S67">
        <v>13.42</v>
      </c>
      <c r="AC67">
        <v>12.16</v>
      </c>
      <c r="AH67">
        <v>13.17</v>
      </c>
      <c r="AO67">
        <v>12.39</v>
      </c>
    </row>
    <row r="68" spans="1:41" x14ac:dyDescent="0.4">
      <c r="A68" t="s">
        <v>67</v>
      </c>
      <c r="B68">
        <v>13.83</v>
      </c>
      <c r="C68">
        <v>12.46</v>
      </c>
      <c r="D68">
        <v>12.78</v>
      </c>
      <c r="F68">
        <v>12.78</v>
      </c>
      <c r="G68">
        <v>13.08</v>
      </c>
      <c r="H68">
        <v>13.85</v>
      </c>
      <c r="J68">
        <v>12.86</v>
      </c>
      <c r="L68">
        <v>12.13</v>
      </c>
      <c r="O68">
        <v>12.86</v>
      </c>
      <c r="P68">
        <v>12.39</v>
      </c>
      <c r="Q68">
        <v>12.64</v>
      </c>
      <c r="S68">
        <v>12.91</v>
      </c>
      <c r="AC68">
        <v>12.45</v>
      </c>
      <c r="AH68">
        <v>12.64</v>
      </c>
      <c r="AO68">
        <v>12.24</v>
      </c>
    </row>
    <row r="69" spans="1:41" x14ac:dyDescent="0.4">
      <c r="A69" t="s">
        <v>68</v>
      </c>
      <c r="B69">
        <v>8.52</v>
      </c>
      <c r="C69">
        <v>7.83</v>
      </c>
      <c r="D69">
        <v>7.72</v>
      </c>
      <c r="E69">
        <v>7.98</v>
      </c>
      <c r="F69">
        <v>8.51</v>
      </c>
      <c r="G69">
        <v>7.93</v>
      </c>
      <c r="H69">
        <v>8.82</v>
      </c>
      <c r="I69">
        <v>7.61</v>
      </c>
      <c r="J69">
        <v>8.17</v>
      </c>
      <c r="L69">
        <v>7.46</v>
      </c>
      <c r="M69">
        <v>8.92</v>
      </c>
      <c r="N69">
        <v>8.6300000000000008</v>
      </c>
      <c r="O69">
        <v>8.57</v>
      </c>
      <c r="P69">
        <v>7.95</v>
      </c>
      <c r="Q69">
        <v>8.25</v>
      </c>
      <c r="S69">
        <v>7.77</v>
      </c>
      <c r="AC69">
        <v>8.42</v>
      </c>
      <c r="AH69">
        <v>8.41</v>
      </c>
      <c r="AM69">
        <v>8.2100000000000009</v>
      </c>
      <c r="AO69">
        <v>7.66</v>
      </c>
    </row>
    <row r="70" spans="1:41" x14ac:dyDescent="0.4">
      <c r="A70" t="s">
        <v>69</v>
      </c>
      <c r="B70">
        <v>9.3800000000000008</v>
      </c>
      <c r="C70">
        <v>9.23</v>
      </c>
      <c r="D70">
        <v>9.18</v>
      </c>
      <c r="E70">
        <v>9.57</v>
      </c>
      <c r="F70">
        <v>9.39</v>
      </c>
      <c r="G70">
        <v>9.2799999999999994</v>
      </c>
      <c r="H70">
        <v>10.55</v>
      </c>
      <c r="I70">
        <v>9.32</v>
      </c>
      <c r="J70">
        <v>9.86</v>
      </c>
      <c r="L70">
        <v>8.4600000000000009</v>
      </c>
      <c r="M70">
        <v>10.56</v>
      </c>
      <c r="N70">
        <v>10.64</v>
      </c>
      <c r="O70">
        <v>9.11</v>
      </c>
      <c r="P70">
        <v>8.8699999999999992</v>
      </c>
      <c r="Q70">
        <v>9.61</v>
      </c>
      <c r="S70">
        <v>9.69</v>
      </c>
      <c r="AC70">
        <v>9.49</v>
      </c>
      <c r="AH70">
        <v>9.1199999999999992</v>
      </c>
      <c r="AM70">
        <v>10.32</v>
      </c>
      <c r="AO70">
        <v>9.66</v>
      </c>
    </row>
    <row r="71" spans="1:41" x14ac:dyDescent="0.4">
      <c r="A71" t="s">
        <v>70</v>
      </c>
      <c r="B71">
        <v>11.14</v>
      </c>
      <c r="C71">
        <v>9.94</v>
      </c>
      <c r="D71">
        <v>10.220000000000001</v>
      </c>
      <c r="E71">
        <v>10.61</v>
      </c>
      <c r="F71">
        <v>11.04</v>
      </c>
      <c r="G71">
        <v>10.74</v>
      </c>
      <c r="H71">
        <v>11.62</v>
      </c>
      <c r="I71">
        <v>10.38</v>
      </c>
      <c r="J71">
        <v>10.99</v>
      </c>
      <c r="L71">
        <v>9.58</v>
      </c>
      <c r="M71">
        <v>10.84</v>
      </c>
      <c r="N71">
        <v>11.57</v>
      </c>
      <c r="O71">
        <v>11.29</v>
      </c>
      <c r="P71">
        <v>10.59</v>
      </c>
      <c r="Q71">
        <v>10.79</v>
      </c>
      <c r="S71">
        <v>10.92</v>
      </c>
      <c r="AC71">
        <v>10.78</v>
      </c>
      <c r="AH71">
        <v>10.62</v>
      </c>
      <c r="AM71">
        <v>10.54</v>
      </c>
      <c r="AO71">
        <v>10.92</v>
      </c>
    </row>
    <row r="72" spans="1:41" x14ac:dyDescent="0.4">
      <c r="A72" t="s">
        <v>71</v>
      </c>
      <c r="B72">
        <v>11.18</v>
      </c>
      <c r="C72">
        <v>10.45</v>
      </c>
      <c r="D72">
        <v>10.63</v>
      </c>
      <c r="E72">
        <v>10.66</v>
      </c>
      <c r="F72">
        <v>11.61</v>
      </c>
      <c r="G72">
        <v>10.28</v>
      </c>
      <c r="H72">
        <v>11.68</v>
      </c>
      <c r="I72">
        <v>10.42</v>
      </c>
      <c r="J72">
        <v>10.98</v>
      </c>
      <c r="L72">
        <v>10.39</v>
      </c>
      <c r="M72">
        <v>11.29</v>
      </c>
      <c r="N72">
        <v>11.82</v>
      </c>
      <c r="O72">
        <v>11.13</v>
      </c>
      <c r="P72">
        <v>10.54</v>
      </c>
      <c r="Q72">
        <v>10.69</v>
      </c>
      <c r="S72">
        <v>10.93</v>
      </c>
      <c r="AC72">
        <v>10.77</v>
      </c>
      <c r="AH72">
        <v>10.59</v>
      </c>
      <c r="AM72">
        <v>10.88</v>
      </c>
      <c r="AO72">
        <v>10.67</v>
      </c>
    </row>
    <row r="73" spans="1:41" x14ac:dyDescent="0.4">
      <c r="A73" t="s">
        <v>72</v>
      </c>
      <c r="B73">
        <v>7.48</v>
      </c>
      <c r="C73">
        <v>6.56</v>
      </c>
      <c r="D73">
        <v>6.55</v>
      </c>
      <c r="E73">
        <v>6.93</v>
      </c>
      <c r="F73">
        <v>7.11</v>
      </c>
      <c r="G73">
        <v>6.99</v>
      </c>
      <c r="H73">
        <v>7.34</v>
      </c>
      <c r="I73">
        <v>6.86</v>
      </c>
      <c r="J73">
        <v>6.92</v>
      </c>
      <c r="L73">
        <v>5.97</v>
      </c>
      <c r="O73">
        <v>6.93</v>
      </c>
      <c r="P73">
        <v>7.54</v>
      </c>
      <c r="Q73">
        <v>6.96</v>
      </c>
      <c r="AC73">
        <v>7.19</v>
      </c>
      <c r="AH73">
        <v>6.79</v>
      </c>
    </row>
    <row r="74" spans="1:41" x14ac:dyDescent="0.4">
      <c r="A74" t="s">
        <v>73</v>
      </c>
      <c r="B74">
        <v>7.98</v>
      </c>
      <c r="C74">
        <v>7.62</v>
      </c>
      <c r="D74">
        <v>7.61</v>
      </c>
      <c r="E74">
        <v>7.57</v>
      </c>
      <c r="F74">
        <v>8.25</v>
      </c>
      <c r="G74">
        <v>7.22</v>
      </c>
      <c r="H74">
        <v>8.1300000000000008</v>
      </c>
      <c r="I74">
        <v>7.57</v>
      </c>
      <c r="J74">
        <v>7.49</v>
      </c>
      <c r="L74">
        <v>6.86</v>
      </c>
      <c r="O74">
        <v>8.11</v>
      </c>
      <c r="P74">
        <v>7.22</v>
      </c>
      <c r="Q74">
        <v>7.97</v>
      </c>
      <c r="AC74">
        <v>7.26</v>
      </c>
      <c r="AH74">
        <v>7.45</v>
      </c>
    </row>
    <row r="75" spans="1:41" x14ac:dyDescent="0.4">
      <c r="A75" t="s">
        <v>74</v>
      </c>
      <c r="B75">
        <v>5.24</v>
      </c>
      <c r="C75">
        <v>4.83</v>
      </c>
      <c r="D75">
        <v>4.83</v>
      </c>
      <c r="E75">
        <v>5.25</v>
      </c>
      <c r="F75">
        <v>5.34</v>
      </c>
      <c r="H75">
        <v>5.68</v>
      </c>
      <c r="I75">
        <v>5.14</v>
      </c>
      <c r="J75">
        <v>5.68</v>
      </c>
      <c r="L75">
        <v>4.79</v>
      </c>
      <c r="M75">
        <v>5.89</v>
      </c>
      <c r="N75">
        <v>5.25</v>
      </c>
      <c r="O75">
        <v>4.66</v>
      </c>
      <c r="P75">
        <v>5.51</v>
      </c>
      <c r="Q75">
        <v>5.08</v>
      </c>
      <c r="AC75">
        <v>5.28</v>
      </c>
      <c r="AH75">
        <v>5.18</v>
      </c>
      <c r="AO75">
        <v>5.32</v>
      </c>
    </row>
    <row r="76" spans="1:41" x14ac:dyDescent="0.4">
      <c r="A76" t="s">
        <v>75</v>
      </c>
      <c r="C76">
        <v>9.3800000000000008</v>
      </c>
      <c r="E76">
        <v>8.35</v>
      </c>
      <c r="H76">
        <v>8.67</v>
      </c>
      <c r="L76">
        <v>8.4700000000000006</v>
      </c>
      <c r="O76">
        <v>9.7799999999999994</v>
      </c>
      <c r="P76">
        <v>9.59</v>
      </c>
      <c r="AC76">
        <v>9.85</v>
      </c>
      <c r="AM76">
        <v>8.9600000000000009</v>
      </c>
    </row>
    <row r="77" spans="1:41" x14ac:dyDescent="0.4">
      <c r="A77" t="s">
        <v>76</v>
      </c>
      <c r="C77">
        <v>7.32</v>
      </c>
      <c r="E77">
        <v>6.47</v>
      </c>
      <c r="H77">
        <v>5.94</v>
      </c>
      <c r="L77">
        <v>6.22</v>
      </c>
      <c r="O77">
        <v>6.43</v>
      </c>
      <c r="P77">
        <v>6.73</v>
      </c>
      <c r="AC77">
        <v>7.31</v>
      </c>
      <c r="AM77">
        <v>6.89</v>
      </c>
    </row>
    <row r="78" spans="1:41" x14ac:dyDescent="0.4">
      <c r="A78" t="s">
        <v>77</v>
      </c>
      <c r="E78">
        <v>6.88</v>
      </c>
      <c r="H78">
        <v>6.36</v>
      </c>
      <c r="L78">
        <v>7.19</v>
      </c>
      <c r="O78">
        <v>7.62</v>
      </c>
      <c r="P78">
        <v>7.64</v>
      </c>
      <c r="AC78">
        <v>8.06</v>
      </c>
    </row>
    <row r="79" spans="1:41" x14ac:dyDescent="0.4">
      <c r="A79" t="s">
        <v>78</v>
      </c>
      <c r="E79">
        <v>7.35</v>
      </c>
      <c r="G79">
        <v>7.97</v>
      </c>
      <c r="H79">
        <v>7.33</v>
      </c>
      <c r="L79">
        <v>7.58</v>
      </c>
      <c r="O79">
        <v>8.48</v>
      </c>
      <c r="P79">
        <v>8.68</v>
      </c>
      <c r="AC79">
        <v>8.48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79"/>
  <sheetViews>
    <sheetView topLeftCell="X60" workbookViewId="0">
      <selection activeCell="AN77" sqref="AN2:AN77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11.56</v>
      </c>
      <c r="C2">
        <v>11.02</v>
      </c>
      <c r="E2">
        <v>11.13</v>
      </c>
      <c r="F2">
        <v>11.88</v>
      </c>
      <c r="H2">
        <v>11.68</v>
      </c>
      <c r="J2">
        <v>10.45</v>
      </c>
      <c r="K2">
        <v>11.74</v>
      </c>
      <c r="L2">
        <v>10.45</v>
      </c>
      <c r="M2">
        <v>10.75</v>
      </c>
      <c r="N2">
        <v>11.62</v>
      </c>
      <c r="O2">
        <v>10.98</v>
      </c>
      <c r="P2">
        <v>10.87</v>
      </c>
      <c r="Q2">
        <v>10.97</v>
      </c>
      <c r="R2">
        <v>12.27</v>
      </c>
      <c r="S2">
        <v>10.71</v>
      </c>
      <c r="T2">
        <v>11.05</v>
      </c>
      <c r="U2">
        <v>12.55</v>
      </c>
      <c r="V2">
        <v>12.09</v>
      </c>
      <c r="W2">
        <v>10.97</v>
      </c>
      <c r="X2">
        <v>11.94</v>
      </c>
      <c r="Y2">
        <v>12.26</v>
      </c>
      <c r="Z2">
        <v>11.48</v>
      </c>
      <c r="AA2">
        <v>12.17</v>
      </c>
      <c r="AB2">
        <v>11.74</v>
      </c>
      <c r="AD2">
        <v>11.75</v>
      </c>
      <c r="AE2">
        <v>11.99</v>
      </c>
      <c r="AF2">
        <v>10.98</v>
      </c>
      <c r="AG2">
        <v>11.31</v>
      </c>
      <c r="AI2">
        <v>10.99</v>
      </c>
      <c r="AJ2">
        <v>11.73</v>
      </c>
      <c r="AK2">
        <v>9.4600000000000009</v>
      </c>
      <c r="AL2">
        <v>10.52</v>
      </c>
      <c r="AN2">
        <v>10.68</v>
      </c>
      <c r="AP2">
        <v>12.28</v>
      </c>
    </row>
    <row r="3" spans="1:42" x14ac:dyDescent="0.4">
      <c r="A3" t="s">
        <v>2</v>
      </c>
      <c r="B3">
        <v>12.52</v>
      </c>
      <c r="C3">
        <v>12.87</v>
      </c>
      <c r="E3">
        <v>12.21</v>
      </c>
      <c r="F3">
        <v>13.25</v>
      </c>
      <c r="H3">
        <v>13.34</v>
      </c>
      <c r="J3">
        <v>11.92</v>
      </c>
      <c r="K3">
        <v>11.66</v>
      </c>
      <c r="L3">
        <v>10.71</v>
      </c>
      <c r="M3">
        <v>11.32</v>
      </c>
      <c r="N3">
        <v>12.87</v>
      </c>
      <c r="O3">
        <v>12.28</v>
      </c>
      <c r="P3">
        <v>10.92</v>
      </c>
      <c r="Q3">
        <v>11.85</v>
      </c>
      <c r="R3">
        <v>12.58</v>
      </c>
      <c r="S3">
        <v>11.94</v>
      </c>
      <c r="T3">
        <v>12.87</v>
      </c>
      <c r="U3">
        <v>12.98</v>
      </c>
      <c r="V3">
        <v>12.66</v>
      </c>
      <c r="W3">
        <v>13.18</v>
      </c>
      <c r="X3">
        <v>13.39</v>
      </c>
      <c r="Y3">
        <v>12.54</v>
      </c>
      <c r="Z3">
        <v>13.57</v>
      </c>
      <c r="AA3">
        <v>12.87</v>
      </c>
      <c r="AB3">
        <v>12.28</v>
      </c>
      <c r="AD3">
        <v>12.75</v>
      </c>
      <c r="AE3">
        <v>12.24</v>
      </c>
      <c r="AF3">
        <v>11.82</v>
      </c>
      <c r="AG3">
        <v>13.53</v>
      </c>
      <c r="AI3">
        <v>11.66</v>
      </c>
      <c r="AJ3">
        <v>12.45</v>
      </c>
      <c r="AK3">
        <v>10.36</v>
      </c>
      <c r="AL3">
        <v>11.89</v>
      </c>
      <c r="AN3">
        <v>11.56</v>
      </c>
      <c r="AP3">
        <v>12.52</v>
      </c>
    </row>
    <row r="4" spans="1:42" x14ac:dyDescent="0.4">
      <c r="A4" t="s">
        <v>3</v>
      </c>
      <c r="B4">
        <v>13.44</v>
      </c>
      <c r="C4">
        <v>13.46</v>
      </c>
      <c r="E4">
        <v>12.94</v>
      </c>
      <c r="F4">
        <v>14.04</v>
      </c>
      <c r="H4">
        <v>13.98</v>
      </c>
      <c r="J4">
        <v>12.49</v>
      </c>
      <c r="K4">
        <v>13.11</v>
      </c>
      <c r="L4">
        <v>12.08</v>
      </c>
      <c r="M4">
        <v>12.38</v>
      </c>
      <c r="N4">
        <v>14.21</v>
      </c>
      <c r="O4">
        <v>12.72</v>
      </c>
      <c r="P4">
        <v>12.75</v>
      </c>
      <c r="Q4">
        <v>12.95</v>
      </c>
      <c r="R4">
        <v>13.82</v>
      </c>
      <c r="S4">
        <v>12.45</v>
      </c>
      <c r="T4">
        <v>13.19</v>
      </c>
      <c r="U4">
        <v>13.15</v>
      </c>
      <c r="V4">
        <v>13.53</v>
      </c>
      <c r="W4">
        <v>13.08</v>
      </c>
      <c r="X4">
        <v>13.99</v>
      </c>
      <c r="Y4">
        <v>14.22</v>
      </c>
      <c r="Z4">
        <v>13.41</v>
      </c>
      <c r="AA4">
        <v>13.59</v>
      </c>
      <c r="AB4">
        <v>13.34</v>
      </c>
      <c r="AD4">
        <v>13.62</v>
      </c>
      <c r="AE4">
        <v>13.62</v>
      </c>
      <c r="AF4">
        <v>12.74</v>
      </c>
      <c r="AG4">
        <v>13.45</v>
      </c>
      <c r="AI4">
        <v>12.91</v>
      </c>
      <c r="AJ4">
        <v>13.61</v>
      </c>
      <c r="AK4">
        <v>12.73</v>
      </c>
      <c r="AL4">
        <v>12.54</v>
      </c>
      <c r="AN4">
        <v>12.63</v>
      </c>
      <c r="AP4">
        <v>13.48</v>
      </c>
    </row>
    <row r="5" spans="1:42" x14ac:dyDescent="0.4">
      <c r="A5" t="s">
        <v>4</v>
      </c>
      <c r="B5">
        <v>13.22</v>
      </c>
      <c r="C5">
        <v>12.88</v>
      </c>
      <c r="E5">
        <v>11.89</v>
      </c>
      <c r="F5">
        <v>13.19</v>
      </c>
      <c r="H5">
        <v>13.43</v>
      </c>
      <c r="J5">
        <v>12.39</v>
      </c>
      <c r="K5">
        <v>12.33</v>
      </c>
      <c r="L5">
        <v>10.87</v>
      </c>
      <c r="M5">
        <v>11.63</v>
      </c>
      <c r="N5">
        <v>12.85</v>
      </c>
      <c r="O5">
        <v>12.51</v>
      </c>
      <c r="P5">
        <v>11.25</v>
      </c>
      <c r="Q5">
        <v>12.66</v>
      </c>
      <c r="R5">
        <v>14.18</v>
      </c>
      <c r="S5">
        <v>12.99</v>
      </c>
      <c r="T5">
        <v>13.24</v>
      </c>
      <c r="U5">
        <v>13.17</v>
      </c>
      <c r="V5">
        <v>13.16</v>
      </c>
      <c r="W5">
        <v>13.39</v>
      </c>
      <c r="X5">
        <v>14.21</v>
      </c>
      <c r="Y5">
        <v>13.42</v>
      </c>
      <c r="Z5">
        <v>13.43</v>
      </c>
      <c r="AA5">
        <v>13.67</v>
      </c>
      <c r="AB5">
        <v>12.95</v>
      </c>
      <c r="AD5">
        <v>12.94</v>
      </c>
      <c r="AE5">
        <v>12.43</v>
      </c>
      <c r="AF5">
        <v>12.16</v>
      </c>
      <c r="AG5">
        <v>13.76</v>
      </c>
      <c r="AI5">
        <v>12.64</v>
      </c>
      <c r="AJ5">
        <v>12.68</v>
      </c>
      <c r="AL5">
        <v>11.87</v>
      </c>
      <c r="AN5">
        <v>12.26</v>
      </c>
      <c r="AP5">
        <v>13.33</v>
      </c>
    </row>
    <row r="6" spans="1:42" x14ac:dyDescent="0.4">
      <c r="A6" t="s">
        <v>5</v>
      </c>
      <c r="B6">
        <v>10.72</v>
      </c>
      <c r="C6">
        <v>10.42</v>
      </c>
      <c r="E6">
        <v>11.36</v>
      </c>
      <c r="F6">
        <v>11.87</v>
      </c>
      <c r="I6">
        <v>10.62</v>
      </c>
      <c r="J6">
        <v>11.14</v>
      </c>
      <c r="L6">
        <v>10.16</v>
      </c>
      <c r="N6">
        <v>11.47</v>
      </c>
      <c r="O6">
        <v>10.73</v>
      </c>
      <c r="P6">
        <v>11.34</v>
      </c>
      <c r="Q6">
        <v>11.08</v>
      </c>
      <c r="R6">
        <v>10.29</v>
      </c>
      <c r="S6">
        <v>11.65</v>
      </c>
      <c r="T6">
        <v>11.39</v>
      </c>
      <c r="U6">
        <v>12.26</v>
      </c>
      <c r="V6">
        <v>12.19</v>
      </c>
      <c r="W6">
        <v>10.97</v>
      </c>
      <c r="X6">
        <v>11.93</v>
      </c>
      <c r="Y6">
        <v>12.18</v>
      </c>
      <c r="Z6">
        <v>11.25</v>
      </c>
      <c r="AA6">
        <v>11.98</v>
      </c>
      <c r="AB6">
        <v>12.07</v>
      </c>
      <c r="AD6">
        <v>11.75</v>
      </c>
      <c r="AE6">
        <v>10.45</v>
      </c>
      <c r="AF6">
        <v>10.87</v>
      </c>
      <c r="AG6">
        <v>10.37</v>
      </c>
      <c r="AI6">
        <v>11.61</v>
      </c>
      <c r="AJ6">
        <v>11.43</v>
      </c>
      <c r="AK6">
        <v>9.75</v>
      </c>
      <c r="AL6">
        <v>10.68</v>
      </c>
      <c r="AN6">
        <v>11.84</v>
      </c>
      <c r="AP6">
        <v>11.28</v>
      </c>
    </row>
    <row r="7" spans="1:42" x14ac:dyDescent="0.4">
      <c r="A7" t="s">
        <v>6</v>
      </c>
      <c r="B7">
        <v>11.56</v>
      </c>
      <c r="C7">
        <v>12.32</v>
      </c>
      <c r="E7">
        <v>11.82</v>
      </c>
      <c r="F7">
        <v>12.24</v>
      </c>
      <c r="I7">
        <v>10.81</v>
      </c>
      <c r="J7">
        <v>11.95</v>
      </c>
      <c r="L7">
        <v>9.65</v>
      </c>
      <c r="N7">
        <v>12.44</v>
      </c>
      <c r="O7">
        <v>10.81</v>
      </c>
      <c r="P7">
        <v>11.59</v>
      </c>
      <c r="Q7">
        <v>11.33</v>
      </c>
      <c r="R7">
        <v>10.85</v>
      </c>
      <c r="S7">
        <v>12.97</v>
      </c>
      <c r="T7">
        <v>11.98</v>
      </c>
      <c r="U7">
        <v>12.44</v>
      </c>
      <c r="V7">
        <v>11.75</v>
      </c>
      <c r="W7">
        <v>12.48</v>
      </c>
      <c r="X7">
        <v>13.54</v>
      </c>
      <c r="Y7">
        <v>12.65</v>
      </c>
      <c r="Z7">
        <v>12.66</v>
      </c>
      <c r="AA7">
        <v>12.79</v>
      </c>
      <c r="AB7">
        <v>11.91</v>
      </c>
      <c r="AD7">
        <v>12.96</v>
      </c>
      <c r="AE7">
        <v>10.99</v>
      </c>
      <c r="AF7">
        <v>10.46</v>
      </c>
      <c r="AG7">
        <v>12.27</v>
      </c>
      <c r="AI7">
        <v>10.72</v>
      </c>
      <c r="AJ7">
        <v>12.25</v>
      </c>
      <c r="AK7">
        <v>11.08</v>
      </c>
      <c r="AL7">
        <v>11.47</v>
      </c>
      <c r="AN7">
        <v>11.71</v>
      </c>
      <c r="AP7">
        <v>10.44</v>
      </c>
    </row>
    <row r="8" spans="1:42" x14ac:dyDescent="0.4">
      <c r="A8" t="s">
        <v>7</v>
      </c>
      <c r="B8">
        <v>13.23</v>
      </c>
      <c r="C8">
        <v>12.35</v>
      </c>
      <c r="E8">
        <v>12.91</v>
      </c>
      <c r="F8">
        <v>13.58</v>
      </c>
      <c r="I8">
        <v>12.79</v>
      </c>
      <c r="J8">
        <v>12.92</v>
      </c>
      <c r="L8">
        <v>11.83</v>
      </c>
      <c r="N8">
        <v>13.61</v>
      </c>
      <c r="O8">
        <v>12.38</v>
      </c>
      <c r="P8">
        <v>12.78</v>
      </c>
      <c r="Q8">
        <v>12.81</v>
      </c>
      <c r="R8">
        <v>13.37</v>
      </c>
      <c r="S8">
        <v>13.58</v>
      </c>
      <c r="T8">
        <v>12.74</v>
      </c>
      <c r="U8">
        <v>13.77</v>
      </c>
      <c r="V8">
        <v>14.01</v>
      </c>
      <c r="W8">
        <v>12.91</v>
      </c>
      <c r="X8">
        <v>13.92</v>
      </c>
      <c r="Y8">
        <v>14.52</v>
      </c>
      <c r="Z8">
        <v>13.45</v>
      </c>
      <c r="AA8">
        <v>13.52</v>
      </c>
      <c r="AB8">
        <v>13.67</v>
      </c>
      <c r="AD8">
        <v>13.77</v>
      </c>
      <c r="AE8">
        <v>12.68</v>
      </c>
      <c r="AF8">
        <v>12.09</v>
      </c>
      <c r="AG8">
        <v>13.17</v>
      </c>
      <c r="AI8">
        <v>13.21</v>
      </c>
      <c r="AJ8">
        <v>12.85</v>
      </c>
      <c r="AL8">
        <v>12.65</v>
      </c>
      <c r="AN8">
        <v>13.57</v>
      </c>
      <c r="AP8">
        <v>12.97</v>
      </c>
    </row>
    <row r="9" spans="1:42" x14ac:dyDescent="0.4">
      <c r="A9" t="s">
        <v>8</v>
      </c>
      <c r="C9">
        <v>13.17</v>
      </c>
      <c r="E9">
        <v>12.28</v>
      </c>
      <c r="F9">
        <v>13.86</v>
      </c>
      <c r="I9">
        <v>12.33</v>
      </c>
      <c r="J9">
        <v>12.32</v>
      </c>
      <c r="L9">
        <v>10.72</v>
      </c>
      <c r="N9">
        <v>13.42</v>
      </c>
      <c r="O9">
        <v>11.83</v>
      </c>
      <c r="P9">
        <v>12.51</v>
      </c>
      <c r="Q9">
        <v>12.73</v>
      </c>
      <c r="S9">
        <v>13.67</v>
      </c>
      <c r="T9">
        <v>13.36</v>
      </c>
      <c r="U9">
        <v>13.39</v>
      </c>
      <c r="V9">
        <v>13.55</v>
      </c>
      <c r="W9">
        <v>13.48</v>
      </c>
      <c r="X9">
        <v>14.56</v>
      </c>
      <c r="Y9">
        <v>13.74</v>
      </c>
      <c r="Z9">
        <v>12.88</v>
      </c>
      <c r="AA9">
        <v>13.22</v>
      </c>
      <c r="AB9">
        <v>13.36</v>
      </c>
      <c r="AD9">
        <v>13.41</v>
      </c>
      <c r="AE9">
        <v>12.22</v>
      </c>
      <c r="AF9">
        <v>11.44</v>
      </c>
      <c r="AG9">
        <v>13.34</v>
      </c>
      <c r="AI9">
        <v>12.91</v>
      </c>
      <c r="AJ9">
        <v>12.66</v>
      </c>
      <c r="AK9">
        <v>11.79</v>
      </c>
      <c r="AL9">
        <v>12.49</v>
      </c>
      <c r="AN9">
        <v>13.17</v>
      </c>
      <c r="AP9">
        <v>12.41</v>
      </c>
    </row>
    <row r="10" spans="1:42" x14ac:dyDescent="0.4">
      <c r="A10" t="s">
        <v>9</v>
      </c>
      <c r="B10">
        <v>9.57</v>
      </c>
      <c r="C10">
        <v>9.5500000000000007</v>
      </c>
      <c r="D10">
        <v>9.48</v>
      </c>
      <c r="E10">
        <v>9.42</v>
      </c>
      <c r="H10">
        <v>9.98</v>
      </c>
      <c r="J10">
        <v>9.57</v>
      </c>
      <c r="L10">
        <v>8.8699999999999992</v>
      </c>
      <c r="M10">
        <v>9.3800000000000008</v>
      </c>
      <c r="N10">
        <v>9.93</v>
      </c>
      <c r="O10">
        <v>9.52</v>
      </c>
      <c r="P10">
        <v>9.7799999999999994</v>
      </c>
      <c r="Q10">
        <v>9.39</v>
      </c>
      <c r="R10">
        <v>9.06</v>
      </c>
      <c r="S10">
        <v>9.81</v>
      </c>
      <c r="T10">
        <v>9.9700000000000006</v>
      </c>
      <c r="U10">
        <v>10.38</v>
      </c>
      <c r="V10">
        <v>9.89</v>
      </c>
      <c r="W10">
        <v>9.3699999999999992</v>
      </c>
      <c r="X10">
        <v>10.35</v>
      </c>
      <c r="Y10">
        <v>9.91</v>
      </c>
      <c r="Z10">
        <v>10.33</v>
      </c>
      <c r="AA10">
        <v>9.99</v>
      </c>
      <c r="AB10">
        <v>10.43</v>
      </c>
      <c r="AD10">
        <v>9.83</v>
      </c>
      <c r="AG10">
        <v>9.64</v>
      </c>
      <c r="AI10">
        <v>9.4499999999999993</v>
      </c>
      <c r="AJ10">
        <v>9.27</v>
      </c>
      <c r="AK10">
        <v>9.42</v>
      </c>
      <c r="AL10">
        <v>9.23</v>
      </c>
      <c r="AN10">
        <v>9.99</v>
      </c>
      <c r="AP10">
        <v>9.32</v>
      </c>
    </row>
    <row r="11" spans="1:42" x14ac:dyDescent="0.4">
      <c r="A11" t="s">
        <v>10</v>
      </c>
      <c r="B11">
        <v>9.1199999999999992</v>
      </c>
      <c r="C11">
        <v>10.25</v>
      </c>
      <c r="D11">
        <v>9.4499999999999993</v>
      </c>
      <c r="E11">
        <v>9.11</v>
      </c>
      <c r="H11">
        <v>10.24</v>
      </c>
      <c r="J11">
        <v>9.43</v>
      </c>
      <c r="L11">
        <v>8.36</v>
      </c>
      <c r="M11">
        <v>9.14</v>
      </c>
      <c r="N11">
        <v>10.09</v>
      </c>
      <c r="O11">
        <v>9.52</v>
      </c>
      <c r="P11">
        <v>9.17</v>
      </c>
      <c r="Q11">
        <v>9.7899999999999991</v>
      </c>
      <c r="R11">
        <v>8.74</v>
      </c>
      <c r="S11">
        <v>9.89</v>
      </c>
      <c r="T11">
        <v>9.59</v>
      </c>
      <c r="U11">
        <v>10.08</v>
      </c>
      <c r="V11">
        <v>8.3699999999999992</v>
      </c>
      <c r="W11">
        <v>9.4600000000000009</v>
      </c>
      <c r="X11">
        <v>10.88</v>
      </c>
      <c r="Y11">
        <v>9.41</v>
      </c>
      <c r="Z11">
        <v>9.7100000000000009</v>
      </c>
      <c r="AA11">
        <v>9.83</v>
      </c>
      <c r="AB11">
        <v>9.94</v>
      </c>
      <c r="AD11">
        <v>9.23</v>
      </c>
      <c r="AG11">
        <v>10.82</v>
      </c>
      <c r="AI11">
        <v>8.48</v>
      </c>
      <c r="AJ11">
        <v>9.4600000000000009</v>
      </c>
      <c r="AK11">
        <v>9.06</v>
      </c>
      <c r="AL11">
        <v>9.83</v>
      </c>
      <c r="AN11">
        <v>9.41</v>
      </c>
      <c r="AP11">
        <v>9.35</v>
      </c>
    </row>
    <row r="12" spans="1:42" x14ac:dyDescent="0.4">
      <c r="A12" t="s">
        <v>11</v>
      </c>
      <c r="B12">
        <v>10.91</v>
      </c>
      <c r="C12">
        <v>10.85</v>
      </c>
      <c r="D12">
        <v>10.98</v>
      </c>
      <c r="E12">
        <v>11.03</v>
      </c>
      <c r="H12">
        <v>11.53</v>
      </c>
      <c r="J12">
        <v>10.71</v>
      </c>
      <c r="L12">
        <v>9.8699999999999992</v>
      </c>
      <c r="M12">
        <v>10.88</v>
      </c>
      <c r="N12">
        <v>11.46</v>
      </c>
      <c r="O12">
        <v>10.59</v>
      </c>
      <c r="P12">
        <v>11.33</v>
      </c>
      <c r="Q12">
        <v>10.83</v>
      </c>
      <c r="S12">
        <v>11.29</v>
      </c>
      <c r="T12">
        <v>11.21</v>
      </c>
      <c r="U12">
        <v>11.85</v>
      </c>
      <c r="V12">
        <v>11.34</v>
      </c>
      <c r="W12">
        <v>10.74</v>
      </c>
      <c r="X12">
        <v>11.98</v>
      </c>
      <c r="Z12">
        <v>11.81</v>
      </c>
      <c r="AB12">
        <v>11.72</v>
      </c>
      <c r="AD12">
        <v>11.21</v>
      </c>
      <c r="AG12">
        <v>11.21</v>
      </c>
      <c r="AI12">
        <v>11.27</v>
      </c>
      <c r="AJ12">
        <v>10.67</v>
      </c>
      <c r="AL12">
        <v>10.44</v>
      </c>
      <c r="AN12">
        <v>11.39</v>
      </c>
      <c r="AP12">
        <v>10.99</v>
      </c>
    </row>
    <row r="13" spans="1:42" x14ac:dyDescent="0.4">
      <c r="A13" t="s">
        <v>12</v>
      </c>
      <c r="B13">
        <v>10.96</v>
      </c>
      <c r="C13">
        <v>10.98</v>
      </c>
      <c r="D13">
        <v>10.68</v>
      </c>
      <c r="E13">
        <v>10.72</v>
      </c>
      <c r="H13">
        <v>11.19</v>
      </c>
      <c r="J13">
        <v>10.78</v>
      </c>
      <c r="L13">
        <v>9.91</v>
      </c>
      <c r="M13">
        <v>10.14</v>
      </c>
      <c r="N13">
        <v>11.57</v>
      </c>
      <c r="O13">
        <v>10.29</v>
      </c>
      <c r="P13">
        <v>10.55</v>
      </c>
      <c r="Q13">
        <v>11.14</v>
      </c>
      <c r="R13">
        <v>11.23</v>
      </c>
      <c r="S13">
        <v>11.15</v>
      </c>
      <c r="T13">
        <v>11.51</v>
      </c>
      <c r="V13">
        <v>11.38</v>
      </c>
      <c r="W13">
        <v>11.18</v>
      </c>
      <c r="X13">
        <v>11.71</v>
      </c>
      <c r="Y13">
        <v>10.88</v>
      </c>
      <c r="Z13">
        <v>11.65</v>
      </c>
      <c r="AB13">
        <v>11.39</v>
      </c>
      <c r="AD13">
        <v>10.89</v>
      </c>
      <c r="AG13">
        <v>11.95</v>
      </c>
      <c r="AI13">
        <v>10.87</v>
      </c>
      <c r="AJ13">
        <v>10.63</v>
      </c>
      <c r="AK13">
        <v>10.43</v>
      </c>
      <c r="AL13">
        <v>10.53</v>
      </c>
      <c r="AN13">
        <v>11.46</v>
      </c>
      <c r="AP13">
        <v>10.94</v>
      </c>
    </row>
    <row r="14" spans="1:42" x14ac:dyDescent="0.4">
      <c r="A14" t="s">
        <v>13</v>
      </c>
      <c r="B14">
        <v>8.49</v>
      </c>
      <c r="C14">
        <v>7.75</v>
      </c>
      <c r="D14">
        <v>8.14</v>
      </c>
      <c r="E14">
        <v>8.41</v>
      </c>
      <c r="G14">
        <v>7.73</v>
      </c>
      <c r="H14">
        <v>8.94</v>
      </c>
      <c r="J14">
        <v>8.24</v>
      </c>
      <c r="L14">
        <v>7.83</v>
      </c>
      <c r="M14">
        <v>8.34</v>
      </c>
      <c r="N14">
        <v>8.26</v>
      </c>
      <c r="O14">
        <v>7.96</v>
      </c>
      <c r="P14">
        <v>8.6300000000000008</v>
      </c>
      <c r="Q14">
        <v>8.15</v>
      </c>
      <c r="R14">
        <v>8.42</v>
      </c>
      <c r="S14">
        <v>8.61</v>
      </c>
      <c r="T14">
        <v>8.66</v>
      </c>
      <c r="U14">
        <v>8.9700000000000006</v>
      </c>
      <c r="V14">
        <v>8.98</v>
      </c>
      <c r="W14">
        <v>8.09</v>
      </c>
      <c r="X14">
        <v>8.81</v>
      </c>
      <c r="Y14">
        <v>9.39</v>
      </c>
      <c r="Z14">
        <v>8.43</v>
      </c>
      <c r="AA14">
        <v>9.58</v>
      </c>
      <c r="AB14">
        <v>8.75</v>
      </c>
      <c r="AD14">
        <v>8.65</v>
      </c>
      <c r="AE14">
        <v>8.51</v>
      </c>
      <c r="AG14">
        <v>8.0500000000000007</v>
      </c>
      <c r="AI14">
        <v>8.3699999999999992</v>
      </c>
      <c r="AJ14">
        <v>8.64</v>
      </c>
      <c r="AK14">
        <v>7.97</v>
      </c>
      <c r="AL14">
        <v>8.06</v>
      </c>
      <c r="AP14">
        <v>8.1199999999999992</v>
      </c>
    </row>
    <row r="15" spans="1:42" x14ac:dyDescent="0.4">
      <c r="A15" t="s">
        <v>14</v>
      </c>
      <c r="B15">
        <v>6.24</v>
      </c>
      <c r="C15">
        <v>6.65</v>
      </c>
      <c r="D15">
        <v>6.08</v>
      </c>
      <c r="E15">
        <v>7.27</v>
      </c>
      <c r="G15">
        <v>6.47</v>
      </c>
      <c r="H15">
        <v>7.44</v>
      </c>
      <c r="J15">
        <v>6.97</v>
      </c>
      <c r="L15">
        <v>5.88</v>
      </c>
      <c r="M15">
        <v>6.38</v>
      </c>
      <c r="N15">
        <v>6.12</v>
      </c>
      <c r="O15">
        <v>6.81</v>
      </c>
      <c r="P15">
        <v>5.46</v>
      </c>
      <c r="Q15">
        <v>6.57</v>
      </c>
      <c r="R15">
        <v>6.27</v>
      </c>
      <c r="S15">
        <v>6.93</v>
      </c>
      <c r="T15">
        <v>6.78</v>
      </c>
      <c r="U15">
        <v>7.59</v>
      </c>
      <c r="V15">
        <v>6.38</v>
      </c>
      <c r="W15">
        <v>6.44</v>
      </c>
      <c r="X15">
        <v>7.24</v>
      </c>
      <c r="Y15">
        <v>6.45</v>
      </c>
      <c r="Z15">
        <v>6.67</v>
      </c>
      <c r="AA15">
        <v>6.98</v>
      </c>
      <c r="AB15">
        <v>6.47</v>
      </c>
      <c r="AD15">
        <v>6.79</v>
      </c>
      <c r="AE15">
        <v>7.23</v>
      </c>
      <c r="AG15">
        <v>7.19</v>
      </c>
      <c r="AI15">
        <v>5.95</v>
      </c>
      <c r="AJ15">
        <v>6.65</v>
      </c>
      <c r="AK15">
        <v>6.06</v>
      </c>
      <c r="AL15">
        <v>6.37</v>
      </c>
      <c r="AP15">
        <v>6.18</v>
      </c>
    </row>
    <row r="16" spans="1:42" x14ac:dyDescent="0.4">
      <c r="A16" t="s">
        <v>15</v>
      </c>
      <c r="B16">
        <v>7.88</v>
      </c>
      <c r="C16">
        <v>7.36</v>
      </c>
      <c r="D16">
        <v>7.59</v>
      </c>
      <c r="G16">
        <v>7.17</v>
      </c>
      <c r="H16">
        <v>7.73</v>
      </c>
      <c r="J16">
        <v>7.61</v>
      </c>
      <c r="L16">
        <v>6.18</v>
      </c>
      <c r="M16">
        <v>6.92</v>
      </c>
      <c r="N16">
        <v>7.71</v>
      </c>
      <c r="O16">
        <v>7.08</v>
      </c>
      <c r="P16">
        <v>8.1300000000000008</v>
      </c>
      <c r="Q16">
        <v>7.57</v>
      </c>
      <c r="R16">
        <v>7.84</v>
      </c>
      <c r="S16">
        <v>7.87</v>
      </c>
      <c r="T16">
        <v>7.61</v>
      </c>
      <c r="V16">
        <v>8.2799999999999994</v>
      </c>
      <c r="W16">
        <v>7.73</v>
      </c>
      <c r="X16">
        <v>8.1199999999999992</v>
      </c>
      <c r="Y16">
        <v>7.23</v>
      </c>
      <c r="Z16">
        <v>6.72</v>
      </c>
      <c r="AD16">
        <v>7.58</v>
      </c>
      <c r="AG16">
        <v>7.27</v>
      </c>
      <c r="AI16">
        <v>7.37</v>
      </c>
      <c r="AJ16">
        <v>7.51</v>
      </c>
      <c r="AK16">
        <v>7.33</v>
      </c>
      <c r="AL16">
        <v>6.71</v>
      </c>
      <c r="AP16">
        <v>7.13</v>
      </c>
    </row>
    <row r="17" spans="1:42" x14ac:dyDescent="0.4">
      <c r="A17" t="s">
        <v>16</v>
      </c>
      <c r="B17">
        <v>6.56</v>
      </c>
      <c r="C17">
        <v>6.39</v>
      </c>
      <c r="D17">
        <v>6.49</v>
      </c>
      <c r="G17">
        <v>6.49</v>
      </c>
      <c r="H17">
        <v>6.97</v>
      </c>
      <c r="J17">
        <v>6.71</v>
      </c>
      <c r="L17">
        <v>6.54</v>
      </c>
      <c r="M17">
        <v>6.61</v>
      </c>
      <c r="N17">
        <v>7.14</v>
      </c>
      <c r="O17">
        <v>6.75</v>
      </c>
      <c r="P17">
        <v>6.79</v>
      </c>
      <c r="Q17">
        <v>7.33</v>
      </c>
      <c r="R17">
        <v>6.78</v>
      </c>
      <c r="S17">
        <v>6.92</v>
      </c>
      <c r="T17">
        <v>6.89</v>
      </c>
      <c r="V17">
        <v>5.87</v>
      </c>
      <c r="W17">
        <v>6.51</v>
      </c>
      <c r="X17">
        <v>6.45</v>
      </c>
      <c r="Y17">
        <v>6.35</v>
      </c>
      <c r="Z17">
        <v>6.44</v>
      </c>
      <c r="AD17">
        <v>6.98</v>
      </c>
      <c r="AG17">
        <v>7.14</v>
      </c>
      <c r="AI17">
        <v>6.28</v>
      </c>
      <c r="AJ17">
        <v>6.72</v>
      </c>
      <c r="AK17">
        <v>5.97</v>
      </c>
      <c r="AL17">
        <v>6.45</v>
      </c>
      <c r="AP17">
        <v>6.42</v>
      </c>
    </row>
    <row r="18" spans="1:42" x14ac:dyDescent="0.4">
      <c r="A18" t="s">
        <v>17</v>
      </c>
      <c r="B18">
        <v>9.6300000000000008</v>
      </c>
      <c r="L18">
        <v>8.94</v>
      </c>
      <c r="M18">
        <v>8.36</v>
      </c>
      <c r="O18">
        <v>8.99</v>
      </c>
      <c r="R18">
        <v>10.119999999999999</v>
      </c>
      <c r="W18">
        <v>8.7200000000000006</v>
      </c>
      <c r="Z18">
        <v>9.1199999999999992</v>
      </c>
    </row>
    <row r="19" spans="1:42" x14ac:dyDescent="0.4">
      <c r="A19" t="s">
        <v>18</v>
      </c>
      <c r="B19">
        <v>8.4</v>
      </c>
      <c r="L19">
        <v>7.37</v>
      </c>
      <c r="M19">
        <v>6.85</v>
      </c>
      <c r="O19">
        <v>7.52</v>
      </c>
      <c r="R19">
        <v>8.14</v>
      </c>
      <c r="W19">
        <v>6.99</v>
      </c>
      <c r="Z19">
        <v>6.91</v>
      </c>
    </row>
    <row r="20" spans="1:42" x14ac:dyDescent="0.4">
      <c r="A20" t="s">
        <v>19</v>
      </c>
      <c r="B20">
        <v>7.33</v>
      </c>
      <c r="C20">
        <v>7.99</v>
      </c>
      <c r="G20">
        <v>7.89</v>
      </c>
      <c r="H20">
        <v>7.71</v>
      </c>
      <c r="J20">
        <v>7.65</v>
      </c>
      <c r="L20">
        <v>7.14</v>
      </c>
      <c r="W20">
        <v>7.14</v>
      </c>
      <c r="Z20">
        <v>7.68</v>
      </c>
    </row>
    <row r="21" spans="1:42" x14ac:dyDescent="0.4">
      <c r="A21" t="s">
        <v>20</v>
      </c>
      <c r="D21">
        <v>7.78</v>
      </c>
      <c r="E21">
        <v>9.1300000000000008</v>
      </c>
      <c r="G21">
        <v>8.6300000000000008</v>
      </c>
      <c r="H21">
        <v>8.99</v>
      </c>
      <c r="J21">
        <v>8.6199999999999992</v>
      </c>
      <c r="N21">
        <v>9.1199999999999992</v>
      </c>
      <c r="P21">
        <v>9.17</v>
      </c>
      <c r="W21">
        <v>8.83</v>
      </c>
      <c r="Z21">
        <v>8.49</v>
      </c>
      <c r="AJ21">
        <v>8.16</v>
      </c>
    </row>
    <row r="22" spans="1:42" x14ac:dyDescent="0.4">
      <c r="A22" t="s">
        <v>21</v>
      </c>
      <c r="B22">
        <v>11.24</v>
      </c>
      <c r="C22">
        <v>11.16</v>
      </c>
      <c r="E22">
        <v>11.44</v>
      </c>
      <c r="F22">
        <v>11.76</v>
      </c>
      <c r="H22">
        <v>11.39</v>
      </c>
      <c r="J22">
        <v>10.97</v>
      </c>
      <c r="K22">
        <v>12.38</v>
      </c>
      <c r="L22">
        <v>10.47</v>
      </c>
      <c r="M22">
        <v>10.62</v>
      </c>
      <c r="N22">
        <v>11.58</v>
      </c>
      <c r="O22">
        <v>10.99</v>
      </c>
      <c r="P22">
        <v>11.35</v>
      </c>
      <c r="Q22">
        <v>11.22</v>
      </c>
      <c r="R22">
        <v>12.24</v>
      </c>
      <c r="S22">
        <v>10.99</v>
      </c>
      <c r="T22">
        <v>11.68</v>
      </c>
      <c r="U22">
        <v>12.75</v>
      </c>
      <c r="V22">
        <v>12.07</v>
      </c>
      <c r="W22">
        <v>11.87</v>
      </c>
      <c r="X22">
        <v>12.78</v>
      </c>
      <c r="Y22">
        <v>12.34</v>
      </c>
      <c r="Z22">
        <v>11.69</v>
      </c>
      <c r="AA22">
        <v>11.83</v>
      </c>
      <c r="AB22">
        <v>12.27</v>
      </c>
      <c r="AD22">
        <v>11.97</v>
      </c>
      <c r="AE22">
        <v>12.25</v>
      </c>
      <c r="AF22">
        <v>10.91</v>
      </c>
      <c r="AG22">
        <v>10.72</v>
      </c>
      <c r="AI22">
        <v>10.94</v>
      </c>
      <c r="AJ22">
        <v>11.54</v>
      </c>
      <c r="AK22">
        <v>9.31</v>
      </c>
      <c r="AL22">
        <v>10.19</v>
      </c>
      <c r="AN22">
        <v>10.95</v>
      </c>
      <c r="AP22">
        <v>12.15</v>
      </c>
    </row>
    <row r="23" spans="1:42" x14ac:dyDescent="0.4">
      <c r="A23" t="s">
        <v>22</v>
      </c>
      <c r="B23">
        <v>12.81</v>
      </c>
      <c r="C23">
        <v>12.95</v>
      </c>
      <c r="E23">
        <v>12.41</v>
      </c>
      <c r="F23">
        <v>13.25</v>
      </c>
      <c r="H23">
        <v>13.84</v>
      </c>
      <c r="J23">
        <v>12.45</v>
      </c>
      <c r="K23">
        <v>10.53</v>
      </c>
      <c r="L23">
        <v>10.95</v>
      </c>
      <c r="M23">
        <v>11.77</v>
      </c>
      <c r="N23">
        <v>12.81</v>
      </c>
      <c r="O23">
        <v>12.44</v>
      </c>
      <c r="P23">
        <v>10.84</v>
      </c>
      <c r="Q23">
        <v>11.95</v>
      </c>
      <c r="R23">
        <v>12.65</v>
      </c>
      <c r="S23">
        <v>12.17</v>
      </c>
      <c r="T23">
        <v>12.88</v>
      </c>
      <c r="U23">
        <v>12.95</v>
      </c>
      <c r="V23">
        <v>12.72</v>
      </c>
      <c r="W23">
        <v>13.23</v>
      </c>
      <c r="X23">
        <v>13.68</v>
      </c>
      <c r="Y23">
        <v>12.58</v>
      </c>
      <c r="Z23">
        <v>13.65</v>
      </c>
      <c r="AA23">
        <v>12.93</v>
      </c>
      <c r="AB23">
        <v>12.45</v>
      </c>
      <c r="AD23">
        <v>12.55</v>
      </c>
      <c r="AE23">
        <v>11.91</v>
      </c>
      <c r="AF23">
        <v>11.82</v>
      </c>
      <c r="AG23">
        <v>12.71</v>
      </c>
      <c r="AI23">
        <v>11.66</v>
      </c>
      <c r="AJ23">
        <v>12.55</v>
      </c>
      <c r="AL23">
        <v>11.92</v>
      </c>
      <c r="AN23">
        <v>11.93</v>
      </c>
      <c r="AP23">
        <v>12.33</v>
      </c>
    </row>
    <row r="24" spans="1:42" x14ac:dyDescent="0.4">
      <c r="A24" t="s">
        <v>23</v>
      </c>
      <c r="B24">
        <v>13.59</v>
      </c>
      <c r="C24">
        <v>13.72</v>
      </c>
      <c r="E24">
        <v>12.89</v>
      </c>
      <c r="F24">
        <v>14.13</v>
      </c>
      <c r="H24">
        <v>14.27</v>
      </c>
      <c r="J24">
        <v>12.57</v>
      </c>
      <c r="K24">
        <v>13.42</v>
      </c>
      <c r="L24">
        <v>12.37</v>
      </c>
      <c r="M24">
        <v>12.65</v>
      </c>
      <c r="N24">
        <v>14.22</v>
      </c>
      <c r="O24">
        <v>13.34</v>
      </c>
      <c r="P24">
        <v>13.51</v>
      </c>
      <c r="Q24">
        <v>13.04</v>
      </c>
      <c r="R24">
        <v>14.09</v>
      </c>
      <c r="S24">
        <v>12.48</v>
      </c>
      <c r="T24">
        <v>13.88</v>
      </c>
      <c r="U24">
        <v>14.08</v>
      </c>
      <c r="V24">
        <v>14.03</v>
      </c>
      <c r="W24">
        <v>13.14</v>
      </c>
      <c r="X24">
        <v>14.24</v>
      </c>
      <c r="Y24">
        <v>14.28</v>
      </c>
      <c r="Z24">
        <v>14.14</v>
      </c>
      <c r="AA24">
        <v>13.83</v>
      </c>
      <c r="AB24">
        <v>13.83</v>
      </c>
      <c r="AD24">
        <v>13.89</v>
      </c>
      <c r="AE24">
        <v>13.73</v>
      </c>
      <c r="AF24">
        <v>12.81</v>
      </c>
      <c r="AG24">
        <v>12.79</v>
      </c>
      <c r="AI24">
        <v>12.92</v>
      </c>
      <c r="AJ24">
        <v>13.91</v>
      </c>
      <c r="AL24">
        <v>12.64</v>
      </c>
      <c r="AN24">
        <v>13.31</v>
      </c>
      <c r="AP24">
        <v>13.55</v>
      </c>
    </row>
    <row r="25" spans="1:42" x14ac:dyDescent="0.4">
      <c r="A25" t="s">
        <v>24</v>
      </c>
      <c r="B25">
        <v>13.01</v>
      </c>
      <c r="C25">
        <v>13.26</v>
      </c>
      <c r="E25">
        <v>12.08</v>
      </c>
      <c r="F25">
        <v>13.04</v>
      </c>
      <c r="H25">
        <v>13.76</v>
      </c>
      <c r="J25">
        <v>12.92</v>
      </c>
      <c r="K25">
        <v>12.39</v>
      </c>
      <c r="L25">
        <v>11.45</v>
      </c>
      <c r="M25">
        <v>11.83</v>
      </c>
      <c r="N25">
        <v>12.74</v>
      </c>
      <c r="O25">
        <v>12.48</v>
      </c>
      <c r="P25">
        <v>11.77</v>
      </c>
      <c r="Q25">
        <v>12.41</v>
      </c>
      <c r="R25">
        <v>14.04</v>
      </c>
      <c r="S25">
        <v>12.99</v>
      </c>
      <c r="T25">
        <v>12.86</v>
      </c>
      <c r="U25">
        <v>14.07</v>
      </c>
      <c r="V25">
        <v>13.33</v>
      </c>
      <c r="W25">
        <v>13.29</v>
      </c>
      <c r="X25">
        <v>13.73</v>
      </c>
      <c r="Y25">
        <v>13.08</v>
      </c>
      <c r="Z25">
        <v>13.39</v>
      </c>
      <c r="AA25">
        <v>12.52</v>
      </c>
      <c r="AB25">
        <v>13.05</v>
      </c>
      <c r="AD25">
        <v>12.68</v>
      </c>
      <c r="AE25">
        <v>11.77</v>
      </c>
      <c r="AF25">
        <v>11.74</v>
      </c>
      <c r="AG25">
        <v>13.75</v>
      </c>
      <c r="AI25">
        <v>12.81</v>
      </c>
      <c r="AJ25">
        <v>12.94</v>
      </c>
      <c r="AK25">
        <v>11.09</v>
      </c>
      <c r="AL25">
        <v>12.03</v>
      </c>
      <c r="AN25">
        <v>12.56</v>
      </c>
      <c r="AP25">
        <v>13.17</v>
      </c>
    </row>
    <row r="26" spans="1:42" x14ac:dyDescent="0.4">
      <c r="A26" t="s">
        <v>25</v>
      </c>
      <c r="B26">
        <v>11.31</v>
      </c>
      <c r="C26">
        <v>11.02</v>
      </c>
      <c r="E26">
        <v>11.27</v>
      </c>
      <c r="F26">
        <v>12.05</v>
      </c>
      <c r="I26">
        <v>10.97</v>
      </c>
      <c r="J26">
        <v>11.47</v>
      </c>
      <c r="L26">
        <v>10.16</v>
      </c>
      <c r="N26">
        <v>11.43</v>
      </c>
      <c r="O26">
        <v>10.87</v>
      </c>
      <c r="P26">
        <v>11.48</v>
      </c>
      <c r="Q26">
        <v>11.27</v>
      </c>
      <c r="R26">
        <v>10.01</v>
      </c>
      <c r="S26">
        <v>11.93</v>
      </c>
      <c r="T26">
        <v>11.62</v>
      </c>
      <c r="U26">
        <v>12.76</v>
      </c>
      <c r="V26">
        <v>12.28</v>
      </c>
      <c r="W26">
        <v>11.22</v>
      </c>
      <c r="X26">
        <v>12.73</v>
      </c>
      <c r="Y26">
        <v>12.65</v>
      </c>
      <c r="Z26">
        <v>11.75</v>
      </c>
      <c r="AA26">
        <v>12.33</v>
      </c>
      <c r="AB26">
        <v>12.16</v>
      </c>
      <c r="AD26">
        <v>12.39</v>
      </c>
      <c r="AE26">
        <v>10.56</v>
      </c>
      <c r="AF26">
        <v>11.16</v>
      </c>
      <c r="AG26">
        <v>10.95</v>
      </c>
      <c r="AI26">
        <v>11.93</v>
      </c>
      <c r="AJ26">
        <v>11.65</v>
      </c>
      <c r="AK26">
        <v>9.76</v>
      </c>
      <c r="AL26">
        <v>10.92</v>
      </c>
      <c r="AN26">
        <v>11.99</v>
      </c>
      <c r="AP26">
        <v>11.56</v>
      </c>
    </row>
    <row r="27" spans="1:42" x14ac:dyDescent="0.4">
      <c r="A27" t="s">
        <v>26</v>
      </c>
      <c r="B27">
        <v>11.67</v>
      </c>
      <c r="C27">
        <v>12.97</v>
      </c>
      <c r="E27">
        <v>12.33</v>
      </c>
      <c r="F27">
        <v>12.24</v>
      </c>
      <c r="I27">
        <v>10.73</v>
      </c>
      <c r="J27">
        <v>12.28</v>
      </c>
      <c r="L27">
        <v>9.73</v>
      </c>
      <c r="N27">
        <v>12.44</v>
      </c>
      <c r="O27">
        <v>10.86</v>
      </c>
      <c r="P27">
        <v>11.34</v>
      </c>
      <c r="Q27">
        <v>11.77</v>
      </c>
      <c r="R27">
        <v>11.59</v>
      </c>
      <c r="S27">
        <v>12.87</v>
      </c>
      <c r="T27">
        <v>12.45</v>
      </c>
      <c r="U27">
        <v>12.43</v>
      </c>
      <c r="V27">
        <v>11.43</v>
      </c>
      <c r="W27">
        <v>12.67</v>
      </c>
      <c r="X27">
        <v>12.92</v>
      </c>
      <c r="Y27">
        <v>12.57</v>
      </c>
      <c r="Z27">
        <v>12.86</v>
      </c>
      <c r="AA27">
        <v>12.51</v>
      </c>
      <c r="AB27">
        <v>12.88</v>
      </c>
      <c r="AD27">
        <v>13.44</v>
      </c>
      <c r="AE27">
        <v>10.78</v>
      </c>
      <c r="AF27">
        <v>11.23</v>
      </c>
      <c r="AG27">
        <v>12.85</v>
      </c>
      <c r="AI27">
        <v>10.97</v>
      </c>
      <c r="AJ27">
        <v>12.31</v>
      </c>
      <c r="AK27">
        <v>10.78</v>
      </c>
      <c r="AL27">
        <v>11.89</v>
      </c>
      <c r="AN27">
        <v>11.96</v>
      </c>
      <c r="AP27">
        <v>10.75</v>
      </c>
    </row>
    <row r="28" spans="1:42" x14ac:dyDescent="0.4">
      <c r="A28" t="s">
        <v>27</v>
      </c>
      <c r="B28">
        <v>13.68</v>
      </c>
      <c r="C28">
        <v>13.42</v>
      </c>
      <c r="E28">
        <v>13.41</v>
      </c>
      <c r="F28">
        <v>13.57</v>
      </c>
      <c r="I28">
        <v>13.44</v>
      </c>
      <c r="J28">
        <v>13.21</v>
      </c>
      <c r="N28">
        <v>13.93</v>
      </c>
      <c r="O28">
        <v>12.43</v>
      </c>
      <c r="P28">
        <v>13.32</v>
      </c>
      <c r="Q28">
        <v>13.08</v>
      </c>
      <c r="S28">
        <v>14.15</v>
      </c>
      <c r="T28">
        <v>13.95</v>
      </c>
      <c r="U28">
        <v>13.85</v>
      </c>
      <c r="V28">
        <v>13.99</v>
      </c>
      <c r="W28">
        <v>13.27</v>
      </c>
      <c r="X28">
        <v>14.62</v>
      </c>
      <c r="Y28">
        <v>14.54</v>
      </c>
      <c r="Z28">
        <v>13.95</v>
      </c>
      <c r="AA28">
        <v>13.91</v>
      </c>
      <c r="AB28">
        <v>14.19</v>
      </c>
      <c r="AD28">
        <v>14.68</v>
      </c>
      <c r="AE28">
        <v>12.78</v>
      </c>
      <c r="AF28">
        <v>12.34</v>
      </c>
      <c r="AG28">
        <v>13.61</v>
      </c>
      <c r="AI28">
        <v>13.53</v>
      </c>
      <c r="AJ28">
        <v>13.28</v>
      </c>
      <c r="AK28">
        <v>12.96</v>
      </c>
      <c r="AL28">
        <v>13.06</v>
      </c>
      <c r="AN28">
        <v>14.19</v>
      </c>
      <c r="AP28">
        <v>13.39</v>
      </c>
    </row>
    <row r="29" spans="1:42" x14ac:dyDescent="0.4">
      <c r="A29" t="s">
        <v>28</v>
      </c>
      <c r="C29">
        <v>13.13</v>
      </c>
      <c r="E29">
        <v>12.47</v>
      </c>
      <c r="F29">
        <v>13.68</v>
      </c>
      <c r="I29">
        <v>12.86</v>
      </c>
      <c r="J29">
        <v>12.76</v>
      </c>
      <c r="L29">
        <v>11.44</v>
      </c>
      <c r="N29">
        <v>13.51</v>
      </c>
      <c r="O29">
        <v>11.91</v>
      </c>
      <c r="P29">
        <v>12.68</v>
      </c>
      <c r="Q29">
        <v>12.89</v>
      </c>
      <c r="R29">
        <v>13.02</v>
      </c>
      <c r="S29">
        <v>13.52</v>
      </c>
      <c r="T29">
        <v>13.29</v>
      </c>
      <c r="U29">
        <v>13.85</v>
      </c>
      <c r="V29">
        <v>14.04</v>
      </c>
      <c r="W29">
        <v>13.05</v>
      </c>
      <c r="X29">
        <v>14.46</v>
      </c>
      <c r="Y29">
        <v>14.04</v>
      </c>
      <c r="Z29">
        <v>13.02</v>
      </c>
      <c r="AA29">
        <v>13.01</v>
      </c>
      <c r="AB29">
        <v>13.34</v>
      </c>
      <c r="AD29">
        <v>13.83</v>
      </c>
      <c r="AE29">
        <v>12.74</v>
      </c>
      <c r="AF29">
        <v>11.78</v>
      </c>
      <c r="AG29">
        <v>13.39</v>
      </c>
      <c r="AI29">
        <v>13.04</v>
      </c>
      <c r="AJ29">
        <v>12.76</v>
      </c>
      <c r="AL29">
        <v>12.25</v>
      </c>
      <c r="AN29">
        <v>13.33</v>
      </c>
    </row>
    <row r="30" spans="1:42" x14ac:dyDescent="0.4">
      <c r="A30" t="s">
        <v>29</v>
      </c>
      <c r="B30">
        <v>9.86</v>
      </c>
      <c r="C30">
        <v>9.5399999999999991</v>
      </c>
      <c r="D30">
        <v>9.5500000000000007</v>
      </c>
      <c r="E30">
        <v>9.84</v>
      </c>
      <c r="H30">
        <v>9.93</v>
      </c>
      <c r="J30">
        <v>9.8699999999999992</v>
      </c>
      <c r="L30">
        <v>9.0299999999999994</v>
      </c>
      <c r="M30">
        <v>9.66</v>
      </c>
      <c r="N30">
        <v>9.98</v>
      </c>
      <c r="O30">
        <v>9.7799999999999994</v>
      </c>
      <c r="P30">
        <v>9.94</v>
      </c>
      <c r="Q30">
        <v>9.5299999999999994</v>
      </c>
      <c r="R30">
        <v>9.36</v>
      </c>
      <c r="S30">
        <v>9.99</v>
      </c>
      <c r="T30">
        <v>10.18</v>
      </c>
      <c r="U30">
        <v>10.68</v>
      </c>
      <c r="V30">
        <v>10.55</v>
      </c>
      <c r="W30">
        <v>9.5299999999999994</v>
      </c>
      <c r="X30">
        <v>10.88</v>
      </c>
      <c r="Y30">
        <v>10.050000000000001</v>
      </c>
      <c r="Z30">
        <v>10.41</v>
      </c>
      <c r="AA30">
        <v>10.48</v>
      </c>
      <c r="AB30">
        <v>10.37</v>
      </c>
      <c r="AD30">
        <v>9.99</v>
      </c>
      <c r="AG30">
        <v>9.8699999999999992</v>
      </c>
      <c r="AI30">
        <v>9.9600000000000009</v>
      </c>
      <c r="AJ30">
        <v>9.59</v>
      </c>
      <c r="AK30">
        <v>9.67</v>
      </c>
      <c r="AL30">
        <v>9.59</v>
      </c>
      <c r="AN30">
        <v>10.33</v>
      </c>
      <c r="AP30">
        <v>9.85</v>
      </c>
    </row>
    <row r="31" spans="1:42" x14ac:dyDescent="0.4">
      <c r="A31" t="s">
        <v>30</v>
      </c>
      <c r="B31">
        <v>9.82</v>
      </c>
      <c r="C31">
        <v>10.61</v>
      </c>
      <c r="D31">
        <v>9.58</v>
      </c>
      <c r="E31">
        <v>9.94</v>
      </c>
      <c r="H31">
        <v>10.58</v>
      </c>
      <c r="J31">
        <v>9.7200000000000006</v>
      </c>
      <c r="L31">
        <v>8.35</v>
      </c>
      <c r="M31">
        <v>9.82</v>
      </c>
      <c r="N31">
        <v>10.58</v>
      </c>
      <c r="O31">
        <v>9.6199999999999992</v>
      </c>
      <c r="P31">
        <v>9.4600000000000009</v>
      </c>
      <c r="Q31">
        <v>9.7899999999999991</v>
      </c>
      <c r="R31">
        <v>9.39</v>
      </c>
      <c r="S31">
        <v>10.130000000000001</v>
      </c>
      <c r="T31">
        <v>10.15</v>
      </c>
      <c r="U31">
        <v>10.23</v>
      </c>
      <c r="V31">
        <v>8.82</v>
      </c>
      <c r="W31">
        <v>9.3800000000000008</v>
      </c>
      <c r="X31">
        <v>10.85</v>
      </c>
      <c r="Y31">
        <v>9.24</v>
      </c>
      <c r="Z31">
        <v>9.84</v>
      </c>
      <c r="AA31">
        <v>9.44</v>
      </c>
      <c r="AB31">
        <v>9.9600000000000009</v>
      </c>
      <c r="AD31">
        <v>9.48</v>
      </c>
      <c r="AG31">
        <v>10.86</v>
      </c>
      <c r="AI31">
        <v>8.4600000000000009</v>
      </c>
      <c r="AJ31">
        <v>9.59</v>
      </c>
      <c r="AK31">
        <v>9.2200000000000006</v>
      </c>
      <c r="AL31">
        <v>9.74</v>
      </c>
      <c r="AN31">
        <v>9.3800000000000008</v>
      </c>
      <c r="AP31">
        <v>9.4600000000000009</v>
      </c>
    </row>
    <row r="32" spans="1:42" x14ac:dyDescent="0.4">
      <c r="A32" t="s">
        <v>31</v>
      </c>
      <c r="B32">
        <v>11.33</v>
      </c>
      <c r="C32">
        <v>11.53</v>
      </c>
      <c r="D32">
        <v>11.06</v>
      </c>
      <c r="E32">
        <v>11.43</v>
      </c>
      <c r="H32">
        <v>11.61</v>
      </c>
      <c r="J32">
        <v>11.03</v>
      </c>
      <c r="L32">
        <v>10.33</v>
      </c>
      <c r="M32">
        <v>11.04</v>
      </c>
      <c r="N32">
        <v>11.82</v>
      </c>
      <c r="O32">
        <v>10.74</v>
      </c>
      <c r="P32">
        <v>11.71</v>
      </c>
      <c r="Q32">
        <v>11.03</v>
      </c>
      <c r="R32">
        <v>11.51</v>
      </c>
      <c r="S32">
        <v>11.61</v>
      </c>
      <c r="T32">
        <v>11.14</v>
      </c>
      <c r="U32">
        <v>11.86</v>
      </c>
      <c r="V32">
        <v>11.49</v>
      </c>
      <c r="W32">
        <v>11.14</v>
      </c>
      <c r="X32">
        <v>12.58</v>
      </c>
      <c r="Y32">
        <v>11.71</v>
      </c>
      <c r="Z32">
        <v>12.31</v>
      </c>
      <c r="AA32">
        <v>11.28</v>
      </c>
      <c r="AD32">
        <v>11.94</v>
      </c>
      <c r="AG32">
        <v>11.73</v>
      </c>
      <c r="AI32">
        <v>11.06</v>
      </c>
      <c r="AJ32">
        <v>10.96</v>
      </c>
      <c r="AK32">
        <v>10.81</v>
      </c>
      <c r="AL32">
        <v>10.69</v>
      </c>
      <c r="AN32">
        <v>11.73</v>
      </c>
      <c r="AP32">
        <v>11.13</v>
      </c>
    </row>
    <row r="33" spans="1:42" x14ac:dyDescent="0.4">
      <c r="A33" t="s">
        <v>32</v>
      </c>
      <c r="B33">
        <v>10.43</v>
      </c>
      <c r="C33">
        <v>11.06</v>
      </c>
      <c r="D33">
        <v>10.88</v>
      </c>
      <c r="E33">
        <v>11.06</v>
      </c>
      <c r="H33">
        <v>11.71</v>
      </c>
      <c r="J33">
        <v>11.09</v>
      </c>
      <c r="L33">
        <v>10.33</v>
      </c>
      <c r="M33">
        <v>10.63</v>
      </c>
      <c r="N33">
        <v>11.97</v>
      </c>
      <c r="O33">
        <v>10.39</v>
      </c>
      <c r="P33">
        <v>10.37</v>
      </c>
      <c r="Q33">
        <v>11.29</v>
      </c>
      <c r="S33">
        <v>11.17</v>
      </c>
      <c r="T33">
        <v>11.31</v>
      </c>
      <c r="V33">
        <v>11.57</v>
      </c>
      <c r="W33">
        <v>11.14</v>
      </c>
      <c r="X33">
        <v>12.39</v>
      </c>
      <c r="Y33">
        <v>11.31</v>
      </c>
      <c r="Z33">
        <v>11.83</v>
      </c>
      <c r="AA33">
        <v>11.53</v>
      </c>
      <c r="AB33">
        <v>11.25</v>
      </c>
      <c r="AD33">
        <v>11.14</v>
      </c>
      <c r="AG33">
        <v>11.79</v>
      </c>
      <c r="AI33">
        <v>10.72</v>
      </c>
      <c r="AJ33">
        <v>10.64</v>
      </c>
      <c r="AK33">
        <v>9.94</v>
      </c>
      <c r="AL33">
        <v>10.52</v>
      </c>
      <c r="AN33">
        <v>11.28</v>
      </c>
      <c r="AP33">
        <v>11.16</v>
      </c>
    </row>
    <row r="34" spans="1:42" x14ac:dyDescent="0.4">
      <c r="A34" t="s">
        <v>33</v>
      </c>
      <c r="B34">
        <v>8.51</v>
      </c>
      <c r="C34">
        <v>8.27</v>
      </c>
      <c r="D34">
        <v>8.31</v>
      </c>
      <c r="E34">
        <v>8.66</v>
      </c>
      <c r="G34">
        <v>8.5500000000000007</v>
      </c>
      <c r="H34">
        <v>9.52</v>
      </c>
      <c r="J34">
        <v>8.74</v>
      </c>
      <c r="L34">
        <v>7.98</v>
      </c>
      <c r="M34">
        <v>8.6199999999999992</v>
      </c>
      <c r="N34">
        <v>8.7799999999999994</v>
      </c>
      <c r="O34">
        <v>8.27</v>
      </c>
      <c r="P34">
        <v>9.24</v>
      </c>
      <c r="Q34">
        <v>8.31</v>
      </c>
      <c r="R34">
        <v>8.48</v>
      </c>
      <c r="S34">
        <v>8.9499999999999993</v>
      </c>
      <c r="T34">
        <v>8.7899999999999991</v>
      </c>
      <c r="U34">
        <v>9.25</v>
      </c>
      <c r="V34">
        <v>9.0299999999999994</v>
      </c>
      <c r="W34">
        <v>8.56</v>
      </c>
      <c r="X34">
        <v>9.44</v>
      </c>
      <c r="Y34">
        <v>9.6300000000000008</v>
      </c>
      <c r="Z34">
        <v>8.7799999999999994</v>
      </c>
      <c r="AA34">
        <v>10.25</v>
      </c>
      <c r="AB34">
        <v>9.2100000000000009</v>
      </c>
      <c r="AD34">
        <v>8.94</v>
      </c>
      <c r="AE34">
        <v>10.24</v>
      </c>
      <c r="AG34">
        <v>8.5299999999999994</v>
      </c>
      <c r="AI34">
        <v>8.64</v>
      </c>
      <c r="AJ34">
        <v>9.11</v>
      </c>
      <c r="AK34">
        <v>8.34</v>
      </c>
      <c r="AL34">
        <v>8.77</v>
      </c>
      <c r="AP34">
        <v>8.34</v>
      </c>
    </row>
    <row r="35" spans="1:42" x14ac:dyDescent="0.4">
      <c r="A35" t="s">
        <v>34</v>
      </c>
      <c r="B35">
        <v>6.59</v>
      </c>
      <c r="C35">
        <v>6.61</v>
      </c>
      <c r="D35">
        <v>6.28</v>
      </c>
      <c r="E35">
        <v>7.16</v>
      </c>
      <c r="G35">
        <v>6.26</v>
      </c>
      <c r="H35">
        <v>7.59</v>
      </c>
      <c r="J35">
        <v>6.96</v>
      </c>
      <c r="L35">
        <v>5.96</v>
      </c>
      <c r="M35">
        <v>6.96</v>
      </c>
      <c r="N35">
        <v>6.84</v>
      </c>
      <c r="O35">
        <v>6.93</v>
      </c>
      <c r="P35">
        <v>6.28</v>
      </c>
      <c r="Q35">
        <v>6.66</v>
      </c>
      <c r="R35">
        <v>6.22</v>
      </c>
      <c r="S35">
        <v>7.71</v>
      </c>
      <c r="T35">
        <v>7.71</v>
      </c>
      <c r="U35">
        <v>6.95</v>
      </c>
      <c r="V35">
        <v>6.98</v>
      </c>
      <c r="W35">
        <v>7.33</v>
      </c>
      <c r="X35">
        <v>7.53</v>
      </c>
      <c r="Y35">
        <v>6.77</v>
      </c>
      <c r="Z35">
        <v>6.71</v>
      </c>
      <c r="AA35">
        <v>6.87</v>
      </c>
      <c r="AB35">
        <v>6.45</v>
      </c>
      <c r="AD35">
        <v>6.64</v>
      </c>
      <c r="AE35">
        <v>6.19</v>
      </c>
      <c r="AG35">
        <v>7.13</v>
      </c>
      <c r="AI35">
        <v>5.99</v>
      </c>
      <c r="AJ35">
        <v>7.22</v>
      </c>
      <c r="AK35">
        <v>5.99</v>
      </c>
      <c r="AL35">
        <v>6.68</v>
      </c>
      <c r="AP35">
        <v>6.16</v>
      </c>
    </row>
    <row r="36" spans="1:42" x14ac:dyDescent="0.4">
      <c r="A36" t="s">
        <v>35</v>
      </c>
      <c r="B36">
        <v>8.2100000000000009</v>
      </c>
      <c r="C36">
        <v>7.86</v>
      </c>
      <c r="D36">
        <v>7.65</v>
      </c>
      <c r="G36">
        <v>7.83</v>
      </c>
      <c r="H36">
        <v>8.06</v>
      </c>
      <c r="J36">
        <v>8.23</v>
      </c>
      <c r="L36">
        <v>6.89</v>
      </c>
      <c r="M36">
        <v>7.54</v>
      </c>
      <c r="N36">
        <v>8.33</v>
      </c>
      <c r="O36">
        <v>7.56</v>
      </c>
      <c r="P36">
        <v>8.64</v>
      </c>
      <c r="Q36">
        <v>7.36</v>
      </c>
      <c r="R36">
        <v>8.09</v>
      </c>
      <c r="S36">
        <v>7.62</v>
      </c>
      <c r="T36">
        <v>7.87</v>
      </c>
      <c r="V36">
        <v>8.41</v>
      </c>
      <c r="W36">
        <v>7.89</v>
      </c>
      <c r="X36">
        <v>8.25</v>
      </c>
      <c r="Y36">
        <v>8.24</v>
      </c>
      <c r="Z36">
        <v>7.13</v>
      </c>
      <c r="AD36">
        <v>8.19</v>
      </c>
      <c r="AG36">
        <v>7.49</v>
      </c>
      <c r="AI36">
        <v>7.87</v>
      </c>
      <c r="AJ36">
        <v>7.84</v>
      </c>
      <c r="AK36">
        <v>6.93</v>
      </c>
      <c r="AL36">
        <v>7.18</v>
      </c>
      <c r="AP36">
        <v>7.29</v>
      </c>
    </row>
    <row r="37" spans="1:42" x14ac:dyDescent="0.4">
      <c r="A37" t="s">
        <v>36</v>
      </c>
      <c r="B37">
        <v>6.27</v>
      </c>
      <c r="C37">
        <v>6.79</v>
      </c>
      <c r="D37">
        <v>6.65</v>
      </c>
      <c r="G37">
        <v>5.85</v>
      </c>
      <c r="H37">
        <v>7.25</v>
      </c>
      <c r="J37">
        <v>7.16</v>
      </c>
      <c r="L37">
        <v>6.38</v>
      </c>
      <c r="M37">
        <v>6.71</v>
      </c>
      <c r="N37">
        <v>6.99</v>
      </c>
      <c r="O37">
        <v>6.73</v>
      </c>
      <c r="P37">
        <v>6.16</v>
      </c>
      <c r="Q37">
        <v>7.47</v>
      </c>
      <c r="R37">
        <v>6.84</v>
      </c>
      <c r="S37">
        <v>6.88</v>
      </c>
      <c r="T37">
        <v>7.18</v>
      </c>
      <c r="V37">
        <v>6.87</v>
      </c>
      <c r="W37">
        <v>6.52</v>
      </c>
      <c r="X37">
        <v>6.31</v>
      </c>
      <c r="Y37">
        <v>6.78</v>
      </c>
      <c r="Z37">
        <v>6.75</v>
      </c>
      <c r="AD37">
        <v>7.22</v>
      </c>
      <c r="AG37">
        <v>7.73</v>
      </c>
      <c r="AI37">
        <v>6.34</v>
      </c>
      <c r="AJ37">
        <v>6.85</v>
      </c>
      <c r="AK37">
        <v>6.24</v>
      </c>
      <c r="AL37">
        <v>6.18</v>
      </c>
      <c r="AP37">
        <v>6.34</v>
      </c>
    </row>
    <row r="38" spans="1:42" x14ac:dyDescent="0.4">
      <c r="A38" t="s">
        <v>37</v>
      </c>
      <c r="B38">
        <v>9.5399999999999991</v>
      </c>
      <c r="L38">
        <v>8.86</v>
      </c>
      <c r="M38">
        <v>8.2799999999999994</v>
      </c>
      <c r="O38">
        <v>8.98</v>
      </c>
      <c r="R38">
        <v>9.94</v>
      </c>
      <c r="W38">
        <v>8.98</v>
      </c>
      <c r="Z38">
        <v>9.31</v>
      </c>
    </row>
    <row r="39" spans="1:42" x14ac:dyDescent="0.4">
      <c r="A39" t="s">
        <v>38</v>
      </c>
      <c r="B39">
        <v>7.49</v>
      </c>
      <c r="L39">
        <v>7.24</v>
      </c>
      <c r="M39">
        <v>7.39</v>
      </c>
      <c r="O39">
        <v>7.46</v>
      </c>
      <c r="R39">
        <v>7.93</v>
      </c>
      <c r="W39">
        <v>7.25</v>
      </c>
      <c r="Z39">
        <v>6.86</v>
      </c>
    </row>
    <row r="40" spans="1:42" x14ac:dyDescent="0.4">
      <c r="A40" t="s">
        <v>39</v>
      </c>
      <c r="B40">
        <v>7.46</v>
      </c>
      <c r="C40">
        <v>7.95</v>
      </c>
      <c r="G40">
        <v>7.58</v>
      </c>
      <c r="H40">
        <v>7.83</v>
      </c>
      <c r="J40">
        <v>7.95</v>
      </c>
      <c r="L40">
        <v>7.17</v>
      </c>
      <c r="W40">
        <v>7.22</v>
      </c>
      <c r="Z40">
        <v>7.56</v>
      </c>
    </row>
    <row r="41" spans="1:42" x14ac:dyDescent="0.4">
      <c r="A41" t="s">
        <v>40</v>
      </c>
      <c r="D41">
        <v>7.82</v>
      </c>
      <c r="E41">
        <v>9.09</v>
      </c>
      <c r="G41">
        <v>8.4700000000000006</v>
      </c>
      <c r="H41">
        <v>8.9499999999999993</v>
      </c>
      <c r="J41">
        <v>8.7100000000000009</v>
      </c>
      <c r="N41">
        <v>9.2799999999999994</v>
      </c>
      <c r="P41">
        <v>9.14</v>
      </c>
      <c r="W41">
        <v>8.99</v>
      </c>
      <c r="Z41">
        <v>8.48</v>
      </c>
      <c r="AJ41">
        <v>8.35</v>
      </c>
    </row>
    <row r="42" spans="1:42" x14ac:dyDescent="0.4">
      <c r="A42" t="s">
        <v>41</v>
      </c>
      <c r="B42">
        <v>11.31</v>
      </c>
      <c r="C42">
        <v>10.119999999999999</v>
      </c>
      <c r="D42">
        <v>9.8699999999999992</v>
      </c>
      <c r="E42">
        <v>10.59</v>
      </c>
      <c r="F42">
        <v>10.96</v>
      </c>
      <c r="G42">
        <v>10.47</v>
      </c>
      <c r="H42">
        <v>11.25</v>
      </c>
      <c r="I42">
        <v>9.83</v>
      </c>
      <c r="J42">
        <v>10.49</v>
      </c>
      <c r="L42">
        <v>9.6300000000000008</v>
      </c>
      <c r="M42">
        <v>11.65</v>
      </c>
      <c r="N42">
        <v>11.37</v>
      </c>
      <c r="O42">
        <v>9.77</v>
      </c>
      <c r="P42">
        <v>10.39</v>
      </c>
      <c r="R42">
        <v>11.25</v>
      </c>
      <c r="S42">
        <v>10.34</v>
      </c>
      <c r="AC42">
        <v>10.63</v>
      </c>
      <c r="AH42">
        <v>10.210000000000001</v>
      </c>
      <c r="AM42">
        <v>10.68</v>
      </c>
      <c r="AO42">
        <v>10.15</v>
      </c>
    </row>
    <row r="43" spans="1:42" x14ac:dyDescent="0.4">
      <c r="A43" t="s">
        <v>42</v>
      </c>
      <c r="B43">
        <v>15.17</v>
      </c>
      <c r="C43">
        <v>16.36</v>
      </c>
      <c r="D43">
        <v>15.51</v>
      </c>
      <c r="E43">
        <v>15.68</v>
      </c>
      <c r="F43">
        <v>15.85</v>
      </c>
      <c r="G43">
        <v>15.44</v>
      </c>
      <c r="H43">
        <v>17.63</v>
      </c>
      <c r="I43">
        <v>14.35</v>
      </c>
      <c r="J43">
        <v>14.57</v>
      </c>
      <c r="L43">
        <v>14.11</v>
      </c>
      <c r="M43">
        <v>16.59</v>
      </c>
      <c r="N43">
        <v>16.79</v>
      </c>
      <c r="O43">
        <v>14.25</v>
      </c>
      <c r="P43">
        <v>14.81</v>
      </c>
      <c r="R43">
        <v>14.52</v>
      </c>
      <c r="S43">
        <v>14.62</v>
      </c>
      <c r="AC43">
        <v>14.97</v>
      </c>
      <c r="AH43">
        <v>15.53</v>
      </c>
      <c r="AM43">
        <v>15.14</v>
      </c>
      <c r="AO43">
        <v>15.25</v>
      </c>
    </row>
    <row r="44" spans="1:42" x14ac:dyDescent="0.4">
      <c r="A44" t="s">
        <v>43</v>
      </c>
      <c r="B44">
        <v>13.55</v>
      </c>
      <c r="C44">
        <v>12.56</v>
      </c>
      <c r="D44">
        <v>12.68</v>
      </c>
      <c r="E44">
        <v>12.66</v>
      </c>
      <c r="F44">
        <v>13.18</v>
      </c>
      <c r="G44">
        <v>12.28</v>
      </c>
      <c r="H44">
        <v>14.36</v>
      </c>
      <c r="I44">
        <v>12.26</v>
      </c>
      <c r="J44">
        <v>12.39</v>
      </c>
      <c r="L44">
        <v>12.21</v>
      </c>
      <c r="M44">
        <v>13.52</v>
      </c>
      <c r="N44">
        <v>13.56</v>
      </c>
      <c r="O44">
        <v>13.13</v>
      </c>
      <c r="P44">
        <v>12.45</v>
      </c>
      <c r="R44">
        <v>13.72</v>
      </c>
      <c r="S44">
        <v>12.92</v>
      </c>
      <c r="AC44">
        <v>12.89</v>
      </c>
      <c r="AH44">
        <v>12.62</v>
      </c>
      <c r="AM44">
        <v>12.48</v>
      </c>
      <c r="AO44">
        <v>12.34</v>
      </c>
    </row>
    <row r="45" spans="1:42" x14ac:dyDescent="0.4">
      <c r="A45" t="s">
        <v>44</v>
      </c>
      <c r="B45">
        <v>13.02</v>
      </c>
      <c r="C45">
        <v>11.88</v>
      </c>
      <c r="D45">
        <v>12.65</v>
      </c>
      <c r="E45">
        <v>12.13</v>
      </c>
      <c r="F45">
        <v>12.81</v>
      </c>
      <c r="G45">
        <v>12.52</v>
      </c>
      <c r="H45">
        <v>13.54</v>
      </c>
      <c r="I45">
        <v>11.88</v>
      </c>
      <c r="J45">
        <v>12.46</v>
      </c>
      <c r="L45">
        <v>11.23</v>
      </c>
      <c r="M45">
        <v>13.22</v>
      </c>
      <c r="N45">
        <v>13.71</v>
      </c>
      <c r="O45">
        <v>12.82</v>
      </c>
      <c r="P45">
        <v>12.12</v>
      </c>
      <c r="R45">
        <v>12.47</v>
      </c>
      <c r="S45">
        <v>11.89</v>
      </c>
      <c r="AC45">
        <v>12.53</v>
      </c>
      <c r="AH45">
        <v>12.12</v>
      </c>
      <c r="AM45">
        <v>12.37</v>
      </c>
      <c r="AO45">
        <v>12.37</v>
      </c>
    </row>
    <row r="46" spans="1:42" x14ac:dyDescent="0.4">
      <c r="A46" t="s">
        <v>45</v>
      </c>
      <c r="B46">
        <v>10.76</v>
      </c>
      <c r="C46">
        <v>9.52</v>
      </c>
      <c r="D46">
        <v>8.74</v>
      </c>
      <c r="F46">
        <v>10.34</v>
      </c>
      <c r="G46">
        <v>10.15</v>
      </c>
      <c r="H46">
        <v>10.41</v>
      </c>
      <c r="I46">
        <v>9.56</v>
      </c>
      <c r="J46">
        <v>9.7899999999999991</v>
      </c>
      <c r="L46">
        <v>9.19</v>
      </c>
      <c r="O46">
        <v>9.91</v>
      </c>
      <c r="P46">
        <v>10.11</v>
      </c>
      <c r="Q46">
        <v>9.8699999999999992</v>
      </c>
      <c r="S46">
        <v>10.029999999999999</v>
      </c>
      <c r="AC46">
        <v>10.18</v>
      </c>
      <c r="AH46">
        <v>9.7899999999999991</v>
      </c>
      <c r="AO46">
        <v>9.6199999999999992</v>
      </c>
    </row>
    <row r="47" spans="1:42" x14ac:dyDescent="0.4">
      <c r="A47" t="s">
        <v>46</v>
      </c>
      <c r="B47">
        <v>11.56</v>
      </c>
      <c r="C47">
        <v>10.98</v>
      </c>
      <c r="D47">
        <v>11.87</v>
      </c>
      <c r="F47">
        <v>11.38</v>
      </c>
      <c r="G47">
        <v>12.18</v>
      </c>
      <c r="H47">
        <v>12.21</v>
      </c>
      <c r="I47">
        <v>11.43</v>
      </c>
      <c r="J47">
        <v>12.34</v>
      </c>
      <c r="L47">
        <v>10.32</v>
      </c>
      <c r="O47">
        <v>10.98</v>
      </c>
      <c r="P47">
        <v>11.11</v>
      </c>
      <c r="Q47">
        <v>11.61</v>
      </c>
      <c r="S47">
        <v>12.51</v>
      </c>
      <c r="AC47">
        <v>11.69</v>
      </c>
      <c r="AH47">
        <v>11.81</v>
      </c>
      <c r="AO47">
        <v>11.51</v>
      </c>
    </row>
    <row r="48" spans="1:42" x14ac:dyDescent="0.4">
      <c r="A48" t="s">
        <v>47</v>
      </c>
      <c r="B48">
        <v>13.22</v>
      </c>
      <c r="C48">
        <v>11.96</v>
      </c>
      <c r="D48">
        <v>11.88</v>
      </c>
      <c r="G48">
        <v>12.72</v>
      </c>
      <c r="H48">
        <v>13.49</v>
      </c>
      <c r="I48">
        <v>12.21</v>
      </c>
      <c r="J48">
        <v>12.27</v>
      </c>
      <c r="L48">
        <v>11.56</v>
      </c>
      <c r="O48">
        <v>12.51</v>
      </c>
      <c r="P48">
        <v>12.22</v>
      </c>
      <c r="Q48">
        <v>12.31</v>
      </c>
      <c r="S48">
        <v>13.25</v>
      </c>
      <c r="AC48">
        <v>12.74</v>
      </c>
      <c r="AH48">
        <v>12.66</v>
      </c>
      <c r="AO48">
        <v>12.11</v>
      </c>
    </row>
    <row r="49" spans="1:41" x14ac:dyDescent="0.4">
      <c r="A49" t="s">
        <v>48</v>
      </c>
      <c r="B49">
        <v>13.14</v>
      </c>
      <c r="C49">
        <v>11.83</v>
      </c>
      <c r="D49">
        <v>11.91</v>
      </c>
      <c r="F49">
        <v>12.48</v>
      </c>
      <c r="G49">
        <v>12.72</v>
      </c>
      <c r="H49">
        <v>12.82</v>
      </c>
      <c r="I49">
        <v>11.85</v>
      </c>
      <c r="J49">
        <v>12.63</v>
      </c>
      <c r="L49">
        <v>11.42</v>
      </c>
      <c r="O49">
        <v>12.66</v>
      </c>
      <c r="P49">
        <v>11.88</v>
      </c>
      <c r="Q49">
        <v>12.41</v>
      </c>
      <c r="S49">
        <v>12.48</v>
      </c>
      <c r="AC49">
        <v>12.72</v>
      </c>
      <c r="AH49">
        <v>12.56</v>
      </c>
      <c r="AO49">
        <v>12.32</v>
      </c>
    </row>
    <row r="50" spans="1:41" x14ac:dyDescent="0.4">
      <c r="A50" t="s">
        <v>49</v>
      </c>
      <c r="B50">
        <v>8.4600000000000009</v>
      </c>
      <c r="C50">
        <v>7.55</v>
      </c>
      <c r="D50">
        <v>7.21</v>
      </c>
      <c r="E50">
        <v>7.93</v>
      </c>
      <c r="F50">
        <v>8.33</v>
      </c>
      <c r="G50">
        <v>7.73</v>
      </c>
      <c r="H50">
        <v>8.2799999999999994</v>
      </c>
      <c r="I50">
        <v>7.59</v>
      </c>
      <c r="J50">
        <v>7.93</v>
      </c>
      <c r="L50">
        <v>7.14</v>
      </c>
      <c r="M50">
        <v>8.7100000000000009</v>
      </c>
      <c r="N50">
        <v>8.25</v>
      </c>
      <c r="O50">
        <v>8.0500000000000007</v>
      </c>
      <c r="P50">
        <v>7.99</v>
      </c>
      <c r="Q50">
        <v>8.2100000000000009</v>
      </c>
      <c r="S50">
        <v>7.77</v>
      </c>
      <c r="AC50">
        <v>7.96</v>
      </c>
      <c r="AH50">
        <v>8.34</v>
      </c>
      <c r="AM50">
        <v>8.08</v>
      </c>
      <c r="AO50">
        <v>7.55</v>
      </c>
    </row>
    <row r="51" spans="1:41" x14ac:dyDescent="0.4">
      <c r="A51" t="s">
        <v>50</v>
      </c>
      <c r="B51">
        <v>9.16</v>
      </c>
      <c r="C51">
        <v>8.8800000000000008</v>
      </c>
      <c r="D51">
        <v>9.27</v>
      </c>
      <c r="E51">
        <v>9.7799999999999994</v>
      </c>
      <c r="F51">
        <v>9.82</v>
      </c>
      <c r="G51">
        <v>8.93</v>
      </c>
      <c r="H51">
        <v>10.48</v>
      </c>
      <c r="I51">
        <v>9.4499999999999993</v>
      </c>
      <c r="J51">
        <v>9.99</v>
      </c>
      <c r="L51">
        <v>8.86</v>
      </c>
      <c r="M51">
        <v>10.58</v>
      </c>
      <c r="N51">
        <v>10.73</v>
      </c>
      <c r="O51">
        <v>8.6199999999999992</v>
      </c>
      <c r="P51">
        <v>9.36</v>
      </c>
      <c r="Q51">
        <v>9.9499999999999993</v>
      </c>
      <c r="S51">
        <v>10.63</v>
      </c>
      <c r="AC51">
        <v>9.59</v>
      </c>
      <c r="AH51">
        <v>9.49</v>
      </c>
      <c r="AM51">
        <v>10.52</v>
      </c>
      <c r="AO51">
        <v>9.75</v>
      </c>
    </row>
    <row r="52" spans="1:41" x14ac:dyDescent="0.4">
      <c r="A52" t="s">
        <v>51</v>
      </c>
      <c r="B52">
        <v>11.17</v>
      </c>
      <c r="C52">
        <v>9.8800000000000008</v>
      </c>
      <c r="D52">
        <v>9.93</v>
      </c>
      <c r="E52">
        <v>9.83</v>
      </c>
      <c r="G52">
        <v>10.51</v>
      </c>
      <c r="H52">
        <v>11.46</v>
      </c>
      <c r="I52">
        <v>10.43</v>
      </c>
      <c r="J52">
        <v>10.31</v>
      </c>
      <c r="L52">
        <v>9.58</v>
      </c>
      <c r="M52">
        <v>11.25</v>
      </c>
      <c r="N52">
        <v>11.51</v>
      </c>
      <c r="O52">
        <v>9.82</v>
      </c>
      <c r="P52">
        <v>10.08</v>
      </c>
      <c r="Q52">
        <v>10.65</v>
      </c>
      <c r="S52">
        <v>10.82</v>
      </c>
      <c r="AC52">
        <v>10.24</v>
      </c>
      <c r="AH52">
        <v>10.55</v>
      </c>
      <c r="AM52">
        <v>10.99</v>
      </c>
      <c r="AO52">
        <v>10.15</v>
      </c>
    </row>
    <row r="53" spans="1:41" x14ac:dyDescent="0.4">
      <c r="A53" t="s">
        <v>52</v>
      </c>
      <c r="B53">
        <v>10.61</v>
      </c>
      <c r="C53">
        <v>9.9600000000000009</v>
      </c>
      <c r="D53">
        <v>9.99</v>
      </c>
      <c r="E53">
        <v>10.54</v>
      </c>
      <c r="F53">
        <v>10.58</v>
      </c>
      <c r="G53">
        <v>9.74</v>
      </c>
      <c r="H53">
        <v>11.15</v>
      </c>
      <c r="I53">
        <v>10.14</v>
      </c>
      <c r="J53">
        <v>10.66</v>
      </c>
      <c r="L53">
        <v>9.81</v>
      </c>
      <c r="M53">
        <v>11.12</v>
      </c>
      <c r="N53">
        <v>11.17</v>
      </c>
      <c r="O53">
        <v>10.47</v>
      </c>
      <c r="P53">
        <v>10.28</v>
      </c>
      <c r="Q53">
        <v>10.48</v>
      </c>
      <c r="S53">
        <v>10.55</v>
      </c>
      <c r="AC53">
        <v>10.62</v>
      </c>
      <c r="AH53">
        <v>10.36</v>
      </c>
      <c r="AM53">
        <v>10.63</v>
      </c>
      <c r="AO53">
        <v>10.35</v>
      </c>
    </row>
    <row r="54" spans="1:41" x14ac:dyDescent="0.4">
      <c r="A54" t="s">
        <v>53</v>
      </c>
      <c r="B54">
        <v>7.53</v>
      </c>
      <c r="C54">
        <v>6.46</v>
      </c>
      <c r="D54">
        <v>6.56</v>
      </c>
      <c r="E54">
        <v>6.89</v>
      </c>
      <c r="F54">
        <v>7.12</v>
      </c>
      <c r="G54">
        <v>6.89</v>
      </c>
      <c r="H54">
        <v>7.22</v>
      </c>
      <c r="I54">
        <v>6.69</v>
      </c>
      <c r="J54">
        <v>6.82</v>
      </c>
      <c r="L54">
        <v>6.14</v>
      </c>
      <c r="O54">
        <v>6.61</v>
      </c>
      <c r="P54">
        <v>7.29</v>
      </c>
      <c r="Q54">
        <v>6.99</v>
      </c>
      <c r="AC54">
        <v>6.95</v>
      </c>
      <c r="AH54">
        <v>6.87</v>
      </c>
    </row>
    <row r="55" spans="1:41" x14ac:dyDescent="0.4">
      <c r="A55" t="s">
        <v>54</v>
      </c>
      <c r="B55">
        <v>7.96</v>
      </c>
      <c r="C55">
        <v>7.62</v>
      </c>
      <c r="D55">
        <v>7.51</v>
      </c>
      <c r="E55">
        <v>7.59</v>
      </c>
      <c r="F55">
        <v>7.63</v>
      </c>
      <c r="G55">
        <v>7.29</v>
      </c>
      <c r="H55">
        <v>8.08</v>
      </c>
      <c r="I55">
        <v>7.62</v>
      </c>
      <c r="J55">
        <v>8.16</v>
      </c>
      <c r="L55">
        <v>7.17</v>
      </c>
      <c r="O55">
        <v>7.63</v>
      </c>
      <c r="P55">
        <v>7.94</v>
      </c>
      <c r="Q55">
        <v>8.3699999999999992</v>
      </c>
      <c r="AC55">
        <v>7.59</v>
      </c>
      <c r="AH55">
        <v>7.33</v>
      </c>
    </row>
    <row r="56" spans="1:41" x14ac:dyDescent="0.4">
      <c r="A56" t="s">
        <v>55</v>
      </c>
      <c r="B56">
        <v>4.92</v>
      </c>
      <c r="C56">
        <v>4.74</v>
      </c>
      <c r="D56">
        <v>4.8099999999999996</v>
      </c>
      <c r="E56">
        <v>5.29</v>
      </c>
      <c r="F56">
        <v>5.36</v>
      </c>
      <c r="H56">
        <v>5.44</v>
      </c>
      <c r="I56">
        <v>5.08</v>
      </c>
      <c r="J56">
        <v>5.48</v>
      </c>
      <c r="L56">
        <v>4.76</v>
      </c>
      <c r="M56">
        <v>5.86</v>
      </c>
      <c r="N56">
        <v>5.26</v>
      </c>
      <c r="O56">
        <v>4.66</v>
      </c>
      <c r="P56">
        <v>5.57</v>
      </c>
      <c r="Q56">
        <v>5.08</v>
      </c>
      <c r="AC56">
        <v>5.51</v>
      </c>
      <c r="AH56">
        <v>5.23</v>
      </c>
      <c r="AO56">
        <v>5.31</v>
      </c>
    </row>
    <row r="57" spans="1:41" x14ac:dyDescent="0.4">
      <c r="A57" t="s">
        <v>56</v>
      </c>
      <c r="C57">
        <v>9.08</v>
      </c>
      <c r="E57">
        <v>8.5299999999999994</v>
      </c>
      <c r="H57">
        <v>9.1300000000000008</v>
      </c>
      <c r="L57">
        <v>8.85</v>
      </c>
      <c r="O57">
        <v>9.65</v>
      </c>
      <c r="P57">
        <v>9.25</v>
      </c>
      <c r="AC57">
        <v>9.49</v>
      </c>
      <c r="AM57">
        <v>8.6300000000000008</v>
      </c>
    </row>
    <row r="58" spans="1:41" x14ac:dyDescent="0.4">
      <c r="A58" t="s">
        <v>57</v>
      </c>
      <c r="C58">
        <v>6.22</v>
      </c>
      <c r="E58">
        <v>6.05</v>
      </c>
      <c r="H58">
        <v>5.58</v>
      </c>
      <c r="L58">
        <v>6.69</v>
      </c>
      <c r="O58">
        <v>6.37</v>
      </c>
      <c r="P58">
        <v>6.99</v>
      </c>
      <c r="AC58">
        <v>7.17</v>
      </c>
      <c r="AM58">
        <v>6.59</v>
      </c>
    </row>
    <row r="59" spans="1:41" x14ac:dyDescent="0.4">
      <c r="A59" t="s">
        <v>58</v>
      </c>
      <c r="E59">
        <v>7.12</v>
      </c>
      <c r="H59">
        <v>6.68</v>
      </c>
      <c r="L59">
        <v>6.65</v>
      </c>
      <c r="O59">
        <v>7.57</v>
      </c>
      <c r="P59">
        <v>8.0500000000000007</v>
      </c>
      <c r="AC59">
        <v>7.95</v>
      </c>
    </row>
    <row r="60" spans="1:41" x14ac:dyDescent="0.4">
      <c r="A60" t="s">
        <v>59</v>
      </c>
      <c r="E60">
        <v>7.78</v>
      </c>
      <c r="G60">
        <v>7.86</v>
      </c>
      <c r="H60">
        <v>7.56</v>
      </c>
      <c r="L60">
        <v>7.57</v>
      </c>
      <c r="O60">
        <v>8.36</v>
      </c>
      <c r="P60">
        <v>8.75</v>
      </c>
      <c r="AC60">
        <v>8.58</v>
      </c>
    </row>
    <row r="61" spans="1:41" x14ac:dyDescent="0.4">
      <c r="A61" t="s">
        <v>60</v>
      </c>
      <c r="B61">
        <v>11.38</v>
      </c>
      <c r="C61">
        <v>10.119999999999999</v>
      </c>
      <c r="D61">
        <v>10.34</v>
      </c>
      <c r="E61">
        <v>10.98</v>
      </c>
      <c r="F61">
        <v>10.66</v>
      </c>
      <c r="G61">
        <v>10.64</v>
      </c>
      <c r="H61">
        <v>11.21</v>
      </c>
      <c r="I61">
        <v>10.050000000000001</v>
      </c>
      <c r="J61">
        <v>10.52</v>
      </c>
      <c r="L61">
        <v>9.74</v>
      </c>
      <c r="M61">
        <v>11.97</v>
      </c>
      <c r="N61">
        <v>11.23</v>
      </c>
      <c r="O61">
        <v>10.16</v>
      </c>
      <c r="P61">
        <v>10.76</v>
      </c>
      <c r="R61">
        <v>11.69</v>
      </c>
      <c r="S61">
        <v>10.52</v>
      </c>
      <c r="AC61">
        <v>11.27</v>
      </c>
      <c r="AH61">
        <v>10.32</v>
      </c>
      <c r="AM61">
        <v>10.96</v>
      </c>
      <c r="AO61">
        <v>10.35</v>
      </c>
    </row>
    <row r="62" spans="1:41" x14ac:dyDescent="0.4">
      <c r="A62" t="s">
        <v>61</v>
      </c>
      <c r="B62">
        <v>15.26</v>
      </c>
      <c r="C62">
        <v>16.29</v>
      </c>
      <c r="D62">
        <v>15.91</v>
      </c>
      <c r="E62">
        <v>16.32</v>
      </c>
      <c r="F62">
        <v>16.489999999999998</v>
      </c>
      <c r="G62">
        <v>15.36</v>
      </c>
      <c r="H62">
        <v>17.28</v>
      </c>
      <c r="I62">
        <v>14.92</v>
      </c>
      <c r="J62">
        <v>14.87</v>
      </c>
      <c r="L62">
        <v>13.88</v>
      </c>
      <c r="M62">
        <v>17.23</v>
      </c>
      <c r="N62">
        <v>17.54</v>
      </c>
      <c r="O62">
        <v>14.77</v>
      </c>
      <c r="P62">
        <v>14.48</v>
      </c>
      <c r="R62">
        <v>14.88</v>
      </c>
      <c r="S62">
        <v>14.43</v>
      </c>
      <c r="AC62">
        <v>14.73</v>
      </c>
      <c r="AH62">
        <v>15.61</v>
      </c>
      <c r="AM62">
        <v>15.39</v>
      </c>
      <c r="AO62">
        <v>15.21</v>
      </c>
    </row>
    <row r="63" spans="1:41" x14ac:dyDescent="0.4">
      <c r="A63" t="s">
        <v>62</v>
      </c>
      <c r="B63">
        <v>13.54</v>
      </c>
      <c r="C63">
        <v>13.25</v>
      </c>
      <c r="D63">
        <v>12.62</v>
      </c>
      <c r="E63">
        <v>13.03</v>
      </c>
      <c r="F63">
        <v>12.61</v>
      </c>
      <c r="G63">
        <v>12.72</v>
      </c>
      <c r="H63">
        <v>14.13</v>
      </c>
      <c r="I63">
        <v>12.72</v>
      </c>
      <c r="J63">
        <v>12.62</v>
      </c>
      <c r="L63">
        <v>12.19</v>
      </c>
      <c r="M63">
        <v>14.07</v>
      </c>
      <c r="N63">
        <v>14.42</v>
      </c>
      <c r="O63">
        <v>13.91</v>
      </c>
      <c r="P63">
        <v>12.82</v>
      </c>
      <c r="R63">
        <v>13.95</v>
      </c>
      <c r="S63">
        <v>12.74</v>
      </c>
      <c r="AC63">
        <v>13.17</v>
      </c>
      <c r="AH63">
        <v>12.63</v>
      </c>
      <c r="AM63">
        <v>13.98</v>
      </c>
      <c r="AO63">
        <v>12.25</v>
      </c>
    </row>
    <row r="64" spans="1:41" x14ac:dyDescent="0.4">
      <c r="A64" t="s">
        <v>63</v>
      </c>
      <c r="B64">
        <v>13.75</v>
      </c>
      <c r="C64">
        <v>13.04</v>
      </c>
      <c r="D64">
        <v>12.74</v>
      </c>
      <c r="E64">
        <v>13.43</v>
      </c>
      <c r="F64">
        <v>13.52</v>
      </c>
      <c r="G64">
        <v>13.08</v>
      </c>
      <c r="H64">
        <v>13.86</v>
      </c>
      <c r="I64">
        <v>12.28</v>
      </c>
      <c r="J64">
        <v>12.56</v>
      </c>
      <c r="L64">
        <v>11.32</v>
      </c>
      <c r="M64">
        <v>13.37</v>
      </c>
      <c r="N64">
        <v>13.84</v>
      </c>
      <c r="O64">
        <v>13.43</v>
      </c>
      <c r="P64">
        <v>12.81</v>
      </c>
      <c r="R64">
        <v>13.25</v>
      </c>
      <c r="S64">
        <v>11.87</v>
      </c>
      <c r="AC64">
        <v>12.58</v>
      </c>
      <c r="AH64">
        <v>12.08</v>
      </c>
      <c r="AM64">
        <v>12.85</v>
      </c>
      <c r="AO64">
        <v>12.36</v>
      </c>
    </row>
    <row r="65" spans="1:41" x14ac:dyDescent="0.4">
      <c r="A65" t="s">
        <v>64</v>
      </c>
      <c r="B65">
        <v>11.18</v>
      </c>
      <c r="C65">
        <v>9.91</v>
      </c>
      <c r="D65">
        <v>9.15</v>
      </c>
      <c r="F65">
        <v>10.27</v>
      </c>
      <c r="G65">
        <v>10.26</v>
      </c>
      <c r="H65">
        <v>10.57</v>
      </c>
      <c r="I65">
        <v>9.89</v>
      </c>
      <c r="J65">
        <v>9.83</v>
      </c>
      <c r="L65">
        <v>9.39</v>
      </c>
      <c r="O65">
        <v>10.16</v>
      </c>
      <c r="P65">
        <v>10.16</v>
      </c>
      <c r="Q65">
        <v>10.53</v>
      </c>
      <c r="S65">
        <v>10.050000000000001</v>
      </c>
      <c r="AC65">
        <v>10.38</v>
      </c>
      <c r="AH65">
        <v>9.98</v>
      </c>
      <c r="AO65">
        <v>9.68</v>
      </c>
    </row>
    <row r="66" spans="1:41" x14ac:dyDescent="0.4">
      <c r="A66" t="s">
        <v>65</v>
      </c>
      <c r="B66">
        <v>11.22</v>
      </c>
      <c r="C66">
        <v>10.33</v>
      </c>
      <c r="D66">
        <v>11.45</v>
      </c>
      <c r="F66">
        <v>11.06</v>
      </c>
      <c r="G66">
        <v>11.21</v>
      </c>
      <c r="H66">
        <v>12.14</v>
      </c>
      <c r="I66">
        <v>11.35</v>
      </c>
      <c r="J66">
        <v>11.99</v>
      </c>
      <c r="L66">
        <v>10.58</v>
      </c>
      <c r="O66">
        <v>10.97</v>
      </c>
      <c r="P66">
        <v>10.61</v>
      </c>
      <c r="Q66">
        <v>11.12</v>
      </c>
      <c r="S66">
        <v>11.83</v>
      </c>
      <c r="AC66">
        <v>11.42</v>
      </c>
      <c r="AH66">
        <v>11.92</v>
      </c>
      <c r="AO66">
        <v>11.35</v>
      </c>
    </row>
    <row r="67" spans="1:41" x14ac:dyDescent="0.4">
      <c r="A67" t="s">
        <v>66</v>
      </c>
      <c r="B67">
        <v>13.72</v>
      </c>
      <c r="C67">
        <v>12.45</v>
      </c>
      <c r="D67">
        <v>11.96</v>
      </c>
      <c r="F67">
        <v>12.17</v>
      </c>
      <c r="G67">
        <v>12.39</v>
      </c>
      <c r="H67">
        <v>13.59</v>
      </c>
      <c r="I67">
        <v>12.42</v>
      </c>
      <c r="J67">
        <v>12.18</v>
      </c>
      <c r="L67">
        <v>11.88</v>
      </c>
      <c r="O67">
        <v>12.39</v>
      </c>
      <c r="P67">
        <v>12.66</v>
      </c>
      <c r="Q67">
        <v>12.57</v>
      </c>
      <c r="S67">
        <v>13.36</v>
      </c>
      <c r="AC67">
        <v>12.36</v>
      </c>
      <c r="AH67">
        <v>12.76</v>
      </c>
      <c r="AO67">
        <v>12.11</v>
      </c>
    </row>
    <row r="68" spans="1:41" x14ac:dyDescent="0.4">
      <c r="A68" t="s">
        <v>67</v>
      </c>
      <c r="B68">
        <v>13.57</v>
      </c>
      <c r="C68">
        <v>12.54</v>
      </c>
      <c r="D68">
        <v>12.28</v>
      </c>
      <c r="F68">
        <v>13.02</v>
      </c>
      <c r="G68">
        <v>12.93</v>
      </c>
      <c r="H68">
        <v>13.78</v>
      </c>
      <c r="J68">
        <v>12.74</v>
      </c>
      <c r="L68">
        <v>12.15</v>
      </c>
      <c r="O68">
        <v>12.78</v>
      </c>
      <c r="P68">
        <v>12.67</v>
      </c>
      <c r="Q68">
        <v>12.46</v>
      </c>
      <c r="S68">
        <v>13.24</v>
      </c>
      <c r="AC68">
        <v>13.29</v>
      </c>
      <c r="AH68">
        <v>12.22</v>
      </c>
      <c r="AO68">
        <v>12.38</v>
      </c>
    </row>
    <row r="69" spans="1:41" x14ac:dyDescent="0.4">
      <c r="A69" t="s">
        <v>68</v>
      </c>
      <c r="B69">
        <v>8.5399999999999991</v>
      </c>
      <c r="C69">
        <v>7.96</v>
      </c>
      <c r="D69">
        <v>7.54</v>
      </c>
      <c r="E69">
        <v>7.86</v>
      </c>
      <c r="F69">
        <v>8.5299999999999994</v>
      </c>
      <c r="G69">
        <v>7.89</v>
      </c>
      <c r="H69">
        <v>8.64</v>
      </c>
      <c r="I69">
        <v>7.66</v>
      </c>
      <c r="J69">
        <v>8.17</v>
      </c>
      <c r="L69">
        <v>7.23</v>
      </c>
      <c r="M69">
        <v>8.94</v>
      </c>
      <c r="N69">
        <v>8.6300000000000008</v>
      </c>
      <c r="O69">
        <v>8.26</v>
      </c>
      <c r="P69">
        <v>8.18</v>
      </c>
      <c r="Q69">
        <v>8.23</v>
      </c>
      <c r="S69">
        <v>7.93</v>
      </c>
      <c r="AC69">
        <v>8.42</v>
      </c>
      <c r="AH69">
        <v>8.3800000000000008</v>
      </c>
      <c r="AM69">
        <v>8.11</v>
      </c>
      <c r="AO69">
        <v>7.59</v>
      </c>
    </row>
    <row r="70" spans="1:41" x14ac:dyDescent="0.4">
      <c r="A70" t="s">
        <v>69</v>
      </c>
      <c r="B70">
        <v>9.27</v>
      </c>
      <c r="C70">
        <v>9.2799999999999994</v>
      </c>
      <c r="D70">
        <v>9.26</v>
      </c>
      <c r="E70">
        <v>9.49</v>
      </c>
      <c r="F70">
        <v>9.1199999999999992</v>
      </c>
      <c r="G70">
        <v>9.1199999999999992</v>
      </c>
      <c r="H70">
        <v>10.35</v>
      </c>
      <c r="I70">
        <v>9.4600000000000009</v>
      </c>
      <c r="J70">
        <v>9.89</v>
      </c>
      <c r="L70">
        <v>8.61</v>
      </c>
      <c r="M70">
        <v>10.78</v>
      </c>
      <c r="N70">
        <v>10.49</v>
      </c>
      <c r="O70">
        <v>8.74</v>
      </c>
      <c r="P70">
        <v>8.75</v>
      </c>
      <c r="Q70">
        <v>9.65</v>
      </c>
      <c r="S70">
        <v>9.5399999999999991</v>
      </c>
      <c r="AC70">
        <v>9.39</v>
      </c>
      <c r="AH70">
        <v>9.4700000000000006</v>
      </c>
      <c r="AM70">
        <v>10.44</v>
      </c>
      <c r="AO70">
        <v>9.65</v>
      </c>
    </row>
    <row r="71" spans="1:41" x14ac:dyDescent="0.4">
      <c r="A71" t="s">
        <v>70</v>
      </c>
      <c r="B71">
        <v>11.73</v>
      </c>
      <c r="C71">
        <v>10.24</v>
      </c>
      <c r="D71">
        <v>10.14</v>
      </c>
      <c r="E71">
        <v>10.38</v>
      </c>
      <c r="F71">
        <v>11.33</v>
      </c>
      <c r="G71">
        <v>10.91</v>
      </c>
      <c r="H71">
        <v>11.52</v>
      </c>
      <c r="I71">
        <v>10.29</v>
      </c>
      <c r="J71">
        <v>10.63</v>
      </c>
      <c r="L71">
        <v>9.69</v>
      </c>
      <c r="M71">
        <v>10.73</v>
      </c>
      <c r="N71">
        <v>11.51</v>
      </c>
      <c r="O71">
        <v>11.65</v>
      </c>
      <c r="P71">
        <v>10.49</v>
      </c>
      <c r="Q71">
        <v>10.74</v>
      </c>
      <c r="S71">
        <v>11.26</v>
      </c>
      <c r="AC71">
        <v>10.57</v>
      </c>
      <c r="AH71">
        <v>10.91</v>
      </c>
      <c r="AM71">
        <v>10.97</v>
      </c>
      <c r="AO71">
        <v>10.62</v>
      </c>
    </row>
    <row r="72" spans="1:41" x14ac:dyDescent="0.4">
      <c r="A72" t="s">
        <v>71</v>
      </c>
      <c r="B72">
        <v>11.27</v>
      </c>
      <c r="C72">
        <v>10.47</v>
      </c>
      <c r="D72">
        <v>10.56</v>
      </c>
      <c r="E72">
        <v>10.84</v>
      </c>
      <c r="F72">
        <v>11.86</v>
      </c>
      <c r="G72">
        <v>10.17</v>
      </c>
      <c r="H72">
        <v>11.67</v>
      </c>
      <c r="I72">
        <v>10.48</v>
      </c>
      <c r="J72">
        <v>10.75</v>
      </c>
      <c r="L72">
        <v>10.28</v>
      </c>
      <c r="M72">
        <v>10.84</v>
      </c>
      <c r="N72">
        <v>11.75</v>
      </c>
      <c r="O72">
        <v>11.11</v>
      </c>
      <c r="P72">
        <v>10.63</v>
      </c>
      <c r="Q72">
        <v>10.62</v>
      </c>
      <c r="S72">
        <v>11.27</v>
      </c>
      <c r="AC72">
        <v>10.79</v>
      </c>
      <c r="AH72">
        <v>10.84</v>
      </c>
      <c r="AM72">
        <v>10.88</v>
      </c>
      <c r="AO72">
        <v>10.68</v>
      </c>
    </row>
    <row r="73" spans="1:41" x14ac:dyDescent="0.4">
      <c r="A73" t="s">
        <v>72</v>
      </c>
      <c r="B73">
        <v>7.45</v>
      </c>
      <c r="C73">
        <v>6.58</v>
      </c>
      <c r="D73">
        <v>6.64</v>
      </c>
      <c r="E73">
        <v>6.97</v>
      </c>
      <c r="F73">
        <v>7.13</v>
      </c>
      <c r="G73">
        <v>6.93</v>
      </c>
      <c r="H73">
        <v>7.35</v>
      </c>
      <c r="I73">
        <v>6.72</v>
      </c>
      <c r="J73">
        <v>6.91</v>
      </c>
      <c r="L73">
        <v>6.04</v>
      </c>
      <c r="O73">
        <v>6.95</v>
      </c>
      <c r="P73">
        <v>7.44</v>
      </c>
      <c r="Q73">
        <v>6.98</v>
      </c>
      <c r="AC73">
        <v>6.97</v>
      </c>
      <c r="AH73">
        <v>6.78</v>
      </c>
    </row>
    <row r="74" spans="1:41" x14ac:dyDescent="0.4">
      <c r="A74" t="s">
        <v>73</v>
      </c>
      <c r="B74">
        <v>7.66</v>
      </c>
      <c r="C74">
        <v>7.63</v>
      </c>
      <c r="D74">
        <v>7.54</v>
      </c>
      <c r="E74">
        <v>7.64</v>
      </c>
      <c r="F74">
        <v>8.2100000000000009</v>
      </c>
      <c r="G74">
        <v>7.17</v>
      </c>
      <c r="H74">
        <v>7.95</v>
      </c>
      <c r="I74">
        <v>7.41</v>
      </c>
      <c r="J74">
        <v>7.83</v>
      </c>
      <c r="L74">
        <v>6.88</v>
      </c>
      <c r="O74">
        <v>7.76</v>
      </c>
      <c r="P74">
        <v>7.27</v>
      </c>
      <c r="Q74">
        <v>7.82</v>
      </c>
      <c r="AC74">
        <v>7.19</v>
      </c>
      <c r="AH74">
        <v>7.56</v>
      </c>
    </row>
    <row r="75" spans="1:41" x14ac:dyDescent="0.4">
      <c r="A75" t="s">
        <v>74</v>
      </c>
      <c r="B75">
        <v>5.32</v>
      </c>
      <c r="C75">
        <v>4.83</v>
      </c>
      <c r="D75">
        <v>4.8099999999999996</v>
      </c>
      <c r="E75">
        <v>5.27</v>
      </c>
      <c r="F75">
        <v>5.46</v>
      </c>
      <c r="H75">
        <v>5.74</v>
      </c>
      <c r="I75">
        <v>5.16</v>
      </c>
      <c r="J75">
        <v>5.58</v>
      </c>
      <c r="L75">
        <v>4.67</v>
      </c>
      <c r="M75">
        <v>5.99</v>
      </c>
      <c r="N75">
        <v>5.26</v>
      </c>
      <c r="O75">
        <v>4.6100000000000003</v>
      </c>
      <c r="P75">
        <v>5.87</v>
      </c>
      <c r="Q75">
        <v>5.04</v>
      </c>
      <c r="AC75">
        <v>5.36</v>
      </c>
      <c r="AH75">
        <v>5.13</v>
      </c>
      <c r="AO75">
        <v>5.25</v>
      </c>
    </row>
    <row r="76" spans="1:41" x14ac:dyDescent="0.4">
      <c r="A76" t="s">
        <v>75</v>
      </c>
      <c r="C76">
        <v>9.49</v>
      </c>
      <c r="E76">
        <v>8.36</v>
      </c>
      <c r="H76">
        <v>8.7799999999999994</v>
      </c>
      <c r="L76">
        <v>9.02</v>
      </c>
      <c r="O76">
        <v>9.56</v>
      </c>
      <c r="P76">
        <v>9.4600000000000009</v>
      </c>
      <c r="AC76">
        <v>9.91</v>
      </c>
      <c r="AM76">
        <v>8.86</v>
      </c>
    </row>
    <row r="77" spans="1:41" x14ac:dyDescent="0.4">
      <c r="A77" t="s">
        <v>76</v>
      </c>
      <c r="C77">
        <v>6.96</v>
      </c>
      <c r="E77">
        <v>6.27</v>
      </c>
      <c r="H77">
        <v>6.04</v>
      </c>
      <c r="L77">
        <v>6.42</v>
      </c>
      <c r="O77">
        <v>6.42</v>
      </c>
      <c r="P77">
        <v>5.93</v>
      </c>
      <c r="AC77">
        <v>7.75</v>
      </c>
      <c r="AM77">
        <v>6.98</v>
      </c>
    </row>
    <row r="78" spans="1:41" x14ac:dyDescent="0.4">
      <c r="A78" t="s">
        <v>77</v>
      </c>
      <c r="E78">
        <v>6.76</v>
      </c>
      <c r="H78">
        <v>5.89</v>
      </c>
      <c r="L78">
        <v>7.11</v>
      </c>
      <c r="O78">
        <v>7.12</v>
      </c>
      <c r="P78">
        <v>7.72</v>
      </c>
      <c r="AC78">
        <v>7.56</v>
      </c>
    </row>
    <row r="79" spans="1:41" x14ac:dyDescent="0.4">
      <c r="A79" t="s">
        <v>78</v>
      </c>
      <c r="E79">
        <v>7.35</v>
      </c>
      <c r="G79">
        <v>7.56</v>
      </c>
      <c r="H79">
        <v>6.41</v>
      </c>
      <c r="L79">
        <v>7.68</v>
      </c>
      <c r="O79">
        <v>8.34</v>
      </c>
      <c r="P79">
        <v>8.77</v>
      </c>
      <c r="AC79">
        <v>8.2799999999999994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79"/>
  <sheetViews>
    <sheetView workbookViewId="0">
      <selection activeCell="B9" sqref="A1:AP79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14</v>
      </c>
      <c r="B2">
        <v>6.24</v>
      </c>
      <c r="C2">
        <v>6.71</v>
      </c>
      <c r="D2">
        <v>6.12</v>
      </c>
      <c r="E2">
        <v>7.17</v>
      </c>
      <c r="G2">
        <v>6.47</v>
      </c>
      <c r="H2">
        <v>7.57</v>
      </c>
      <c r="J2">
        <v>6.94</v>
      </c>
      <c r="L2">
        <v>5.72</v>
      </c>
      <c r="M2">
        <v>6.27</v>
      </c>
      <c r="N2">
        <v>6.36</v>
      </c>
      <c r="O2">
        <v>6.74</v>
      </c>
      <c r="P2">
        <v>5.54</v>
      </c>
      <c r="Q2">
        <v>6.57</v>
      </c>
      <c r="R2">
        <v>6.37</v>
      </c>
      <c r="S2">
        <v>7.42</v>
      </c>
      <c r="T2">
        <v>6.28</v>
      </c>
      <c r="U2">
        <v>7.29</v>
      </c>
      <c r="V2">
        <v>6.22</v>
      </c>
      <c r="W2">
        <v>6.73</v>
      </c>
      <c r="X2">
        <v>6.98</v>
      </c>
      <c r="Y2">
        <v>6.54</v>
      </c>
      <c r="Z2">
        <v>6.41</v>
      </c>
      <c r="AA2">
        <v>6.73</v>
      </c>
      <c r="AB2">
        <v>6.73</v>
      </c>
      <c r="AD2">
        <v>6.75</v>
      </c>
      <c r="AE2">
        <v>7.18</v>
      </c>
      <c r="AG2">
        <v>6.28</v>
      </c>
      <c r="AI2">
        <v>6.12</v>
      </c>
      <c r="AJ2">
        <v>6.11</v>
      </c>
      <c r="AK2">
        <v>5.95</v>
      </c>
      <c r="AL2">
        <v>5.83</v>
      </c>
      <c r="AP2">
        <v>6.14</v>
      </c>
    </row>
    <row r="3" spans="1:42" x14ac:dyDescent="0.4">
      <c r="A3" t="s">
        <v>13</v>
      </c>
      <c r="B3">
        <v>8.31</v>
      </c>
      <c r="C3">
        <v>7.85</v>
      </c>
      <c r="D3">
        <v>8.35</v>
      </c>
      <c r="E3">
        <v>8.5500000000000007</v>
      </c>
      <c r="G3">
        <v>7.87</v>
      </c>
      <c r="H3">
        <v>8.9499999999999993</v>
      </c>
      <c r="J3">
        <v>8.18</v>
      </c>
      <c r="L3">
        <v>7.65</v>
      </c>
      <c r="M3">
        <v>8.25</v>
      </c>
      <c r="N3">
        <v>8.5500000000000007</v>
      </c>
      <c r="O3">
        <v>7.98</v>
      </c>
      <c r="P3">
        <v>8.58</v>
      </c>
      <c r="Q3">
        <v>8.25</v>
      </c>
      <c r="R3">
        <v>8.69</v>
      </c>
      <c r="S3">
        <v>8.43</v>
      </c>
      <c r="T3">
        <v>8.7100000000000009</v>
      </c>
      <c r="U3">
        <v>8.82</v>
      </c>
      <c r="V3">
        <v>8.9700000000000006</v>
      </c>
      <c r="W3">
        <v>8.25</v>
      </c>
      <c r="X3">
        <v>8.77</v>
      </c>
      <c r="Y3">
        <v>8.9700000000000006</v>
      </c>
      <c r="Z3">
        <v>8.67</v>
      </c>
      <c r="AA3">
        <v>9.51</v>
      </c>
      <c r="AB3">
        <v>8.68</v>
      </c>
      <c r="AD3">
        <v>8.84</v>
      </c>
      <c r="AE3">
        <v>8.84</v>
      </c>
      <c r="AG3">
        <v>8.27</v>
      </c>
      <c r="AI3">
        <v>8.61</v>
      </c>
      <c r="AJ3">
        <v>8.67</v>
      </c>
      <c r="AK3">
        <v>8.0500000000000007</v>
      </c>
      <c r="AL3">
        <v>7.93</v>
      </c>
      <c r="AP3">
        <v>8.24</v>
      </c>
    </row>
    <row r="4" spans="1:42" x14ac:dyDescent="0.4">
      <c r="A4" t="s">
        <v>16</v>
      </c>
      <c r="B4">
        <v>6.58</v>
      </c>
      <c r="C4">
        <v>6.61</v>
      </c>
      <c r="D4">
        <v>6.56</v>
      </c>
      <c r="G4">
        <v>6.53</v>
      </c>
      <c r="H4">
        <v>6.88</v>
      </c>
      <c r="J4">
        <v>6.83</v>
      </c>
      <c r="L4">
        <v>6.41</v>
      </c>
      <c r="M4">
        <v>6.55</v>
      </c>
      <c r="N4">
        <v>6.95</v>
      </c>
      <c r="O4">
        <v>6.66</v>
      </c>
      <c r="P4">
        <v>6.77</v>
      </c>
      <c r="Q4">
        <v>7.14</v>
      </c>
      <c r="R4">
        <v>6.89</v>
      </c>
      <c r="S4">
        <v>6.88</v>
      </c>
      <c r="T4">
        <v>6.84</v>
      </c>
      <c r="V4">
        <v>6.21</v>
      </c>
      <c r="W4">
        <v>6.66</v>
      </c>
      <c r="X4">
        <v>6.38</v>
      </c>
      <c r="Y4">
        <v>6.38</v>
      </c>
      <c r="Z4">
        <v>6.22</v>
      </c>
      <c r="AD4">
        <v>6.99</v>
      </c>
      <c r="AG4">
        <v>7.21</v>
      </c>
      <c r="AI4">
        <v>6.16</v>
      </c>
      <c r="AJ4">
        <v>6.78</v>
      </c>
      <c r="AK4">
        <v>5.78</v>
      </c>
      <c r="AL4">
        <v>6.36</v>
      </c>
      <c r="AP4">
        <v>6.55</v>
      </c>
    </row>
    <row r="5" spans="1:42" x14ac:dyDescent="0.4">
      <c r="A5" t="s">
        <v>15</v>
      </c>
      <c r="B5">
        <v>7.82</v>
      </c>
      <c r="C5">
        <v>7.26</v>
      </c>
      <c r="D5">
        <v>7.54</v>
      </c>
      <c r="G5">
        <v>7.21</v>
      </c>
      <c r="H5">
        <v>7.81</v>
      </c>
      <c r="J5">
        <v>8.16</v>
      </c>
      <c r="L5">
        <v>6.16</v>
      </c>
      <c r="M5">
        <v>6.84</v>
      </c>
      <c r="N5">
        <v>7.52</v>
      </c>
      <c r="O5">
        <v>7.04</v>
      </c>
      <c r="P5">
        <v>8.2100000000000009</v>
      </c>
      <c r="Q5">
        <v>7.55</v>
      </c>
      <c r="R5">
        <v>8.07</v>
      </c>
      <c r="S5">
        <v>7.71</v>
      </c>
      <c r="T5">
        <v>7.68</v>
      </c>
      <c r="V5">
        <v>8.1300000000000008</v>
      </c>
      <c r="W5">
        <v>7.71</v>
      </c>
      <c r="X5">
        <v>8.19</v>
      </c>
      <c r="Y5">
        <v>7.18</v>
      </c>
      <c r="Z5">
        <v>6.76</v>
      </c>
      <c r="AD5">
        <v>7.66</v>
      </c>
      <c r="AG5">
        <v>7.32</v>
      </c>
      <c r="AI5">
        <v>7.52</v>
      </c>
      <c r="AJ5">
        <v>7.57</v>
      </c>
      <c r="AK5">
        <v>7.44</v>
      </c>
      <c r="AL5">
        <v>6.61</v>
      </c>
      <c r="AP5">
        <v>6.88</v>
      </c>
    </row>
    <row r="6" spans="1:42" x14ac:dyDescent="0.4">
      <c r="A6" t="s">
        <v>4</v>
      </c>
      <c r="B6">
        <v>13.16</v>
      </c>
      <c r="C6">
        <v>13.02</v>
      </c>
      <c r="E6">
        <v>11.84</v>
      </c>
      <c r="F6">
        <v>13.67</v>
      </c>
      <c r="H6">
        <v>13.78</v>
      </c>
      <c r="J6">
        <v>12.35</v>
      </c>
      <c r="K6">
        <v>12.33</v>
      </c>
      <c r="L6">
        <v>10.79</v>
      </c>
      <c r="M6">
        <v>11.38</v>
      </c>
      <c r="N6">
        <v>12.78</v>
      </c>
      <c r="O6">
        <v>12.41</v>
      </c>
      <c r="P6">
        <v>11.61</v>
      </c>
      <c r="Q6">
        <v>12.65</v>
      </c>
      <c r="R6">
        <v>14.14</v>
      </c>
      <c r="S6">
        <v>13.24</v>
      </c>
      <c r="T6">
        <v>13.29</v>
      </c>
      <c r="U6">
        <v>13.32</v>
      </c>
      <c r="V6">
        <v>13.38</v>
      </c>
      <c r="W6">
        <v>13.37</v>
      </c>
      <c r="X6">
        <v>14.27</v>
      </c>
      <c r="Y6">
        <v>13.37</v>
      </c>
      <c r="Z6">
        <v>13.57</v>
      </c>
      <c r="AA6">
        <v>12.86</v>
      </c>
      <c r="AB6">
        <v>12.67</v>
      </c>
      <c r="AD6">
        <v>13.07</v>
      </c>
      <c r="AE6">
        <v>12.35</v>
      </c>
      <c r="AF6">
        <v>12.13</v>
      </c>
      <c r="AG6">
        <v>13.71</v>
      </c>
      <c r="AI6">
        <v>12.68</v>
      </c>
      <c r="AJ6">
        <v>12.86</v>
      </c>
      <c r="AL6">
        <v>11.78</v>
      </c>
      <c r="AN6">
        <v>12.31</v>
      </c>
      <c r="AP6">
        <v>13.15</v>
      </c>
    </row>
    <row r="7" spans="1:42" x14ac:dyDescent="0.4">
      <c r="A7" t="s">
        <v>3</v>
      </c>
      <c r="B7">
        <v>13.44</v>
      </c>
      <c r="C7">
        <v>13.08</v>
      </c>
      <c r="E7">
        <v>12.92</v>
      </c>
      <c r="F7">
        <v>14.06</v>
      </c>
      <c r="H7">
        <v>13.97</v>
      </c>
      <c r="J7">
        <v>12.37</v>
      </c>
      <c r="K7">
        <v>13.11</v>
      </c>
      <c r="L7">
        <v>11.96</v>
      </c>
      <c r="M7">
        <v>12.38</v>
      </c>
      <c r="N7">
        <v>14.19</v>
      </c>
      <c r="O7">
        <v>12.82</v>
      </c>
      <c r="P7">
        <v>12.77</v>
      </c>
      <c r="Q7">
        <v>12.99</v>
      </c>
      <c r="R7">
        <v>13.86</v>
      </c>
      <c r="S7">
        <v>12.17</v>
      </c>
      <c r="T7">
        <v>13.29</v>
      </c>
      <c r="U7">
        <v>13.28</v>
      </c>
      <c r="V7">
        <v>13.59</v>
      </c>
      <c r="W7">
        <v>13.09</v>
      </c>
      <c r="X7">
        <v>13.98</v>
      </c>
      <c r="Y7">
        <v>14.22</v>
      </c>
      <c r="Z7">
        <v>13.65</v>
      </c>
      <c r="AA7">
        <v>13.65</v>
      </c>
      <c r="AB7">
        <v>13.59</v>
      </c>
      <c r="AD7">
        <v>14.19</v>
      </c>
      <c r="AE7">
        <v>13.73</v>
      </c>
      <c r="AF7">
        <v>12.81</v>
      </c>
      <c r="AG7">
        <v>13.42</v>
      </c>
      <c r="AI7">
        <v>12.91</v>
      </c>
      <c r="AJ7">
        <v>13.61</v>
      </c>
      <c r="AK7">
        <v>12.76</v>
      </c>
      <c r="AL7">
        <v>12.22</v>
      </c>
      <c r="AN7">
        <v>12.54</v>
      </c>
      <c r="AP7">
        <v>13.47</v>
      </c>
    </row>
    <row r="8" spans="1:42" x14ac:dyDescent="0.4">
      <c r="A8" t="s">
        <v>2</v>
      </c>
      <c r="B8">
        <v>12.47</v>
      </c>
      <c r="C8">
        <v>12.88</v>
      </c>
      <c r="E8">
        <v>12.17</v>
      </c>
      <c r="F8">
        <v>13.48</v>
      </c>
      <c r="H8">
        <v>13.35</v>
      </c>
      <c r="J8">
        <v>11.53</v>
      </c>
      <c r="K8">
        <v>11.43</v>
      </c>
      <c r="L8">
        <v>10.55</v>
      </c>
      <c r="M8">
        <v>11.38</v>
      </c>
      <c r="N8">
        <v>12.88</v>
      </c>
      <c r="O8">
        <v>12.25</v>
      </c>
      <c r="P8">
        <v>10.83</v>
      </c>
      <c r="Q8">
        <v>11.98</v>
      </c>
      <c r="R8">
        <v>12.64</v>
      </c>
      <c r="S8">
        <v>11.76</v>
      </c>
      <c r="T8">
        <v>13.37</v>
      </c>
      <c r="U8">
        <v>12.96</v>
      </c>
      <c r="V8">
        <v>12.72</v>
      </c>
      <c r="W8">
        <v>13.12</v>
      </c>
      <c r="X8">
        <v>13.46</v>
      </c>
      <c r="Y8">
        <v>12.45</v>
      </c>
      <c r="Z8">
        <v>12.42</v>
      </c>
      <c r="AA8">
        <v>12.98</v>
      </c>
      <c r="AB8">
        <v>12.47</v>
      </c>
      <c r="AD8">
        <v>13.22</v>
      </c>
      <c r="AE8">
        <v>12.33</v>
      </c>
      <c r="AF8">
        <v>11.88</v>
      </c>
      <c r="AG8">
        <v>13.34</v>
      </c>
      <c r="AI8">
        <v>11.73</v>
      </c>
      <c r="AJ8">
        <v>12.67</v>
      </c>
      <c r="AK8">
        <v>10.33</v>
      </c>
      <c r="AL8">
        <v>11.92</v>
      </c>
      <c r="AN8">
        <v>11.57</v>
      </c>
      <c r="AP8">
        <v>12.59</v>
      </c>
    </row>
    <row r="9" spans="1:42" x14ac:dyDescent="0.4">
      <c r="A9" t="s">
        <v>1</v>
      </c>
      <c r="B9">
        <v>11.54</v>
      </c>
      <c r="C9">
        <v>11.03</v>
      </c>
      <c r="E9">
        <v>11.16</v>
      </c>
      <c r="F9">
        <v>11.78</v>
      </c>
      <c r="H9">
        <v>11.76</v>
      </c>
      <c r="J9">
        <v>10.53</v>
      </c>
      <c r="K9">
        <v>11.96</v>
      </c>
      <c r="L9">
        <v>10.61</v>
      </c>
      <c r="M9">
        <v>10.66</v>
      </c>
      <c r="N9">
        <v>11.78</v>
      </c>
      <c r="O9">
        <v>10.78</v>
      </c>
      <c r="P9">
        <v>11.12</v>
      </c>
      <c r="Q9">
        <v>11.03</v>
      </c>
      <c r="R9">
        <v>12.28</v>
      </c>
      <c r="S9">
        <v>11.34</v>
      </c>
      <c r="T9">
        <v>11.31</v>
      </c>
      <c r="U9">
        <v>12.54</v>
      </c>
      <c r="V9">
        <v>12.21</v>
      </c>
      <c r="W9">
        <v>10.74</v>
      </c>
      <c r="X9">
        <v>12.24</v>
      </c>
      <c r="Y9">
        <v>12.28</v>
      </c>
      <c r="Z9">
        <v>11.56</v>
      </c>
      <c r="AA9">
        <v>12.26</v>
      </c>
      <c r="AB9">
        <v>11.47</v>
      </c>
      <c r="AD9">
        <v>11.63</v>
      </c>
      <c r="AE9">
        <v>12.07</v>
      </c>
      <c r="AF9">
        <v>10.93</v>
      </c>
      <c r="AG9">
        <v>11.08</v>
      </c>
      <c r="AI9">
        <v>10.96</v>
      </c>
      <c r="AJ9">
        <v>11.85</v>
      </c>
      <c r="AK9">
        <v>9.4499999999999993</v>
      </c>
      <c r="AL9">
        <v>10.46</v>
      </c>
      <c r="AN9">
        <v>10.65</v>
      </c>
      <c r="AP9">
        <v>12.29</v>
      </c>
    </row>
    <row r="10" spans="1:42" x14ac:dyDescent="0.4">
      <c r="A10" t="s">
        <v>8</v>
      </c>
      <c r="C10">
        <v>13.13</v>
      </c>
      <c r="E10">
        <v>12.35</v>
      </c>
      <c r="F10">
        <v>13.89</v>
      </c>
      <c r="I10">
        <v>12.28</v>
      </c>
      <c r="J10">
        <v>12.58</v>
      </c>
      <c r="L10">
        <v>10.56</v>
      </c>
      <c r="N10">
        <v>13.28</v>
      </c>
      <c r="O10">
        <v>11.86</v>
      </c>
      <c r="P10">
        <v>12.52</v>
      </c>
      <c r="Q10">
        <v>12.85</v>
      </c>
      <c r="S10">
        <v>13.85</v>
      </c>
      <c r="T10">
        <v>13.73</v>
      </c>
      <c r="U10">
        <v>13.54</v>
      </c>
      <c r="V10">
        <v>13.48</v>
      </c>
      <c r="W10">
        <v>13.55</v>
      </c>
      <c r="X10">
        <v>14.37</v>
      </c>
      <c r="Y10">
        <v>13.54</v>
      </c>
      <c r="Z10">
        <v>12.85</v>
      </c>
      <c r="AA10">
        <v>13.05</v>
      </c>
      <c r="AB10">
        <v>13.31</v>
      </c>
      <c r="AD10">
        <v>13.41</v>
      </c>
      <c r="AE10">
        <v>12.13</v>
      </c>
      <c r="AF10">
        <v>11.39</v>
      </c>
      <c r="AG10">
        <v>13.33</v>
      </c>
      <c r="AI10">
        <v>12.87</v>
      </c>
      <c r="AJ10">
        <v>12.88</v>
      </c>
      <c r="AK10">
        <v>11.83</v>
      </c>
      <c r="AL10">
        <v>12.39</v>
      </c>
      <c r="AN10">
        <v>13.21</v>
      </c>
      <c r="AP10">
        <v>12.38</v>
      </c>
    </row>
    <row r="11" spans="1:42" x14ac:dyDescent="0.4">
      <c r="A11" t="s">
        <v>7</v>
      </c>
      <c r="B11">
        <v>13.28</v>
      </c>
      <c r="C11">
        <v>12.29</v>
      </c>
      <c r="E11">
        <v>13.16</v>
      </c>
      <c r="F11">
        <v>13.56</v>
      </c>
      <c r="I11">
        <v>12.93</v>
      </c>
      <c r="J11">
        <v>12.82</v>
      </c>
      <c r="L11">
        <v>11.92</v>
      </c>
      <c r="N11">
        <v>13.57</v>
      </c>
      <c r="O11">
        <v>12.12</v>
      </c>
      <c r="P11">
        <v>12.92</v>
      </c>
      <c r="Q11">
        <v>12.85</v>
      </c>
      <c r="R11">
        <v>13.28</v>
      </c>
      <c r="S11">
        <v>13.34</v>
      </c>
      <c r="T11">
        <v>13.06</v>
      </c>
      <c r="U11">
        <v>13.89</v>
      </c>
      <c r="V11">
        <v>13.88</v>
      </c>
      <c r="W11">
        <v>12.84</v>
      </c>
      <c r="X11">
        <v>14.14</v>
      </c>
      <c r="Y11">
        <v>14.57</v>
      </c>
      <c r="Z11">
        <v>13.25</v>
      </c>
      <c r="AA11">
        <v>13.49</v>
      </c>
      <c r="AB11">
        <v>13.85</v>
      </c>
      <c r="AD11">
        <v>13.97</v>
      </c>
      <c r="AE11">
        <v>12.84</v>
      </c>
      <c r="AF11">
        <v>12.03</v>
      </c>
      <c r="AG11">
        <v>13.13</v>
      </c>
      <c r="AI11">
        <v>13.34</v>
      </c>
      <c r="AJ11">
        <v>13.22</v>
      </c>
      <c r="AL11">
        <v>12.34</v>
      </c>
      <c r="AN11">
        <v>13.43</v>
      </c>
      <c r="AP11">
        <v>12.96</v>
      </c>
    </row>
    <row r="12" spans="1:42" x14ac:dyDescent="0.4">
      <c r="A12" t="s">
        <v>6</v>
      </c>
      <c r="B12">
        <v>11.42</v>
      </c>
      <c r="C12">
        <v>12.27</v>
      </c>
      <c r="E12">
        <v>11.83</v>
      </c>
      <c r="F12">
        <v>12.14</v>
      </c>
      <c r="I12">
        <v>10.82</v>
      </c>
      <c r="J12">
        <v>11.95</v>
      </c>
      <c r="L12">
        <v>9.64</v>
      </c>
      <c r="N12">
        <v>12.44</v>
      </c>
      <c r="O12">
        <v>11.15</v>
      </c>
      <c r="P12">
        <v>10.79</v>
      </c>
      <c r="Q12">
        <v>11.14</v>
      </c>
      <c r="R12">
        <v>11.24</v>
      </c>
      <c r="S12">
        <v>12.96</v>
      </c>
      <c r="T12">
        <v>11.75</v>
      </c>
      <c r="U12">
        <v>12.71</v>
      </c>
      <c r="V12">
        <v>11.66</v>
      </c>
      <c r="W12">
        <v>12.38</v>
      </c>
      <c r="X12">
        <v>13.69</v>
      </c>
      <c r="Y12">
        <v>12.42</v>
      </c>
      <c r="Z12">
        <v>12.23</v>
      </c>
      <c r="AA12">
        <v>12.64</v>
      </c>
      <c r="AB12">
        <v>11.93</v>
      </c>
      <c r="AD12">
        <v>12.88</v>
      </c>
      <c r="AE12">
        <v>10.99</v>
      </c>
      <c r="AF12">
        <v>10.45</v>
      </c>
      <c r="AG12">
        <v>12.38</v>
      </c>
      <c r="AI12">
        <v>10.57</v>
      </c>
      <c r="AJ12">
        <v>11.94</v>
      </c>
      <c r="AK12">
        <v>10.96</v>
      </c>
      <c r="AL12">
        <v>11.76</v>
      </c>
      <c r="AN12">
        <v>11.38</v>
      </c>
      <c r="AP12">
        <v>10.42</v>
      </c>
    </row>
    <row r="13" spans="1:42" x14ac:dyDescent="0.4">
      <c r="A13" t="s">
        <v>5</v>
      </c>
      <c r="B13">
        <v>11.05</v>
      </c>
      <c r="C13">
        <v>10.32</v>
      </c>
      <c r="E13">
        <v>11.35</v>
      </c>
      <c r="F13">
        <v>11.87</v>
      </c>
      <c r="I13">
        <v>10.94</v>
      </c>
      <c r="J13">
        <v>10.24</v>
      </c>
      <c r="L13">
        <v>10.14</v>
      </c>
      <c r="N13">
        <v>11.48</v>
      </c>
      <c r="O13">
        <v>10.66</v>
      </c>
      <c r="P13">
        <v>11.24</v>
      </c>
      <c r="Q13">
        <v>11.08</v>
      </c>
      <c r="R13">
        <v>10.46</v>
      </c>
      <c r="S13">
        <v>11.97</v>
      </c>
      <c r="T13">
        <v>11.36</v>
      </c>
      <c r="U13">
        <v>12.47</v>
      </c>
      <c r="V13">
        <v>12.17</v>
      </c>
      <c r="W13">
        <v>10.83</v>
      </c>
      <c r="X13">
        <v>12.19</v>
      </c>
      <c r="Y13">
        <v>12.37</v>
      </c>
      <c r="Z13">
        <v>11.16</v>
      </c>
      <c r="AA13">
        <v>11.97</v>
      </c>
      <c r="AB13">
        <v>11.95</v>
      </c>
      <c r="AD13">
        <v>11.87</v>
      </c>
      <c r="AE13">
        <v>10.45</v>
      </c>
      <c r="AF13">
        <v>10.89</v>
      </c>
      <c r="AG13">
        <v>10.48</v>
      </c>
      <c r="AI13">
        <v>11.61</v>
      </c>
      <c r="AJ13">
        <v>11.42</v>
      </c>
      <c r="AK13">
        <v>9.7799999999999994</v>
      </c>
      <c r="AL13">
        <v>10.76</v>
      </c>
      <c r="AN13">
        <v>11.86</v>
      </c>
      <c r="AP13">
        <v>11.38</v>
      </c>
    </row>
    <row r="14" spans="1:42" x14ac:dyDescent="0.4">
      <c r="A14" t="s">
        <v>12</v>
      </c>
      <c r="B14">
        <v>10.98</v>
      </c>
      <c r="C14">
        <v>10.98</v>
      </c>
      <c r="D14">
        <v>10.75</v>
      </c>
      <c r="E14">
        <v>10.69</v>
      </c>
      <c r="H14">
        <v>11.22</v>
      </c>
      <c r="J14">
        <v>10.92</v>
      </c>
      <c r="L14">
        <v>9.77</v>
      </c>
      <c r="M14">
        <v>10.15</v>
      </c>
      <c r="N14">
        <v>11.61</v>
      </c>
      <c r="O14">
        <v>10.31</v>
      </c>
      <c r="P14">
        <v>10.78</v>
      </c>
      <c r="Q14">
        <v>11.03</v>
      </c>
      <c r="R14">
        <v>11.28</v>
      </c>
      <c r="S14">
        <v>11.16</v>
      </c>
      <c r="T14">
        <v>11.62</v>
      </c>
      <c r="V14">
        <v>11.32</v>
      </c>
      <c r="W14">
        <v>11.17</v>
      </c>
      <c r="X14">
        <v>11.89</v>
      </c>
      <c r="Y14">
        <v>10.49</v>
      </c>
      <c r="Z14">
        <v>11.58</v>
      </c>
      <c r="AB14">
        <v>11.44</v>
      </c>
      <c r="AD14">
        <v>10.94</v>
      </c>
      <c r="AG14">
        <v>11.84</v>
      </c>
      <c r="AI14">
        <v>10.71</v>
      </c>
      <c r="AJ14">
        <v>10.58</v>
      </c>
      <c r="AK14">
        <v>10.39</v>
      </c>
      <c r="AL14">
        <v>10.41</v>
      </c>
      <c r="AN14">
        <v>11.22</v>
      </c>
      <c r="AP14">
        <v>10.99</v>
      </c>
    </row>
    <row r="15" spans="1:42" x14ac:dyDescent="0.4">
      <c r="A15" t="s">
        <v>11</v>
      </c>
      <c r="B15">
        <v>11.32</v>
      </c>
      <c r="C15">
        <v>10.75</v>
      </c>
      <c r="D15">
        <v>10.91</v>
      </c>
      <c r="E15">
        <v>11.03</v>
      </c>
      <c r="H15">
        <v>11.45</v>
      </c>
      <c r="J15">
        <v>10.74</v>
      </c>
      <c r="L15">
        <v>9.99</v>
      </c>
      <c r="M15">
        <v>10.77</v>
      </c>
      <c r="N15">
        <v>11.49</v>
      </c>
      <c r="O15">
        <v>10.68</v>
      </c>
      <c r="P15">
        <v>11.42</v>
      </c>
      <c r="Q15">
        <v>10.78</v>
      </c>
      <c r="S15">
        <v>11.39</v>
      </c>
      <c r="T15">
        <v>11.28</v>
      </c>
      <c r="U15">
        <v>12.06</v>
      </c>
      <c r="V15">
        <v>11.35</v>
      </c>
      <c r="W15">
        <v>10.73</v>
      </c>
      <c r="X15">
        <v>12.16</v>
      </c>
      <c r="Z15">
        <v>11.82</v>
      </c>
      <c r="AB15">
        <v>11.88</v>
      </c>
      <c r="AD15">
        <v>11.53</v>
      </c>
      <c r="AG15">
        <v>11.28</v>
      </c>
      <c r="AI15">
        <v>10.77</v>
      </c>
      <c r="AJ15">
        <v>10.68</v>
      </c>
      <c r="AL15">
        <v>10.14</v>
      </c>
      <c r="AN15">
        <v>11.24</v>
      </c>
      <c r="AP15">
        <v>10.55</v>
      </c>
    </row>
    <row r="16" spans="1:42" x14ac:dyDescent="0.4">
      <c r="A16" t="s">
        <v>10</v>
      </c>
      <c r="B16">
        <v>9.57</v>
      </c>
      <c r="C16">
        <v>10.56</v>
      </c>
      <c r="D16">
        <v>9.66</v>
      </c>
      <c r="E16">
        <v>9.59</v>
      </c>
      <c r="H16">
        <v>10.18</v>
      </c>
      <c r="J16">
        <v>9.49</v>
      </c>
      <c r="L16">
        <v>8.58</v>
      </c>
      <c r="M16">
        <v>8.94</v>
      </c>
      <c r="N16">
        <v>10.130000000000001</v>
      </c>
      <c r="O16">
        <v>9.15</v>
      </c>
      <c r="P16">
        <v>8.83</v>
      </c>
      <c r="Q16">
        <v>10.050000000000001</v>
      </c>
      <c r="R16">
        <v>8.83</v>
      </c>
      <c r="S16">
        <v>9.82</v>
      </c>
      <c r="T16">
        <v>9.56</v>
      </c>
      <c r="U16">
        <v>10.11</v>
      </c>
      <c r="V16">
        <v>8.24</v>
      </c>
      <c r="W16">
        <v>10.15</v>
      </c>
      <c r="X16">
        <v>10.76</v>
      </c>
      <c r="Y16">
        <v>9.33</v>
      </c>
      <c r="Z16">
        <v>9.7799999999999994</v>
      </c>
      <c r="AA16">
        <v>9.68</v>
      </c>
      <c r="AB16">
        <v>10.48</v>
      </c>
      <c r="AD16">
        <v>10.029999999999999</v>
      </c>
      <c r="AG16">
        <v>10.46</v>
      </c>
      <c r="AI16">
        <v>8.36</v>
      </c>
      <c r="AJ16">
        <v>9.86</v>
      </c>
      <c r="AK16">
        <v>9.27</v>
      </c>
      <c r="AL16">
        <v>9.4700000000000006</v>
      </c>
      <c r="AN16">
        <v>9.2799999999999994</v>
      </c>
      <c r="AP16">
        <v>9.4600000000000009</v>
      </c>
    </row>
    <row r="17" spans="1:42" x14ac:dyDescent="0.4">
      <c r="A17" t="s">
        <v>9</v>
      </c>
      <c r="B17">
        <v>9.57</v>
      </c>
      <c r="C17">
        <v>9.61</v>
      </c>
      <c r="D17">
        <v>9.43</v>
      </c>
      <c r="E17">
        <v>9.48</v>
      </c>
      <c r="H17">
        <v>10.119999999999999</v>
      </c>
      <c r="J17">
        <v>9.32</v>
      </c>
      <c r="L17">
        <v>8.82</v>
      </c>
      <c r="M17">
        <v>9.14</v>
      </c>
      <c r="N17">
        <v>9.86</v>
      </c>
      <c r="O17">
        <v>9.58</v>
      </c>
      <c r="P17">
        <v>9.74</v>
      </c>
      <c r="Q17">
        <v>9.4700000000000006</v>
      </c>
      <c r="R17">
        <v>9.2899999999999991</v>
      </c>
      <c r="S17">
        <v>9.74</v>
      </c>
      <c r="T17">
        <v>9.9600000000000009</v>
      </c>
      <c r="U17">
        <v>10.52</v>
      </c>
      <c r="V17">
        <v>9.8699999999999992</v>
      </c>
      <c r="W17">
        <v>9.3800000000000008</v>
      </c>
      <c r="X17">
        <v>10.43</v>
      </c>
      <c r="Y17">
        <v>9.9600000000000009</v>
      </c>
      <c r="Z17">
        <v>9.98</v>
      </c>
      <c r="AA17">
        <v>10.130000000000001</v>
      </c>
      <c r="AB17">
        <v>10.49</v>
      </c>
      <c r="AD17">
        <v>9.81</v>
      </c>
      <c r="AG17">
        <v>9.67</v>
      </c>
      <c r="AI17">
        <v>9.56</v>
      </c>
      <c r="AJ17">
        <v>9.32</v>
      </c>
      <c r="AK17">
        <v>9.5299999999999994</v>
      </c>
      <c r="AL17">
        <v>9.19</v>
      </c>
      <c r="AN17">
        <v>9.9499999999999993</v>
      </c>
      <c r="AP17">
        <v>9.56</v>
      </c>
    </row>
    <row r="18" spans="1:42" x14ac:dyDescent="0.4">
      <c r="A18" t="s">
        <v>19</v>
      </c>
      <c r="B18">
        <v>7.64</v>
      </c>
      <c r="C18">
        <v>7.76</v>
      </c>
      <c r="G18">
        <v>7.88</v>
      </c>
      <c r="H18">
        <v>7.74</v>
      </c>
      <c r="J18">
        <v>7.66</v>
      </c>
      <c r="L18">
        <v>7.04</v>
      </c>
      <c r="W18">
        <v>7.45</v>
      </c>
      <c r="Z18">
        <v>7.77</v>
      </c>
    </row>
    <row r="19" spans="1:42" x14ac:dyDescent="0.4">
      <c r="A19" t="s">
        <v>20</v>
      </c>
      <c r="D19">
        <v>7.81</v>
      </c>
      <c r="E19">
        <v>9.08</v>
      </c>
      <c r="G19">
        <v>8.5399999999999991</v>
      </c>
      <c r="H19">
        <v>8.98</v>
      </c>
      <c r="J19">
        <v>8.52</v>
      </c>
      <c r="N19">
        <v>9.08</v>
      </c>
      <c r="P19">
        <v>9.2200000000000006</v>
      </c>
      <c r="W19">
        <v>8.9600000000000009</v>
      </c>
      <c r="Z19">
        <v>8.52</v>
      </c>
      <c r="AJ19">
        <v>8.17</v>
      </c>
    </row>
    <row r="20" spans="1:42" x14ac:dyDescent="0.4">
      <c r="A20" t="s">
        <v>18</v>
      </c>
      <c r="B20">
        <v>8.16</v>
      </c>
      <c r="L20">
        <v>7.03</v>
      </c>
      <c r="M20">
        <v>6.85</v>
      </c>
      <c r="O20">
        <v>7.55</v>
      </c>
      <c r="R20">
        <v>7.97</v>
      </c>
      <c r="W20">
        <v>7.12</v>
      </c>
      <c r="Z20">
        <v>6.87</v>
      </c>
    </row>
    <row r="21" spans="1:42" x14ac:dyDescent="0.4">
      <c r="A21" t="s">
        <v>17</v>
      </c>
      <c r="B21">
        <v>9.67</v>
      </c>
      <c r="L21">
        <v>8.8800000000000008</v>
      </c>
      <c r="M21">
        <v>8.31</v>
      </c>
      <c r="O21">
        <v>9.1300000000000008</v>
      </c>
      <c r="R21">
        <v>10.36</v>
      </c>
      <c r="W21">
        <v>8.64</v>
      </c>
      <c r="Z21">
        <v>8.91</v>
      </c>
    </row>
    <row r="22" spans="1:42" x14ac:dyDescent="0.4">
      <c r="A22" t="s">
        <v>54</v>
      </c>
      <c r="B22">
        <v>7.97</v>
      </c>
      <c r="C22">
        <v>7.42</v>
      </c>
      <c r="D22">
        <v>7.63</v>
      </c>
      <c r="E22">
        <v>8.1199999999999992</v>
      </c>
      <c r="F22">
        <v>7.68</v>
      </c>
      <c r="G22">
        <v>7.54</v>
      </c>
      <c r="H22">
        <v>7.83</v>
      </c>
      <c r="I22">
        <v>7.54</v>
      </c>
      <c r="J22">
        <v>8.07</v>
      </c>
      <c r="L22">
        <v>7.23</v>
      </c>
      <c r="O22">
        <v>7.56</v>
      </c>
      <c r="P22">
        <v>7.39</v>
      </c>
      <c r="Q22">
        <v>8.42</v>
      </c>
      <c r="AC22">
        <v>7.24</v>
      </c>
      <c r="AH22">
        <v>7.49</v>
      </c>
    </row>
    <row r="23" spans="1:42" x14ac:dyDescent="0.4">
      <c r="A23" t="s">
        <v>53</v>
      </c>
      <c r="B23">
        <v>7.27</v>
      </c>
      <c r="C23">
        <v>6.61</v>
      </c>
      <c r="D23">
        <v>6.53</v>
      </c>
      <c r="E23">
        <v>6.88</v>
      </c>
      <c r="F23">
        <v>7.08</v>
      </c>
      <c r="G23">
        <v>6.84</v>
      </c>
      <c r="H23">
        <v>7.27</v>
      </c>
      <c r="I23">
        <v>6.23</v>
      </c>
      <c r="J23">
        <v>6.79</v>
      </c>
      <c r="L23">
        <v>5.99</v>
      </c>
      <c r="O23">
        <v>6.62</v>
      </c>
      <c r="P23">
        <v>7.27</v>
      </c>
      <c r="Q23">
        <v>6.99</v>
      </c>
      <c r="AC23">
        <v>7.07</v>
      </c>
      <c r="AH23">
        <v>6.93</v>
      </c>
    </row>
    <row r="24" spans="1:42" x14ac:dyDescent="0.4">
      <c r="A24" t="s">
        <v>55</v>
      </c>
      <c r="B24">
        <v>5.37</v>
      </c>
      <c r="C24">
        <v>4.82</v>
      </c>
      <c r="D24">
        <v>4.7699999999999996</v>
      </c>
      <c r="E24">
        <v>5.21</v>
      </c>
      <c r="F24">
        <v>5.48</v>
      </c>
      <c r="H24">
        <v>5.42</v>
      </c>
      <c r="I24">
        <v>5.12</v>
      </c>
      <c r="J24">
        <v>5.39</v>
      </c>
      <c r="L24">
        <v>4.82</v>
      </c>
      <c r="M24">
        <v>5.99</v>
      </c>
      <c r="N24">
        <v>5.27</v>
      </c>
      <c r="O24">
        <v>4.96</v>
      </c>
      <c r="P24">
        <v>5.59</v>
      </c>
      <c r="Q24">
        <v>5.03</v>
      </c>
      <c r="AC24">
        <v>5.42</v>
      </c>
      <c r="AH24">
        <v>5.21</v>
      </c>
      <c r="AO24">
        <v>5.36</v>
      </c>
    </row>
    <row r="25" spans="1:42" x14ac:dyDescent="0.4">
      <c r="A25" t="s">
        <v>44</v>
      </c>
      <c r="B25">
        <v>13.13</v>
      </c>
      <c r="C25">
        <v>12.24</v>
      </c>
      <c r="D25">
        <v>12.51</v>
      </c>
      <c r="E25">
        <v>12.49</v>
      </c>
      <c r="F25">
        <v>12.75</v>
      </c>
      <c r="G25">
        <v>12.79</v>
      </c>
      <c r="H25">
        <v>13.51</v>
      </c>
      <c r="I25">
        <v>11.74</v>
      </c>
      <c r="J25">
        <v>12.26</v>
      </c>
      <c r="L25">
        <v>11.75</v>
      </c>
      <c r="M25">
        <v>12.98</v>
      </c>
      <c r="N25">
        <v>13.49</v>
      </c>
      <c r="O25">
        <v>12.65</v>
      </c>
      <c r="P25">
        <v>12.18</v>
      </c>
      <c r="R25">
        <v>12.46</v>
      </c>
      <c r="S25">
        <v>11.67</v>
      </c>
      <c r="AC25">
        <v>12.44</v>
      </c>
      <c r="AH25">
        <v>12.25</v>
      </c>
      <c r="AM25">
        <v>12.52</v>
      </c>
      <c r="AO25">
        <v>12.28</v>
      </c>
    </row>
    <row r="26" spans="1:42" x14ac:dyDescent="0.4">
      <c r="A26" t="s">
        <v>43</v>
      </c>
      <c r="B26">
        <v>13.43</v>
      </c>
      <c r="C26">
        <v>13.11</v>
      </c>
      <c r="D26">
        <v>13.18</v>
      </c>
      <c r="E26">
        <v>12.83</v>
      </c>
      <c r="F26">
        <v>12.88</v>
      </c>
      <c r="G26">
        <v>13.03</v>
      </c>
      <c r="H26">
        <v>14.32</v>
      </c>
      <c r="I26">
        <v>12.57</v>
      </c>
      <c r="J26">
        <v>12.38</v>
      </c>
      <c r="L26">
        <v>12.22</v>
      </c>
      <c r="M26">
        <v>13.47</v>
      </c>
      <c r="N26">
        <v>13.37</v>
      </c>
      <c r="O26">
        <v>13.91</v>
      </c>
      <c r="P26">
        <v>12.42</v>
      </c>
      <c r="R26">
        <v>13.57</v>
      </c>
      <c r="S26">
        <v>12.77</v>
      </c>
      <c r="AC26">
        <v>12.78</v>
      </c>
      <c r="AH26">
        <v>12.62</v>
      </c>
      <c r="AM26">
        <v>13.57</v>
      </c>
      <c r="AO26">
        <v>12.52</v>
      </c>
    </row>
    <row r="27" spans="1:42" x14ac:dyDescent="0.4">
      <c r="A27" t="s">
        <v>42</v>
      </c>
      <c r="B27">
        <v>15.42</v>
      </c>
      <c r="C27">
        <v>16.260000000000002</v>
      </c>
      <c r="D27">
        <v>15.44</v>
      </c>
      <c r="E27">
        <v>15.87</v>
      </c>
      <c r="F27">
        <v>15.86</v>
      </c>
      <c r="G27">
        <v>15.54</v>
      </c>
      <c r="H27">
        <v>17.46</v>
      </c>
      <c r="I27">
        <v>14.21</v>
      </c>
      <c r="J27">
        <v>14.47</v>
      </c>
      <c r="L27">
        <v>13.93</v>
      </c>
      <c r="M27">
        <v>16.170000000000002</v>
      </c>
      <c r="N27">
        <v>16.670000000000002</v>
      </c>
      <c r="O27">
        <v>14.47</v>
      </c>
      <c r="P27">
        <v>14.43</v>
      </c>
      <c r="R27">
        <v>14.75</v>
      </c>
      <c r="S27">
        <v>14.73</v>
      </c>
      <c r="AC27">
        <v>14.94</v>
      </c>
      <c r="AH27">
        <v>15.47</v>
      </c>
      <c r="AM27">
        <v>15.17</v>
      </c>
      <c r="AO27">
        <v>15.32</v>
      </c>
    </row>
    <row r="28" spans="1:42" x14ac:dyDescent="0.4">
      <c r="A28" t="s">
        <v>41</v>
      </c>
      <c r="B28">
        <v>11.26</v>
      </c>
      <c r="C28">
        <v>9.86</v>
      </c>
      <c r="D28">
        <v>9.77</v>
      </c>
      <c r="E28">
        <v>10.31</v>
      </c>
      <c r="F28">
        <v>10.69</v>
      </c>
      <c r="G28">
        <v>10.58</v>
      </c>
      <c r="H28">
        <v>10.84</v>
      </c>
      <c r="I28">
        <v>9.65</v>
      </c>
      <c r="J28">
        <v>10.36</v>
      </c>
      <c r="L28">
        <v>9.48</v>
      </c>
      <c r="M28">
        <v>11.65</v>
      </c>
      <c r="N28">
        <v>11.12</v>
      </c>
      <c r="O28">
        <v>9.85</v>
      </c>
      <c r="P28">
        <v>10.43</v>
      </c>
      <c r="R28">
        <v>11.65</v>
      </c>
      <c r="S28">
        <v>10.14</v>
      </c>
      <c r="AC28">
        <v>10.58</v>
      </c>
      <c r="AH28">
        <v>10.19</v>
      </c>
      <c r="AM28">
        <v>10.51</v>
      </c>
      <c r="AO28">
        <v>10.16</v>
      </c>
    </row>
    <row r="29" spans="1:42" x14ac:dyDescent="0.4">
      <c r="A29" t="s">
        <v>48</v>
      </c>
      <c r="B29">
        <v>13.45</v>
      </c>
      <c r="C29">
        <v>11.72</v>
      </c>
      <c r="D29">
        <v>11.94</v>
      </c>
      <c r="F29">
        <v>12.36</v>
      </c>
      <c r="G29">
        <v>12.93</v>
      </c>
      <c r="H29">
        <v>12.66</v>
      </c>
      <c r="I29">
        <v>11.84</v>
      </c>
      <c r="J29">
        <v>12.11</v>
      </c>
      <c r="L29">
        <v>11.41</v>
      </c>
      <c r="O29">
        <v>12.69</v>
      </c>
      <c r="P29">
        <v>12.02</v>
      </c>
      <c r="Q29">
        <v>12.32</v>
      </c>
      <c r="S29">
        <v>12.72</v>
      </c>
      <c r="AC29">
        <v>12.55</v>
      </c>
      <c r="AH29">
        <v>12.71</v>
      </c>
      <c r="AO29">
        <v>12.27</v>
      </c>
    </row>
    <row r="30" spans="1:42" x14ac:dyDescent="0.4">
      <c r="A30" t="s">
        <v>47</v>
      </c>
      <c r="B30">
        <v>13.39</v>
      </c>
      <c r="C30">
        <v>11.85</v>
      </c>
      <c r="D30">
        <v>11.84</v>
      </c>
      <c r="G30">
        <v>12.67</v>
      </c>
      <c r="H30">
        <v>13.47</v>
      </c>
      <c r="I30">
        <v>12.43</v>
      </c>
      <c r="J30">
        <v>12.07</v>
      </c>
      <c r="L30">
        <v>11.47</v>
      </c>
      <c r="O30">
        <v>12.79</v>
      </c>
      <c r="P30">
        <v>12.28</v>
      </c>
      <c r="Q30">
        <v>12.29</v>
      </c>
      <c r="S30">
        <v>13.16</v>
      </c>
      <c r="AC30">
        <v>12.56</v>
      </c>
      <c r="AH30">
        <v>12.47</v>
      </c>
      <c r="AO30">
        <v>11.93</v>
      </c>
    </row>
    <row r="31" spans="1:42" x14ac:dyDescent="0.4">
      <c r="A31" t="s">
        <v>46</v>
      </c>
      <c r="B31">
        <v>11.26</v>
      </c>
      <c r="C31">
        <v>11.58</v>
      </c>
      <c r="D31">
        <v>11.39</v>
      </c>
      <c r="F31">
        <v>12.29</v>
      </c>
      <c r="G31">
        <v>12.32</v>
      </c>
      <c r="H31">
        <v>12.61</v>
      </c>
      <c r="I31">
        <v>11.39</v>
      </c>
      <c r="J31">
        <v>12.21</v>
      </c>
      <c r="L31">
        <v>10.37</v>
      </c>
      <c r="O31">
        <v>10.78</v>
      </c>
      <c r="P31">
        <v>11.46</v>
      </c>
      <c r="Q31">
        <v>10.68</v>
      </c>
      <c r="S31">
        <v>12.38</v>
      </c>
      <c r="AC31">
        <v>11.69</v>
      </c>
      <c r="AH31">
        <v>12.08</v>
      </c>
      <c r="AO31">
        <v>11.55</v>
      </c>
    </row>
    <row r="32" spans="1:42" x14ac:dyDescent="0.4">
      <c r="A32" t="s">
        <v>45</v>
      </c>
      <c r="B32">
        <v>10.83</v>
      </c>
      <c r="C32">
        <v>9.41</v>
      </c>
      <c r="D32">
        <v>8.75</v>
      </c>
      <c r="F32">
        <v>10.27</v>
      </c>
      <c r="G32">
        <v>10.039999999999999</v>
      </c>
      <c r="H32">
        <v>10.35</v>
      </c>
      <c r="I32">
        <v>9.4499999999999993</v>
      </c>
      <c r="J32">
        <v>9.85</v>
      </c>
      <c r="L32">
        <v>9.06</v>
      </c>
      <c r="O32">
        <v>9.9700000000000006</v>
      </c>
      <c r="P32">
        <v>9.99</v>
      </c>
      <c r="Q32">
        <v>9.86</v>
      </c>
      <c r="S32">
        <v>10.130000000000001</v>
      </c>
      <c r="AC32">
        <v>10.47</v>
      </c>
      <c r="AH32">
        <v>9.98</v>
      </c>
      <c r="AO32">
        <v>9.5299999999999994</v>
      </c>
    </row>
    <row r="33" spans="1:42" x14ac:dyDescent="0.4">
      <c r="A33" t="s">
        <v>52</v>
      </c>
      <c r="B33">
        <v>10.89</v>
      </c>
      <c r="C33">
        <v>9.98</v>
      </c>
      <c r="D33">
        <v>9.9600000000000009</v>
      </c>
      <c r="E33">
        <v>10.61</v>
      </c>
      <c r="F33">
        <v>10.61</v>
      </c>
      <c r="G33">
        <v>9.42</v>
      </c>
      <c r="H33">
        <v>11.05</v>
      </c>
      <c r="I33">
        <v>10.18</v>
      </c>
      <c r="J33">
        <v>10.65</v>
      </c>
      <c r="L33">
        <v>9.77</v>
      </c>
      <c r="M33">
        <v>11.38</v>
      </c>
      <c r="N33">
        <v>11.23</v>
      </c>
      <c r="O33">
        <v>10.49</v>
      </c>
      <c r="P33">
        <v>10.26</v>
      </c>
      <c r="Q33">
        <v>10.65</v>
      </c>
      <c r="S33">
        <v>10.62</v>
      </c>
      <c r="AC33">
        <v>10.67</v>
      </c>
      <c r="AH33">
        <v>10.54</v>
      </c>
      <c r="AM33">
        <v>10.59</v>
      </c>
      <c r="AO33">
        <v>10.41</v>
      </c>
    </row>
    <row r="34" spans="1:42" x14ac:dyDescent="0.4">
      <c r="A34" t="s">
        <v>51</v>
      </c>
      <c r="B34">
        <v>10.95</v>
      </c>
      <c r="C34">
        <v>9.82</v>
      </c>
      <c r="D34">
        <v>9.94</v>
      </c>
      <c r="E34">
        <v>9.77</v>
      </c>
      <c r="G34">
        <v>10.44</v>
      </c>
      <c r="H34">
        <v>11.37</v>
      </c>
      <c r="I34">
        <v>10.38</v>
      </c>
      <c r="J34">
        <v>10.36</v>
      </c>
      <c r="L34">
        <v>9.39</v>
      </c>
      <c r="M34">
        <v>11.27</v>
      </c>
      <c r="N34">
        <v>10.88</v>
      </c>
      <c r="O34">
        <v>10.16</v>
      </c>
      <c r="P34">
        <v>10.25</v>
      </c>
      <c r="Q34">
        <v>10.44</v>
      </c>
      <c r="S34">
        <v>10.91</v>
      </c>
      <c r="AC34">
        <v>10.48</v>
      </c>
      <c r="AH34">
        <v>10.67</v>
      </c>
      <c r="AM34">
        <v>10.86</v>
      </c>
      <c r="AO34">
        <v>10.37</v>
      </c>
    </row>
    <row r="35" spans="1:42" x14ac:dyDescent="0.4">
      <c r="A35" t="s">
        <v>50</v>
      </c>
      <c r="B35">
        <v>9.23</v>
      </c>
      <c r="C35">
        <v>9.39</v>
      </c>
      <c r="D35">
        <v>9.36</v>
      </c>
      <c r="E35">
        <v>9.7899999999999991</v>
      </c>
      <c r="F35">
        <v>9.74</v>
      </c>
      <c r="G35">
        <v>9.2799999999999994</v>
      </c>
      <c r="H35">
        <v>10.86</v>
      </c>
      <c r="I35">
        <v>9.49</v>
      </c>
      <c r="J35">
        <v>9.7899999999999991</v>
      </c>
      <c r="L35">
        <v>8.7100000000000009</v>
      </c>
      <c r="M35">
        <v>10.34</v>
      </c>
      <c r="N35">
        <v>10.71</v>
      </c>
      <c r="O35">
        <v>8.57</v>
      </c>
      <c r="P35">
        <v>9.5299999999999994</v>
      </c>
      <c r="Q35">
        <v>10.24</v>
      </c>
      <c r="S35">
        <v>10.85</v>
      </c>
      <c r="AC35">
        <v>9.83</v>
      </c>
      <c r="AH35">
        <v>9.26</v>
      </c>
      <c r="AM35">
        <v>10.66</v>
      </c>
      <c r="AO35">
        <v>9.68</v>
      </c>
    </row>
    <row r="36" spans="1:42" x14ac:dyDescent="0.4">
      <c r="A36" t="s">
        <v>49</v>
      </c>
      <c r="B36">
        <v>8.3699999999999992</v>
      </c>
      <c r="C36">
        <v>7.61</v>
      </c>
      <c r="D36">
        <v>7.26</v>
      </c>
      <c r="E36">
        <v>7.86</v>
      </c>
      <c r="F36">
        <v>8.36</v>
      </c>
      <c r="G36">
        <v>7.82</v>
      </c>
      <c r="H36">
        <v>8.33</v>
      </c>
      <c r="I36">
        <v>7.56</v>
      </c>
      <c r="J36">
        <v>7.93</v>
      </c>
      <c r="L36">
        <v>7.07</v>
      </c>
      <c r="M36">
        <v>8.76</v>
      </c>
      <c r="N36">
        <v>8.31</v>
      </c>
      <c r="O36">
        <v>7.95</v>
      </c>
      <c r="P36">
        <v>7.87</v>
      </c>
      <c r="Q36">
        <v>8.17</v>
      </c>
      <c r="S36">
        <v>7.87</v>
      </c>
      <c r="AC36">
        <v>8.09</v>
      </c>
      <c r="AH36">
        <v>8.18</v>
      </c>
      <c r="AM36">
        <v>8.19</v>
      </c>
      <c r="AO36">
        <v>7.61</v>
      </c>
    </row>
    <row r="37" spans="1:42" x14ac:dyDescent="0.4">
      <c r="A37" t="s">
        <v>58</v>
      </c>
      <c r="E37">
        <v>6.93</v>
      </c>
      <c r="H37">
        <v>6.83</v>
      </c>
      <c r="L37">
        <v>7.05</v>
      </c>
      <c r="O37">
        <v>7.74</v>
      </c>
      <c r="P37">
        <v>8.1199999999999992</v>
      </c>
      <c r="AC37">
        <v>8.15</v>
      </c>
    </row>
    <row r="38" spans="1:42" x14ac:dyDescent="0.4">
      <c r="A38" t="s">
        <v>59</v>
      </c>
      <c r="E38">
        <v>7.75</v>
      </c>
      <c r="G38">
        <v>7.94</v>
      </c>
      <c r="H38">
        <v>7.46</v>
      </c>
      <c r="L38">
        <v>7.69</v>
      </c>
      <c r="O38">
        <v>8.32</v>
      </c>
      <c r="P38">
        <v>8.76</v>
      </c>
      <c r="AC38">
        <v>8.39</v>
      </c>
    </row>
    <row r="39" spans="1:42" x14ac:dyDescent="0.4">
      <c r="A39" t="s">
        <v>57</v>
      </c>
      <c r="C39">
        <v>6.42</v>
      </c>
      <c r="E39">
        <v>6.29</v>
      </c>
      <c r="H39">
        <v>5.79</v>
      </c>
      <c r="L39">
        <v>6.87</v>
      </c>
      <c r="O39">
        <v>6.44</v>
      </c>
      <c r="P39">
        <v>6.98</v>
      </c>
      <c r="AC39">
        <v>7.53</v>
      </c>
      <c r="AM39">
        <v>6.77</v>
      </c>
    </row>
    <row r="40" spans="1:42" x14ac:dyDescent="0.4">
      <c r="A40" t="s">
        <v>56</v>
      </c>
      <c r="C40">
        <v>9.42</v>
      </c>
      <c r="E40">
        <v>8.48</v>
      </c>
      <c r="H40">
        <v>9.16</v>
      </c>
      <c r="L40">
        <v>8.77</v>
      </c>
      <c r="O40">
        <v>9.65</v>
      </c>
      <c r="P40">
        <v>9.2200000000000006</v>
      </c>
      <c r="AC40">
        <v>9.39</v>
      </c>
      <c r="AM40">
        <v>8.68</v>
      </c>
    </row>
    <row r="41" spans="1:42" x14ac:dyDescent="0.4">
      <c r="A41" t="s">
        <v>34</v>
      </c>
      <c r="B41">
        <v>6.58</v>
      </c>
      <c r="C41">
        <v>6.47</v>
      </c>
      <c r="D41">
        <v>6.27</v>
      </c>
      <c r="E41">
        <v>7.28</v>
      </c>
      <c r="G41">
        <v>6.22</v>
      </c>
      <c r="H41">
        <v>7.74</v>
      </c>
      <c r="J41">
        <v>6.86</v>
      </c>
      <c r="L41">
        <v>5.97</v>
      </c>
      <c r="M41">
        <v>6.87</v>
      </c>
      <c r="N41">
        <v>6.57</v>
      </c>
      <c r="O41">
        <v>6.97</v>
      </c>
      <c r="P41">
        <v>6.15</v>
      </c>
      <c r="Q41">
        <v>6.89</v>
      </c>
      <c r="R41">
        <v>6.12</v>
      </c>
      <c r="S41">
        <v>7.89</v>
      </c>
      <c r="T41">
        <v>7.55</v>
      </c>
      <c r="U41">
        <v>7.22</v>
      </c>
      <c r="V41">
        <v>6.52</v>
      </c>
      <c r="W41">
        <v>7.33</v>
      </c>
      <c r="X41">
        <v>7.84</v>
      </c>
      <c r="Y41">
        <v>6.76</v>
      </c>
      <c r="Z41">
        <v>6.73</v>
      </c>
      <c r="AA41">
        <v>6.98</v>
      </c>
      <c r="AB41">
        <v>6.46</v>
      </c>
      <c r="AD41">
        <v>6.62</v>
      </c>
      <c r="AE41">
        <v>6.23</v>
      </c>
      <c r="AG41">
        <v>7.16</v>
      </c>
      <c r="AI41">
        <v>6.24</v>
      </c>
      <c r="AJ41">
        <v>7.22</v>
      </c>
      <c r="AK41">
        <v>5.98</v>
      </c>
      <c r="AL41">
        <v>6.81</v>
      </c>
      <c r="AP41">
        <v>6.28</v>
      </c>
    </row>
    <row r="42" spans="1:42" x14ac:dyDescent="0.4">
      <c r="A42" t="s">
        <v>33</v>
      </c>
      <c r="B42">
        <v>8.52</v>
      </c>
      <c r="C42">
        <v>8.16</v>
      </c>
      <c r="D42">
        <v>8.5399999999999991</v>
      </c>
      <c r="E42">
        <v>8.6300000000000008</v>
      </c>
      <c r="G42">
        <v>8.76</v>
      </c>
      <c r="H42">
        <v>9.06</v>
      </c>
      <c r="J42">
        <v>8.57</v>
      </c>
      <c r="L42">
        <v>7.98</v>
      </c>
      <c r="M42">
        <v>8.43</v>
      </c>
      <c r="N42">
        <v>8.9600000000000009</v>
      </c>
      <c r="O42">
        <v>8.18</v>
      </c>
      <c r="P42">
        <v>9.25</v>
      </c>
      <c r="Q42">
        <v>8.48</v>
      </c>
      <c r="R42">
        <v>8.48</v>
      </c>
      <c r="S42">
        <v>8.89</v>
      </c>
      <c r="T42">
        <v>8.8800000000000008</v>
      </c>
      <c r="U42">
        <v>9.23</v>
      </c>
      <c r="V42">
        <v>9.14</v>
      </c>
      <c r="W42">
        <v>8.68</v>
      </c>
      <c r="X42">
        <v>9.41</v>
      </c>
      <c r="Y42">
        <v>9.75</v>
      </c>
      <c r="Z42">
        <v>9.11</v>
      </c>
      <c r="AA42">
        <v>10.14</v>
      </c>
      <c r="AB42">
        <v>9.27</v>
      </c>
      <c r="AD42">
        <v>8.85</v>
      </c>
      <c r="AE42">
        <v>10.06</v>
      </c>
      <c r="AG42">
        <v>8.1199999999999992</v>
      </c>
      <c r="AI42">
        <v>8.7899999999999991</v>
      </c>
      <c r="AJ42">
        <v>9.06</v>
      </c>
      <c r="AK42">
        <v>8.33</v>
      </c>
      <c r="AL42">
        <v>8.67</v>
      </c>
      <c r="AP42">
        <v>8.2899999999999991</v>
      </c>
    </row>
    <row r="43" spans="1:42" x14ac:dyDescent="0.4">
      <c r="A43" t="s">
        <v>36</v>
      </c>
      <c r="B43">
        <v>6.34</v>
      </c>
      <c r="C43">
        <v>6.97</v>
      </c>
      <c r="D43">
        <v>6.57</v>
      </c>
      <c r="G43">
        <v>5.88</v>
      </c>
      <c r="H43">
        <v>6.48</v>
      </c>
      <c r="J43">
        <v>7.18</v>
      </c>
      <c r="L43">
        <v>5.99</v>
      </c>
      <c r="M43">
        <v>6.77</v>
      </c>
      <c r="N43">
        <v>6.95</v>
      </c>
      <c r="O43">
        <v>7.03</v>
      </c>
      <c r="P43">
        <v>6.63</v>
      </c>
      <c r="Q43">
        <v>7.45</v>
      </c>
      <c r="R43">
        <v>6.74</v>
      </c>
      <c r="S43">
        <v>6.54</v>
      </c>
      <c r="T43">
        <v>7.06</v>
      </c>
      <c r="V43">
        <v>6.87</v>
      </c>
      <c r="W43">
        <v>6.52</v>
      </c>
      <c r="X43">
        <v>6.38</v>
      </c>
      <c r="Y43">
        <v>6.78</v>
      </c>
      <c r="Z43">
        <v>6.84</v>
      </c>
      <c r="AD43">
        <v>7.25</v>
      </c>
      <c r="AG43">
        <v>7.21</v>
      </c>
      <c r="AI43">
        <v>6.45</v>
      </c>
      <c r="AJ43">
        <v>6.79</v>
      </c>
      <c r="AK43">
        <v>6.27</v>
      </c>
      <c r="AL43">
        <v>6.23</v>
      </c>
      <c r="AP43">
        <v>6.39</v>
      </c>
    </row>
    <row r="44" spans="1:42" x14ac:dyDescent="0.4">
      <c r="A44" t="s">
        <v>35</v>
      </c>
      <c r="B44">
        <v>7.92</v>
      </c>
      <c r="C44">
        <v>7.84</v>
      </c>
      <c r="D44">
        <v>7.62</v>
      </c>
      <c r="G44">
        <v>7.72</v>
      </c>
      <c r="H44">
        <v>7.99</v>
      </c>
      <c r="J44">
        <v>8.2200000000000006</v>
      </c>
      <c r="L44">
        <v>6.72</v>
      </c>
      <c r="M44">
        <v>7.47</v>
      </c>
      <c r="N44">
        <v>8.33</v>
      </c>
      <c r="O44">
        <v>7.39</v>
      </c>
      <c r="P44">
        <v>8.61</v>
      </c>
      <c r="Q44">
        <v>7.41</v>
      </c>
      <c r="R44">
        <v>8.08</v>
      </c>
      <c r="S44">
        <v>7.66</v>
      </c>
      <c r="T44">
        <v>7.76</v>
      </c>
      <c r="V44">
        <v>8.3699999999999992</v>
      </c>
      <c r="W44">
        <v>7.89</v>
      </c>
      <c r="X44">
        <v>8.41</v>
      </c>
      <c r="Y44">
        <v>8.2799999999999994</v>
      </c>
      <c r="Z44">
        <v>7.16</v>
      </c>
      <c r="AD44">
        <v>8.39</v>
      </c>
      <c r="AG44">
        <v>7.48</v>
      </c>
      <c r="AI44">
        <v>7.63</v>
      </c>
      <c r="AJ44">
        <v>7.85</v>
      </c>
      <c r="AK44">
        <v>6.79</v>
      </c>
      <c r="AL44">
        <v>7.15</v>
      </c>
      <c r="AP44">
        <v>7.28</v>
      </c>
    </row>
    <row r="45" spans="1:42" x14ac:dyDescent="0.4">
      <c r="A45" t="s">
        <v>24</v>
      </c>
      <c r="B45">
        <v>13.03</v>
      </c>
      <c r="C45">
        <v>12.83</v>
      </c>
      <c r="E45">
        <v>11.97</v>
      </c>
      <c r="F45">
        <v>13.02</v>
      </c>
      <c r="H45">
        <v>13.61</v>
      </c>
      <c r="J45">
        <v>12.56</v>
      </c>
      <c r="K45">
        <v>12.22</v>
      </c>
      <c r="L45">
        <v>11.53</v>
      </c>
      <c r="M45">
        <v>11.63</v>
      </c>
      <c r="N45">
        <v>12.66</v>
      </c>
      <c r="O45">
        <v>12.48</v>
      </c>
      <c r="P45">
        <v>11.98</v>
      </c>
      <c r="Q45">
        <v>12.43</v>
      </c>
      <c r="R45">
        <v>14.32</v>
      </c>
      <c r="S45">
        <v>12.85</v>
      </c>
      <c r="T45">
        <v>12.87</v>
      </c>
      <c r="U45">
        <v>13.88</v>
      </c>
      <c r="V45">
        <v>13.13</v>
      </c>
      <c r="W45">
        <v>13.21</v>
      </c>
      <c r="X45">
        <v>13.74</v>
      </c>
      <c r="Y45">
        <v>13.27</v>
      </c>
      <c r="Z45">
        <v>13.58</v>
      </c>
      <c r="AA45">
        <v>12.51</v>
      </c>
      <c r="AB45">
        <v>13.04</v>
      </c>
      <c r="AD45">
        <v>12.78</v>
      </c>
      <c r="AE45">
        <v>11.76</v>
      </c>
      <c r="AF45">
        <v>11.78</v>
      </c>
      <c r="AG45">
        <v>13.68</v>
      </c>
      <c r="AI45">
        <v>12.93</v>
      </c>
      <c r="AJ45">
        <v>12.64</v>
      </c>
      <c r="AK45">
        <v>11.19</v>
      </c>
      <c r="AL45">
        <v>12.09</v>
      </c>
      <c r="AN45">
        <v>12.49</v>
      </c>
      <c r="AP45">
        <v>13.25</v>
      </c>
    </row>
    <row r="46" spans="1:42" x14ac:dyDescent="0.4">
      <c r="A46" t="s">
        <v>23</v>
      </c>
      <c r="B46">
        <v>13.47</v>
      </c>
      <c r="C46">
        <v>13.28</v>
      </c>
      <c r="E46">
        <v>12.72</v>
      </c>
      <c r="F46">
        <v>14.13</v>
      </c>
      <c r="H46">
        <v>14.29</v>
      </c>
      <c r="J46">
        <v>12.63</v>
      </c>
      <c r="K46">
        <v>13.35</v>
      </c>
      <c r="L46">
        <v>12.28</v>
      </c>
      <c r="M46">
        <v>12.72</v>
      </c>
      <c r="N46">
        <v>14.12</v>
      </c>
      <c r="O46">
        <v>13.32</v>
      </c>
      <c r="P46">
        <v>13.55</v>
      </c>
      <c r="Q46">
        <v>13.04</v>
      </c>
      <c r="R46">
        <v>14.11</v>
      </c>
      <c r="S46">
        <v>12.39</v>
      </c>
      <c r="T46">
        <v>13.54</v>
      </c>
      <c r="U46">
        <v>13.79</v>
      </c>
      <c r="V46">
        <v>13.84</v>
      </c>
      <c r="W46">
        <v>13.45</v>
      </c>
      <c r="X46">
        <v>14.48</v>
      </c>
      <c r="Y46">
        <v>14.43</v>
      </c>
      <c r="Z46">
        <v>13.85</v>
      </c>
      <c r="AA46">
        <v>13.67</v>
      </c>
      <c r="AB46">
        <v>13.84</v>
      </c>
      <c r="AD46">
        <v>13.81</v>
      </c>
      <c r="AE46">
        <v>13.74</v>
      </c>
      <c r="AF46">
        <v>12.81</v>
      </c>
      <c r="AG46">
        <v>12.54</v>
      </c>
      <c r="AI46">
        <v>12.99</v>
      </c>
      <c r="AJ46">
        <v>13.84</v>
      </c>
      <c r="AL46">
        <v>12.55</v>
      </c>
      <c r="AN46">
        <v>13.17</v>
      </c>
      <c r="AP46">
        <v>13.54</v>
      </c>
    </row>
    <row r="47" spans="1:42" x14ac:dyDescent="0.4">
      <c r="A47" t="s">
        <v>22</v>
      </c>
      <c r="B47">
        <v>12.95</v>
      </c>
      <c r="C47">
        <v>12.95</v>
      </c>
      <c r="E47">
        <v>12.27</v>
      </c>
      <c r="F47">
        <v>13.17</v>
      </c>
      <c r="H47">
        <v>13.25</v>
      </c>
      <c r="J47">
        <v>12.67</v>
      </c>
      <c r="K47">
        <v>10.97</v>
      </c>
      <c r="L47">
        <v>10.38</v>
      </c>
      <c r="M47">
        <v>11.76</v>
      </c>
      <c r="N47">
        <v>12.37</v>
      </c>
      <c r="O47">
        <v>12.59</v>
      </c>
      <c r="P47">
        <v>10.74</v>
      </c>
      <c r="Q47">
        <v>12.14</v>
      </c>
      <c r="R47">
        <v>12.76</v>
      </c>
      <c r="S47">
        <v>11.89</v>
      </c>
      <c r="T47">
        <v>13.49</v>
      </c>
      <c r="U47">
        <v>12.84</v>
      </c>
      <c r="V47">
        <v>12.36</v>
      </c>
      <c r="W47">
        <v>12.86</v>
      </c>
      <c r="X47">
        <v>13.58</v>
      </c>
      <c r="Y47">
        <v>12.63</v>
      </c>
      <c r="Z47">
        <v>12.84</v>
      </c>
      <c r="AA47">
        <v>12.94</v>
      </c>
      <c r="AB47">
        <v>12.43</v>
      </c>
      <c r="AD47">
        <v>13.14</v>
      </c>
      <c r="AE47">
        <v>11.57</v>
      </c>
      <c r="AF47">
        <v>12.18</v>
      </c>
      <c r="AG47">
        <v>12.92</v>
      </c>
      <c r="AI47">
        <v>11.72</v>
      </c>
      <c r="AJ47">
        <v>12.75</v>
      </c>
      <c r="AL47">
        <v>11.99</v>
      </c>
      <c r="AN47">
        <v>11.93</v>
      </c>
      <c r="AP47">
        <v>12.24</v>
      </c>
    </row>
    <row r="48" spans="1:42" x14ac:dyDescent="0.4">
      <c r="A48" t="s">
        <v>21</v>
      </c>
      <c r="B48">
        <v>11.38</v>
      </c>
      <c r="C48">
        <v>11.16</v>
      </c>
      <c r="E48">
        <v>11.12</v>
      </c>
      <c r="F48">
        <v>11.61</v>
      </c>
      <c r="H48">
        <v>11.59</v>
      </c>
      <c r="J48">
        <v>10.97</v>
      </c>
      <c r="K48">
        <v>12.42</v>
      </c>
      <c r="L48">
        <v>10.59</v>
      </c>
      <c r="M48">
        <v>10.97</v>
      </c>
      <c r="N48">
        <v>11.66</v>
      </c>
      <c r="O48">
        <v>10.96</v>
      </c>
      <c r="P48">
        <v>11.64</v>
      </c>
      <c r="Q48">
        <v>11.39</v>
      </c>
      <c r="R48">
        <v>12.36</v>
      </c>
      <c r="S48">
        <v>10.82</v>
      </c>
      <c r="T48">
        <v>11.42</v>
      </c>
      <c r="U48">
        <v>12.79</v>
      </c>
      <c r="V48">
        <v>12.04</v>
      </c>
      <c r="W48">
        <v>11.75</v>
      </c>
      <c r="X48">
        <v>12.75</v>
      </c>
      <c r="Y48">
        <v>12.46</v>
      </c>
      <c r="Z48">
        <v>11.47</v>
      </c>
      <c r="AA48">
        <v>11.89</v>
      </c>
      <c r="AB48">
        <v>12.18</v>
      </c>
      <c r="AD48">
        <v>11.78</v>
      </c>
      <c r="AE48">
        <v>12.08</v>
      </c>
      <c r="AF48">
        <v>10.94</v>
      </c>
      <c r="AG48">
        <v>11.42</v>
      </c>
      <c r="AI48">
        <v>10.99</v>
      </c>
      <c r="AJ48">
        <v>11.97</v>
      </c>
      <c r="AK48">
        <v>9.31</v>
      </c>
      <c r="AL48">
        <v>10.26</v>
      </c>
      <c r="AN48">
        <v>11.09</v>
      </c>
      <c r="AP48">
        <v>12.15</v>
      </c>
    </row>
    <row r="49" spans="1:42" x14ac:dyDescent="0.4">
      <c r="A49" t="s">
        <v>28</v>
      </c>
      <c r="C49">
        <v>12.98</v>
      </c>
      <c r="E49">
        <v>12.53</v>
      </c>
      <c r="F49">
        <v>13.77</v>
      </c>
      <c r="I49">
        <v>12.96</v>
      </c>
      <c r="J49">
        <v>12.71</v>
      </c>
      <c r="L49">
        <v>11.24</v>
      </c>
      <c r="N49">
        <v>13.45</v>
      </c>
      <c r="O49">
        <v>11.88</v>
      </c>
      <c r="P49">
        <v>12.82</v>
      </c>
      <c r="Q49">
        <v>12.91</v>
      </c>
      <c r="R49">
        <v>13.04</v>
      </c>
      <c r="S49">
        <v>13.53</v>
      </c>
      <c r="T49">
        <v>13.53</v>
      </c>
      <c r="U49">
        <v>13.69</v>
      </c>
      <c r="V49">
        <v>13.97</v>
      </c>
      <c r="W49">
        <v>12.93</v>
      </c>
      <c r="X49">
        <v>14.49</v>
      </c>
      <c r="Y49">
        <v>13.93</v>
      </c>
      <c r="Z49">
        <v>13.07</v>
      </c>
      <c r="AA49">
        <v>13.18</v>
      </c>
      <c r="AB49">
        <v>13.37</v>
      </c>
      <c r="AD49">
        <v>13.73</v>
      </c>
      <c r="AE49">
        <v>12.21</v>
      </c>
      <c r="AF49">
        <v>11.87</v>
      </c>
      <c r="AG49">
        <v>13.39</v>
      </c>
      <c r="AI49">
        <v>12.81</v>
      </c>
      <c r="AJ49">
        <v>12.86</v>
      </c>
      <c r="AL49">
        <v>12.22</v>
      </c>
      <c r="AN49">
        <v>13.34</v>
      </c>
    </row>
    <row r="50" spans="1:42" x14ac:dyDescent="0.4">
      <c r="A50" t="s">
        <v>27</v>
      </c>
      <c r="B50">
        <v>13.42</v>
      </c>
      <c r="C50">
        <v>13.32</v>
      </c>
      <c r="E50">
        <v>13.51</v>
      </c>
      <c r="F50">
        <v>13.74</v>
      </c>
      <c r="I50">
        <v>13.33</v>
      </c>
      <c r="J50">
        <v>13.14</v>
      </c>
      <c r="N50">
        <v>14.06</v>
      </c>
      <c r="O50">
        <v>12.56</v>
      </c>
      <c r="P50">
        <v>13.22</v>
      </c>
      <c r="Q50">
        <v>12.98</v>
      </c>
      <c r="S50">
        <v>14.09</v>
      </c>
      <c r="T50">
        <v>13.73</v>
      </c>
      <c r="U50">
        <v>13.82</v>
      </c>
      <c r="V50">
        <v>14.12</v>
      </c>
      <c r="W50">
        <v>13.39</v>
      </c>
      <c r="X50">
        <v>14.63</v>
      </c>
      <c r="Y50">
        <v>14.49</v>
      </c>
      <c r="Z50">
        <v>14.08</v>
      </c>
      <c r="AA50">
        <v>13.99</v>
      </c>
      <c r="AB50">
        <v>13.91</v>
      </c>
      <c r="AD50">
        <v>14.48</v>
      </c>
      <c r="AE50">
        <v>12.82</v>
      </c>
      <c r="AF50">
        <v>12.43</v>
      </c>
      <c r="AG50">
        <v>13.76</v>
      </c>
      <c r="AI50">
        <v>13.55</v>
      </c>
      <c r="AJ50">
        <v>13.32</v>
      </c>
      <c r="AK50">
        <v>12.87</v>
      </c>
      <c r="AL50">
        <v>12.99</v>
      </c>
      <c r="AN50">
        <v>14.26</v>
      </c>
      <c r="AP50">
        <v>13.53</v>
      </c>
    </row>
    <row r="51" spans="1:42" x14ac:dyDescent="0.4">
      <c r="A51" t="s">
        <v>26</v>
      </c>
      <c r="B51">
        <v>11.98</v>
      </c>
      <c r="C51">
        <v>12.68</v>
      </c>
      <c r="E51">
        <v>12.28</v>
      </c>
      <c r="F51">
        <v>12.39</v>
      </c>
      <c r="I51">
        <v>10.96</v>
      </c>
      <c r="J51">
        <v>12.36</v>
      </c>
      <c r="L51">
        <v>9.64</v>
      </c>
      <c r="N51">
        <v>12.59</v>
      </c>
      <c r="O51">
        <v>11.46</v>
      </c>
      <c r="P51">
        <v>10.75</v>
      </c>
      <c r="Q51">
        <v>11.66</v>
      </c>
      <c r="R51">
        <v>11.73</v>
      </c>
      <c r="S51">
        <v>12.96</v>
      </c>
      <c r="T51">
        <v>12.82</v>
      </c>
      <c r="U51">
        <v>12.35</v>
      </c>
      <c r="V51">
        <v>11.64</v>
      </c>
      <c r="W51">
        <v>12.72</v>
      </c>
      <c r="X51">
        <v>13.63</v>
      </c>
      <c r="Y51">
        <v>12.42</v>
      </c>
      <c r="Z51">
        <v>12.75</v>
      </c>
      <c r="AA51">
        <v>12.48</v>
      </c>
      <c r="AB51">
        <v>12.83</v>
      </c>
      <c r="AD51">
        <v>13.53</v>
      </c>
      <c r="AE51">
        <v>10.91</v>
      </c>
      <c r="AF51">
        <v>11.19</v>
      </c>
      <c r="AG51">
        <v>12.79</v>
      </c>
      <c r="AI51">
        <v>10.93</v>
      </c>
      <c r="AJ51">
        <v>12.23</v>
      </c>
      <c r="AK51">
        <v>10.48</v>
      </c>
      <c r="AL51">
        <v>11.76</v>
      </c>
      <c r="AN51">
        <v>11.87</v>
      </c>
      <c r="AP51">
        <v>10.67</v>
      </c>
    </row>
    <row r="52" spans="1:42" x14ac:dyDescent="0.4">
      <c r="A52" t="s">
        <v>25</v>
      </c>
      <c r="B52">
        <v>11.27</v>
      </c>
      <c r="C52">
        <v>10.77</v>
      </c>
      <c r="E52">
        <v>11.45</v>
      </c>
      <c r="F52">
        <v>11.92</v>
      </c>
      <c r="I52">
        <v>10.88</v>
      </c>
      <c r="J52">
        <v>11.18</v>
      </c>
      <c r="L52">
        <v>10.17</v>
      </c>
      <c r="N52">
        <v>11.83</v>
      </c>
      <c r="O52">
        <v>10.85</v>
      </c>
      <c r="P52">
        <v>11.33</v>
      </c>
      <c r="Q52">
        <v>11.29</v>
      </c>
      <c r="R52">
        <v>10.35</v>
      </c>
      <c r="S52">
        <v>11.77</v>
      </c>
      <c r="T52">
        <v>11.52</v>
      </c>
      <c r="U52">
        <v>12.68</v>
      </c>
      <c r="V52">
        <v>12.19</v>
      </c>
      <c r="W52">
        <v>11.21</v>
      </c>
      <c r="X52">
        <v>12.75</v>
      </c>
      <c r="Y52">
        <v>12.44</v>
      </c>
      <c r="Z52">
        <v>11.63</v>
      </c>
      <c r="AA52">
        <v>11.97</v>
      </c>
      <c r="AB52">
        <v>12.21</v>
      </c>
      <c r="AD52">
        <v>12.12</v>
      </c>
      <c r="AE52">
        <v>10.56</v>
      </c>
      <c r="AF52">
        <v>10.97</v>
      </c>
      <c r="AG52">
        <v>10.94</v>
      </c>
      <c r="AI52">
        <v>11.89</v>
      </c>
      <c r="AJ52">
        <v>11.51</v>
      </c>
      <c r="AK52">
        <v>9.82</v>
      </c>
      <c r="AL52">
        <v>10.99</v>
      </c>
      <c r="AN52">
        <v>12.07</v>
      </c>
      <c r="AP52">
        <v>11.54</v>
      </c>
    </row>
    <row r="53" spans="1:42" x14ac:dyDescent="0.4">
      <c r="A53" t="s">
        <v>32</v>
      </c>
      <c r="B53">
        <v>10.56</v>
      </c>
      <c r="C53">
        <v>11.03</v>
      </c>
      <c r="D53">
        <v>10.94</v>
      </c>
      <c r="E53">
        <v>10.83</v>
      </c>
      <c r="H53">
        <v>11.39</v>
      </c>
      <c r="J53">
        <v>11.25</v>
      </c>
      <c r="L53">
        <v>10.14</v>
      </c>
      <c r="M53">
        <v>10.77</v>
      </c>
      <c r="N53">
        <v>11.85</v>
      </c>
      <c r="O53">
        <v>10.38</v>
      </c>
      <c r="P53">
        <v>10.84</v>
      </c>
      <c r="Q53">
        <v>11.33</v>
      </c>
      <c r="S53">
        <v>11.45</v>
      </c>
      <c r="T53">
        <v>11.46</v>
      </c>
      <c r="V53">
        <v>11.29</v>
      </c>
      <c r="W53">
        <v>11.15</v>
      </c>
      <c r="X53">
        <v>11.96</v>
      </c>
      <c r="Y53">
        <v>10.97</v>
      </c>
      <c r="Z53">
        <v>11.81</v>
      </c>
      <c r="AA53">
        <v>11.88</v>
      </c>
      <c r="AB53">
        <v>11.51</v>
      </c>
      <c r="AD53">
        <v>11.17</v>
      </c>
      <c r="AG53">
        <v>11.89</v>
      </c>
      <c r="AI53">
        <v>10.78</v>
      </c>
      <c r="AJ53">
        <v>10.75</v>
      </c>
      <c r="AK53">
        <v>9.9499999999999993</v>
      </c>
      <c r="AL53">
        <v>10.53</v>
      </c>
      <c r="AN53">
        <v>11.58</v>
      </c>
      <c r="AP53">
        <v>10.96</v>
      </c>
    </row>
    <row r="54" spans="1:42" x14ac:dyDescent="0.4">
      <c r="A54" t="s">
        <v>31</v>
      </c>
      <c r="B54">
        <v>11.22</v>
      </c>
      <c r="C54">
        <v>11.29</v>
      </c>
      <c r="D54">
        <v>11.09</v>
      </c>
      <c r="E54">
        <v>11.25</v>
      </c>
      <c r="H54">
        <v>11.44</v>
      </c>
      <c r="J54">
        <v>11.32</v>
      </c>
      <c r="L54">
        <v>10.24</v>
      </c>
      <c r="M54">
        <v>10.92</v>
      </c>
      <c r="N54">
        <v>11.66</v>
      </c>
      <c r="O54">
        <v>10.91</v>
      </c>
      <c r="P54">
        <v>11.66</v>
      </c>
      <c r="Q54">
        <v>10.92</v>
      </c>
      <c r="R54">
        <v>11.58</v>
      </c>
      <c r="S54">
        <v>11.74</v>
      </c>
      <c r="T54">
        <v>11.54</v>
      </c>
      <c r="U54">
        <v>11.92</v>
      </c>
      <c r="V54">
        <v>11.27</v>
      </c>
      <c r="W54">
        <v>11.13</v>
      </c>
      <c r="X54">
        <v>12.54</v>
      </c>
      <c r="Y54">
        <v>11.55</v>
      </c>
      <c r="Z54">
        <v>12.37</v>
      </c>
      <c r="AA54">
        <v>11.15</v>
      </c>
      <c r="AD54">
        <v>11.64</v>
      </c>
      <c r="AG54">
        <v>11.81</v>
      </c>
      <c r="AI54">
        <v>11.31</v>
      </c>
      <c r="AJ54">
        <v>10.98</v>
      </c>
      <c r="AK54">
        <v>10.92</v>
      </c>
      <c r="AL54">
        <v>10.66</v>
      </c>
      <c r="AN54">
        <v>11.75</v>
      </c>
      <c r="AP54">
        <v>10.93</v>
      </c>
    </row>
    <row r="55" spans="1:42" x14ac:dyDescent="0.4">
      <c r="A55" t="s">
        <v>30</v>
      </c>
      <c r="B55">
        <v>9.85</v>
      </c>
      <c r="C55">
        <v>10.86</v>
      </c>
      <c r="D55">
        <v>9.67</v>
      </c>
      <c r="E55">
        <v>9.65</v>
      </c>
      <c r="H55">
        <v>10.63</v>
      </c>
      <c r="J55">
        <v>9.73</v>
      </c>
      <c r="L55">
        <v>8.49</v>
      </c>
      <c r="M55">
        <v>9.7799999999999994</v>
      </c>
      <c r="N55">
        <v>10.35</v>
      </c>
      <c r="O55">
        <v>9.7100000000000009</v>
      </c>
      <c r="P55">
        <v>9.15</v>
      </c>
      <c r="Q55">
        <v>9.9700000000000006</v>
      </c>
      <c r="R55">
        <v>9.6300000000000008</v>
      </c>
      <c r="S55">
        <v>9.58</v>
      </c>
      <c r="T55">
        <v>10.16</v>
      </c>
      <c r="U55">
        <v>10.15</v>
      </c>
      <c r="V55">
        <v>8.8699999999999992</v>
      </c>
      <c r="W55">
        <v>9.74</v>
      </c>
      <c r="X55">
        <v>10.91</v>
      </c>
      <c r="Y55">
        <v>9.3699999999999992</v>
      </c>
      <c r="Z55">
        <v>9.9499999999999993</v>
      </c>
      <c r="AA55">
        <v>9.6199999999999992</v>
      </c>
      <c r="AB55">
        <v>10.11</v>
      </c>
      <c r="AD55">
        <v>9.58</v>
      </c>
      <c r="AG55">
        <v>10.73</v>
      </c>
      <c r="AI55">
        <v>8.44</v>
      </c>
      <c r="AJ55">
        <v>9.92</v>
      </c>
      <c r="AK55">
        <v>9.4600000000000009</v>
      </c>
      <c r="AL55">
        <v>9.83</v>
      </c>
      <c r="AN55">
        <v>9.31</v>
      </c>
      <c r="AP55">
        <v>9.49</v>
      </c>
    </row>
    <row r="56" spans="1:42" x14ac:dyDescent="0.4">
      <c r="A56" t="s">
        <v>29</v>
      </c>
      <c r="B56">
        <v>9.7799999999999994</v>
      </c>
      <c r="C56">
        <v>9.5399999999999991</v>
      </c>
      <c r="D56">
        <v>9.59</v>
      </c>
      <c r="E56">
        <v>9.81</v>
      </c>
      <c r="H56">
        <v>10.07</v>
      </c>
      <c r="J56">
        <v>9.84</v>
      </c>
      <c r="L56">
        <v>8.92</v>
      </c>
      <c r="M56">
        <v>9.73</v>
      </c>
      <c r="N56">
        <v>9.98</v>
      </c>
      <c r="O56">
        <v>9.76</v>
      </c>
      <c r="P56">
        <v>9.9499999999999993</v>
      </c>
      <c r="Q56">
        <v>9.59</v>
      </c>
      <c r="R56">
        <v>9.23</v>
      </c>
      <c r="S56">
        <v>9.98</v>
      </c>
      <c r="T56">
        <v>10.220000000000001</v>
      </c>
      <c r="U56">
        <v>10.73</v>
      </c>
      <c r="V56">
        <v>10.17</v>
      </c>
      <c r="W56">
        <v>9.3800000000000008</v>
      </c>
      <c r="X56">
        <v>10.94</v>
      </c>
      <c r="Y56">
        <v>9.89</v>
      </c>
      <c r="Z56">
        <v>10.34</v>
      </c>
      <c r="AA56">
        <v>10.56</v>
      </c>
      <c r="AB56">
        <v>10.18</v>
      </c>
      <c r="AD56">
        <v>9.98</v>
      </c>
      <c r="AG56">
        <v>9.86</v>
      </c>
      <c r="AI56">
        <v>9.9700000000000006</v>
      </c>
      <c r="AJ56">
        <v>9.67</v>
      </c>
      <c r="AK56">
        <v>9.5500000000000007</v>
      </c>
      <c r="AL56">
        <v>9.68</v>
      </c>
      <c r="AN56">
        <v>10.43</v>
      </c>
      <c r="AP56">
        <v>9.7799999999999994</v>
      </c>
    </row>
    <row r="57" spans="1:42" x14ac:dyDescent="0.4">
      <c r="A57" t="s">
        <v>39</v>
      </c>
      <c r="B57">
        <v>7.77</v>
      </c>
      <c r="C57">
        <v>7.62</v>
      </c>
      <c r="G57">
        <v>7.58</v>
      </c>
      <c r="H57">
        <v>7.78</v>
      </c>
      <c r="J57">
        <v>7.87</v>
      </c>
      <c r="L57">
        <v>7.14</v>
      </c>
      <c r="W57">
        <v>7.14</v>
      </c>
      <c r="Z57">
        <v>7.65</v>
      </c>
    </row>
    <row r="58" spans="1:42" x14ac:dyDescent="0.4">
      <c r="A58" t="s">
        <v>40</v>
      </c>
      <c r="D58">
        <v>7.79</v>
      </c>
      <c r="E58">
        <v>9.16</v>
      </c>
      <c r="G58">
        <v>8.3800000000000008</v>
      </c>
      <c r="H58">
        <v>8.73</v>
      </c>
      <c r="J58">
        <v>8.66</v>
      </c>
      <c r="N58">
        <v>9.07</v>
      </c>
      <c r="P58">
        <v>9.08</v>
      </c>
      <c r="W58">
        <v>9.07</v>
      </c>
      <c r="Z58">
        <v>8.4700000000000006</v>
      </c>
      <c r="AJ58">
        <v>8.32</v>
      </c>
    </row>
    <row r="59" spans="1:42" x14ac:dyDescent="0.4">
      <c r="A59" t="s">
        <v>38</v>
      </c>
      <c r="B59">
        <v>7.48</v>
      </c>
      <c r="L59">
        <v>7.26</v>
      </c>
      <c r="M59">
        <v>7.24</v>
      </c>
      <c r="O59">
        <v>7.41</v>
      </c>
      <c r="R59">
        <v>7.99</v>
      </c>
      <c r="W59">
        <v>7.29</v>
      </c>
      <c r="Z59">
        <v>6.68</v>
      </c>
    </row>
    <row r="60" spans="1:42" x14ac:dyDescent="0.4">
      <c r="A60" t="s">
        <v>37</v>
      </c>
      <c r="B60">
        <v>9.42</v>
      </c>
      <c r="L60">
        <v>8.89</v>
      </c>
      <c r="M60">
        <v>8.51</v>
      </c>
      <c r="O60">
        <v>8.98</v>
      </c>
      <c r="R60">
        <v>9.67</v>
      </c>
      <c r="W60">
        <v>8.86</v>
      </c>
      <c r="Z60">
        <v>9.2899999999999991</v>
      </c>
    </row>
    <row r="61" spans="1:42" x14ac:dyDescent="0.4">
      <c r="A61" t="s">
        <v>73</v>
      </c>
      <c r="B61">
        <v>7.76</v>
      </c>
      <c r="C61">
        <v>7.81</v>
      </c>
      <c r="D61">
        <v>7.37</v>
      </c>
      <c r="E61">
        <v>7.85</v>
      </c>
      <c r="F61">
        <v>8.66</v>
      </c>
      <c r="G61">
        <v>6.79</v>
      </c>
      <c r="H61">
        <v>8.15</v>
      </c>
      <c r="I61">
        <v>7.63</v>
      </c>
      <c r="J61">
        <v>7.91</v>
      </c>
      <c r="L61">
        <v>6.98</v>
      </c>
      <c r="O61">
        <v>7.98</v>
      </c>
      <c r="P61">
        <v>7.15</v>
      </c>
      <c r="Q61">
        <v>7.88</v>
      </c>
      <c r="AC61">
        <v>7.27</v>
      </c>
      <c r="AH61">
        <v>7.61</v>
      </c>
    </row>
    <row r="62" spans="1:42" x14ac:dyDescent="0.4">
      <c r="A62" t="s">
        <v>72</v>
      </c>
      <c r="B62">
        <v>7.42</v>
      </c>
      <c r="C62">
        <v>6.56</v>
      </c>
      <c r="D62">
        <v>6.47</v>
      </c>
      <c r="E62">
        <v>6.91</v>
      </c>
      <c r="F62">
        <v>7.12</v>
      </c>
      <c r="G62">
        <v>6.89</v>
      </c>
      <c r="H62">
        <v>7.27</v>
      </c>
      <c r="I62">
        <v>6.96</v>
      </c>
      <c r="J62">
        <v>6.87</v>
      </c>
      <c r="L62">
        <v>6.35</v>
      </c>
      <c r="O62">
        <v>6.96</v>
      </c>
      <c r="P62">
        <v>7.43</v>
      </c>
      <c r="Q62">
        <v>6.98</v>
      </c>
      <c r="AC62">
        <v>6.98</v>
      </c>
      <c r="AH62">
        <v>6.85</v>
      </c>
    </row>
    <row r="63" spans="1:42" x14ac:dyDescent="0.4">
      <c r="A63" t="s">
        <v>74</v>
      </c>
      <c r="B63">
        <v>5.22</v>
      </c>
      <c r="C63">
        <v>4.99</v>
      </c>
      <c r="D63">
        <v>4.79</v>
      </c>
      <c r="E63">
        <v>5.34</v>
      </c>
      <c r="F63">
        <v>5.46</v>
      </c>
      <c r="G63">
        <v>5.09</v>
      </c>
      <c r="H63">
        <v>5.77</v>
      </c>
      <c r="I63">
        <v>5.34</v>
      </c>
      <c r="J63">
        <v>5.83</v>
      </c>
      <c r="L63">
        <v>4.76</v>
      </c>
      <c r="M63">
        <v>5.95</v>
      </c>
      <c r="N63">
        <v>5.35</v>
      </c>
      <c r="O63">
        <v>4.63</v>
      </c>
      <c r="P63">
        <v>5.68</v>
      </c>
      <c r="Q63">
        <v>5.0199999999999996</v>
      </c>
      <c r="AC63">
        <v>5.47</v>
      </c>
      <c r="AH63">
        <v>5.29</v>
      </c>
      <c r="AO63">
        <v>5.33</v>
      </c>
    </row>
    <row r="64" spans="1:42" x14ac:dyDescent="0.4">
      <c r="A64" t="s">
        <v>63</v>
      </c>
      <c r="B64">
        <v>13.51</v>
      </c>
      <c r="C64">
        <v>13.16</v>
      </c>
      <c r="D64">
        <v>12.94</v>
      </c>
      <c r="E64">
        <v>13.51</v>
      </c>
      <c r="F64">
        <v>12.77</v>
      </c>
      <c r="G64">
        <v>12.37</v>
      </c>
      <c r="H64">
        <v>13.84</v>
      </c>
      <c r="I64">
        <v>12.21</v>
      </c>
      <c r="J64">
        <v>12.51</v>
      </c>
      <c r="L64">
        <v>11.26</v>
      </c>
      <c r="M64">
        <v>13.69</v>
      </c>
      <c r="N64">
        <v>13.71</v>
      </c>
      <c r="O64">
        <v>13.41</v>
      </c>
      <c r="P64">
        <v>12.87</v>
      </c>
      <c r="R64">
        <v>13.49</v>
      </c>
      <c r="S64">
        <v>12.14</v>
      </c>
      <c r="AC64">
        <v>12.43</v>
      </c>
      <c r="AH64">
        <v>12.13</v>
      </c>
      <c r="AM64">
        <v>12.99</v>
      </c>
      <c r="AO64">
        <v>12.36</v>
      </c>
    </row>
    <row r="65" spans="1:41" x14ac:dyDescent="0.4">
      <c r="A65" t="s">
        <v>62</v>
      </c>
      <c r="B65">
        <v>13.34</v>
      </c>
      <c r="C65">
        <v>12.61</v>
      </c>
      <c r="D65">
        <v>12.95</v>
      </c>
      <c r="E65">
        <v>13.01</v>
      </c>
      <c r="F65">
        <v>13.15</v>
      </c>
      <c r="G65">
        <v>12.27</v>
      </c>
      <c r="H65">
        <v>14.17</v>
      </c>
      <c r="I65">
        <v>12.63</v>
      </c>
      <c r="J65">
        <v>12.65</v>
      </c>
      <c r="L65">
        <v>12.31</v>
      </c>
      <c r="M65">
        <v>14.29</v>
      </c>
      <c r="N65">
        <v>13.71</v>
      </c>
      <c r="O65">
        <v>13.66</v>
      </c>
      <c r="P65">
        <v>12.17</v>
      </c>
      <c r="R65">
        <v>13.69</v>
      </c>
      <c r="S65">
        <v>12.73</v>
      </c>
      <c r="AC65">
        <v>12.83</v>
      </c>
      <c r="AH65">
        <v>12.67</v>
      </c>
      <c r="AM65">
        <v>13.74</v>
      </c>
      <c r="AO65">
        <v>12.63</v>
      </c>
    </row>
    <row r="66" spans="1:41" x14ac:dyDescent="0.4">
      <c r="A66" t="s">
        <v>61</v>
      </c>
      <c r="B66">
        <v>15.37</v>
      </c>
      <c r="C66">
        <v>16.239999999999998</v>
      </c>
      <c r="D66">
        <v>15.55</v>
      </c>
      <c r="E66">
        <v>16.45</v>
      </c>
      <c r="F66">
        <v>16.41</v>
      </c>
      <c r="G66">
        <v>15.33</v>
      </c>
      <c r="H66">
        <v>17.420000000000002</v>
      </c>
      <c r="I66">
        <v>14.77</v>
      </c>
      <c r="J66">
        <v>14.37</v>
      </c>
      <c r="L66">
        <v>13.57</v>
      </c>
      <c r="M66">
        <v>17.440000000000001</v>
      </c>
      <c r="N66">
        <v>17.63</v>
      </c>
      <c r="O66">
        <v>14.69</v>
      </c>
      <c r="P66">
        <v>14.48</v>
      </c>
      <c r="R66">
        <v>14.26</v>
      </c>
      <c r="S66">
        <v>14.75</v>
      </c>
      <c r="AC66">
        <v>14.73</v>
      </c>
      <c r="AH66">
        <v>15.73</v>
      </c>
      <c r="AM66">
        <v>15.29</v>
      </c>
      <c r="AO66">
        <v>15.28</v>
      </c>
    </row>
    <row r="67" spans="1:41" x14ac:dyDescent="0.4">
      <c r="A67" t="s">
        <v>60</v>
      </c>
      <c r="B67">
        <v>11.54</v>
      </c>
      <c r="C67">
        <v>9.94</v>
      </c>
      <c r="D67">
        <v>9.83</v>
      </c>
      <c r="E67">
        <v>10.92</v>
      </c>
      <c r="F67">
        <v>10.73</v>
      </c>
      <c r="G67">
        <v>10.46</v>
      </c>
      <c r="H67">
        <v>10.66</v>
      </c>
      <c r="I67">
        <v>10.16</v>
      </c>
      <c r="J67">
        <v>10.55</v>
      </c>
      <c r="L67">
        <v>9.8800000000000008</v>
      </c>
      <c r="M67">
        <v>12.19</v>
      </c>
      <c r="N67">
        <v>11.49</v>
      </c>
      <c r="O67">
        <v>9.99</v>
      </c>
      <c r="P67">
        <v>10.63</v>
      </c>
      <c r="R67">
        <v>11.77</v>
      </c>
      <c r="S67">
        <v>10.51</v>
      </c>
      <c r="AC67">
        <v>10.96</v>
      </c>
      <c r="AH67">
        <v>10.28</v>
      </c>
      <c r="AM67">
        <v>10.95</v>
      </c>
      <c r="AO67">
        <v>10.29</v>
      </c>
    </row>
    <row r="68" spans="1:41" x14ac:dyDescent="0.4">
      <c r="A68" t="s">
        <v>67</v>
      </c>
      <c r="B68">
        <v>13.61</v>
      </c>
      <c r="C68">
        <v>12.42</v>
      </c>
      <c r="D68">
        <v>12.62</v>
      </c>
      <c r="F68">
        <v>12.82</v>
      </c>
      <c r="G68">
        <v>13.08</v>
      </c>
      <c r="H68">
        <v>13.66</v>
      </c>
      <c r="J68">
        <v>12.62</v>
      </c>
      <c r="L68">
        <v>12.16</v>
      </c>
      <c r="O68">
        <v>12.85</v>
      </c>
      <c r="P68">
        <v>12.35</v>
      </c>
      <c r="Q68">
        <v>12.42</v>
      </c>
      <c r="S68">
        <v>13.44</v>
      </c>
      <c r="AC68">
        <v>12.52</v>
      </c>
      <c r="AH68">
        <v>12.37</v>
      </c>
      <c r="AO68">
        <v>12.47</v>
      </c>
    </row>
    <row r="69" spans="1:41" x14ac:dyDescent="0.4">
      <c r="A69" t="s">
        <v>66</v>
      </c>
      <c r="B69">
        <v>13.54</v>
      </c>
      <c r="C69">
        <v>12.26</v>
      </c>
      <c r="D69">
        <v>12.18</v>
      </c>
      <c r="F69">
        <v>12.34</v>
      </c>
      <c r="G69">
        <v>12.38</v>
      </c>
      <c r="H69">
        <v>13.71</v>
      </c>
      <c r="I69">
        <v>12.32</v>
      </c>
      <c r="J69">
        <v>12.19</v>
      </c>
      <c r="L69">
        <v>11.89</v>
      </c>
      <c r="O69">
        <v>12.36</v>
      </c>
      <c r="P69">
        <v>12.36</v>
      </c>
      <c r="Q69">
        <v>12.77</v>
      </c>
      <c r="S69">
        <v>13.28</v>
      </c>
      <c r="AC69">
        <v>11.88</v>
      </c>
      <c r="AH69">
        <v>13.17</v>
      </c>
      <c r="AO69">
        <v>12.24</v>
      </c>
    </row>
    <row r="70" spans="1:41" x14ac:dyDescent="0.4">
      <c r="A70" t="s">
        <v>65</v>
      </c>
      <c r="B70">
        <v>11.19</v>
      </c>
      <c r="C70">
        <v>10.85</v>
      </c>
      <c r="D70">
        <v>11.31</v>
      </c>
      <c r="F70">
        <v>10.95</v>
      </c>
      <c r="G70">
        <v>11.25</v>
      </c>
      <c r="H70">
        <v>12.29</v>
      </c>
      <c r="I70">
        <v>11.27</v>
      </c>
      <c r="J70">
        <v>11.88</v>
      </c>
      <c r="L70">
        <v>10.56</v>
      </c>
      <c r="O70">
        <v>10.94</v>
      </c>
      <c r="P70">
        <v>10.63</v>
      </c>
      <c r="Q70">
        <v>11.16</v>
      </c>
      <c r="S70">
        <v>12.03</v>
      </c>
      <c r="AC70">
        <v>11.17</v>
      </c>
      <c r="AH70">
        <v>11.72</v>
      </c>
      <c r="AO70">
        <v>11.41</v>
      </c>
    </row>
    <row r="71" spans="1:41" x14ac:dyDescent="0.4">
      <c r="A71" t="s">
        <v>64</v>
      </c>
      <c r="B71">
        <v>10.97</v>
      </c>
      <c r="C71">
        <v>9.8699999999999992</v>
      </c>
      <c r="D71">
        <v>9.19</v>
      </c>
      <c r="F71">
        <v>10.29</v>
      </c>
      <c r="G71">
        <v>10.44</v>
      </c>
      <c r="H71">
        <v>10.75</v>
      </c>
      <c r="I71">
        <v>9.93</v>
      </c>
      <c r="J71">
        <v>9.93</v>
      </c>
      <c r="L71">
        <v>9.4700000000000006</v>
      </c>
      <c r="O71">
        <v>10.06</v>
      </c>
      <c r="P71">
        <v>10.16</v>
      </c>
      <c r="Q71">
        <v>10.06</v>
      </c>
      <c r="S71">
        <v>10.34</v>
      </c>
      <c r="AC71">
        <v>10.56</v>
      </c>
      <c r="AH71">
        <v>9.99</v>
      </c>
      <c r="AO71">
        <v>9.76</v>
      </c>
    </row>
    <row r="72" spans="1:41" x14ac:dyDescent="0.4">
      <c r="A72" t="s">
        <v>71</v>
      </c>
      <c r="B72">
        <v>10.81</v>
      </c>
      <c r="C72">
        <v>10.51</v>
      </c>
      <c r="D72">
        <v>10.56</v>
      </c>
      <c r="E72">
        <v>10.96</v>
      </c>
      <c r="F72">
        <v>11.81</v>
      </c>
      <c r="G72">
        <v>10.27</v>
      </c>
      <c r="H72">
        <v>11.46</v>
      </c>
      <c r="I72">
        <v>10.58</v>
      </c>
      <c r="J72">
        <v>10.93</v>
      </c>
      <c r="L72">
        <v>10.31</v>
      </c>
      <c r="M72">
        <v>11.38</v>
      </c>
      <c r="N72">
        <v>11.76</v>
      </c>
      <c r="O72">
        <v>11.02</v>
      </c>
      <c r="P72">
        <v>10.28</v>
      </c>
      <c r="Q72">
        <v>11.25</v>
      </c>
      <c r="S72">
        <v>11.23</v>
      </c>
      <c r="AC72">
        <v>10.68</v>
      </c>
      <c r="AH72">
        <v>10.54</v>
      </c>
      <c r="AM72">
        <v>10.98</v>
      </c>
      <c r="AO72">
        <v>10.57</v>
      </c>
    </row>
    <row r="73" spans="1:41" x14ac:dyDescent="0.4">
      <c r="A73" t="s">
        <v>70</v>
      </c>
      <c r="B73">
        <v>11.26</v>
      </c>
      <c r="C73">
        <v>9.93</v>
      </c>
      <c r="D73">
        <v>10.27</v>
      </c>
      <c r="E73">
        <v>10.45</v>
      </c>
      <c r="F73">
        <v>11.01</v>
      </c>
      <c r="G73">
        <v>10.64</v>
      </c>
      <c r="H73">
        <v>11.34</v>
      </c>
      <c r="I73">
        <v>10.029999999999999</v>
      </c>
      <c r="J73">
        <v>10.75</v>
      </c>
      <c r="L73">
        <v>9.89</v>
      </c>
      <c r="M73">
        <v>10.97</v>
      </c>
      <c r="N73">
        <v>11.66</v>
      </c>
      <c r="O73">
        <v>11.75</v>
      </c>
      <c r="P73">
        <v>10.39</v>
      </c>
      <c r="Q73">
        <v>10.71</v>
      </c>
      <c r="S73">
        <v>10.75</v>
      </c>
      <c r="AC73">
        <v>10.84</v>
      </c>
      <c r="AH73">
        <v>10.68</v>
      </c>
      <c r="AM73">
        <v>10.86</v>
      </c>
      <c r="AO73">
        <v>10.67</v>
      </c>
    </row>
    <row r="74" spans="1:41" x14ac:dyDescent="0.4">
      <c r="A74" t="s">
        <v>69</v>
      </c>
      <c r="B74">
        <v>9.31</v>
      </c>
      <c r="C74">
        <v>9.3699999999999992</v>
      </c>
      <c r="D74">
        <v>9.4499999999999993</v>
      </c>
      <c r="E74">
        <v>9.27</v>
      </c>
      <c r="F74">
        <v>9.3800000000000008</v>
      </c>
      <c r="G74">
        <v>9.41</v>
      </c>
      <c r="H74">
        <v>10.53</v>
      </c>
      <c r="I74">
        <v>9.34</v>
      </c>
      <c r="J74">
        <v>9.92</v>
      </c>
      <c r="L74">
        <v>8.6300000000000008</v>
      </c>
      <c r="M74">
        <v>10.78</v>
      </c>
      <c r="N74">
        <v>10.41</v>
      </c>
      <c r="O74">
        <v>8.7799999999999994</v>
      </c>
      <c r="P74">
        <v>8.98</v>
      </c>
      <c r="Q74">
        <v>9.8800000000000008</v>
      </c>
      <c r="S74">
        <v>9.5299999999999994</v>
      </c>
      <c r="AC74">
        <v>9.57</v>
      </c>
      <c r="AH74">
        <v>9.26</v>
      </c>
      <c r="AM74">
        <v>10.47</v>
      </c>
      <c r="AO74">
        <v>9.61</v>
      </c>
    </row>
    <row r="75" spans="1:41" x14ac:dyDescent="0.4">
      <c r="A75" t="s">
        <v>68</v>
      </c>
      <c r="B75">
        <v>8.3699999999999992</v>
      </c>
      <c r="C75">
        <v>7.82</v>
      </c>
      <c r="D75">
        <v>7.47</v>
      </c>
      <c r="E75">
        <v>7.75</v>
      </c>
      <c r="F75">
        <v>8.44</v>
      </c>
      <c r="G75">
        <v>7.98</v>
      </c>
      <c r="H75">
        <v>8.43</v>
      </c>
      <c r="I75">
        <v>7.72</v>
      </c>
      <c r="J75">
        <v>8.23</v>
      </c>
      <c r="L75">
        <v>7.44</v>
      </c>
      <c r="M75">
        <v>8.9600000000000009</v>
      </c>
      <c r="N75">
        <v>8.66</v>
      </c>
      <c r="O75">
        <v>8.35</v>
      </c>
      <c r="P75">
        <v>8.11</v>
      </c>
      <c r="Q75">
        <v>8.3800000000000008</v>
      </c>
      <c r="S75">
        <v>7.98</v>
      </c>
      <c r="AC75">
        <v>8.1300000000000008</v>
      </c>
      <c r="AH75">
        <v>8.3699999999999992</v>
      </c>
      <c r="AM75">
        <v>8.39</v>
      </c>
      <c r="AO75">
        <v>7.61</v>
      </c>
    </row>
    <row r="76" spans="1:41" x14ac:dyDescent="0.4">
      <c r="A76" t="s">
        <v>77</v>
      </c>
      <c r="E76">
        <v>6.88</v>
      </c>
      <c r="H76">
        <v>6.42</v>
      </c>
      <c r="L76">
        <v>7.04</v>
      </c>
      <c r="O76">
        <v>7.52</v>
      </c>
      <c r="P76">
        <v>7.57</v>
      </c>
      <c r="AC76">
        <v>7.75</v>
      </c>
    </row>
    <row r="77" spans="1:41" x14ac:dyDescent="0.4">
      <c r="A77" t="s">
        <v>78</v>
      </c>
      <c r="E77">
        <v>7.38</v>
      </c>
      <c r="G77">
        <v>7.62</v>
      </c>
      <c r="H77">
        <v>7.23</v>
      </c>
      <c r="L77">
        <v>7.46</v>
      </c>
      <c r="O77">
        <v>8.17</v>
      </c>
      <c r="P77">
        <v>8.73</v>
      </c>
      <c r="AC77">
        <v>8.2799999999999994</v>
      </c>
    </row>
    <row r="78" spans="1:41" x14ac:dyDescent="0.4">
      <c r="A78" t="s">
        <v>76</v>
      </c>
      <c r="C78">
        <v>7.42</v>
      </c>
      <c r="E78">
        <v>6.35</v>
      </c>
      <c r="H78">
        <v>5.84</v>
      </c>
      <c r="L78">
        <v>5.86</v>
      </c>
      <c r="O78">
        <v>6.66</v>
      </c>
      <c r="P78">
        <v>6.48</v>
      </c>
      <c r="AC78">
        <v>7.91</v>
      </c>
      <c r="AM78">
        <v>6.38</v>
      </c>
    </row>
    <row r="79" spans="1:41" x14ac:dyDescent="0.4">
      <c r="A79" t="s">
        <v>75</v>
      </c>
      <c r="C79">
        <v>9.1199999999999992</v>
      </c>
      <c r="E79">
        <v>8.6300000000000008</v>
      </c>
      <c r="H79">
        <v>8.83</v>
      </c>
      <c r="L79">
        <v>8.75</v>
      </c>
      <c r="O79">
        <v>9.69</v>
      </c>
      <c r="P79">
        <v>9.41</v>
      </c>
      <c r="AC79">
        <v>9.92</v>
      </c>
      <c r="AM79">
        <v>8.94</v>
      </c>
    </row>
  </sheetData>
  <sortState ref="A2:AP79">
    <sortCondition descending="1" ref="A2:A79"/>
  </sortState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9"/>
  <sheetViews>
    <sheetView topLeftCell="A4" workbookViewId="0">
      <selection activeCell="A2" sqref="A2:XFD2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14</v>
      </c>
      <c r="B2">
        <v>6.23</v>
      </c>
      <c r="C2">
        <v>6.82</v>
      </c>
      <c r="D2">
        <v>6.34</v>
      </c>
      <c r="E2">
        <v>7.04</v>
      </c>
      <c r="G2">
        <v>6.41</v>
      </c>
      <c r="H2">
        <v>7.53</v>
      </c>
      <c r="J2">
        <v>6.98</v>
      </c>
      <c r="L2">
        <v>5.74</v>
      </c>
      <c r="M2">
        <v>6.33</v>
      </c>
      <c r="N2">
        <v>6.16</v>
      </c>
      <c r="O2">
        <v>6.46</v>
      </c>
      <c r="P2">
        <v>5.75</v>
      </c>
      <c r="Q2">
        <v>6.42</v>
      </c>
      <c r="R2">
        <v>6.41</v>
      </c>
      <c r="S2">
        <v>7.14</v>
      </c>
      <c r="T2">
        <v>6.47</v>
      </c>
      <c r="U2">
        <v>7.36</v>
      </c>
      <c r="V2">
        <v>6.51</v>
      </c>
      <c r="W2">
        <v>6.64</v>
      </c>
      <c r="X2">
        <v>6.92</v>
      </c>
      <c r="Y2">
        <v>6.34</v>
      </c>
      <c r="Z2">
        <v>6.38</v>
      </c>
      <c r="AA2">
        <v>6.98</v>
      </c>
      <c r="AB2">
        <v>6.29</v>
      </c>
      <c r="AD2">
        <v>6.71</v>
      </c>
      <c r="AE2">
        <v>7.45</v>
      </c>
      <c r="AG2">
        <v>7.31</v>
      </c>
      <c r="AI2">
        <v>5.98</v>
      </c>
      <c r="AJ2">
        <v>6.37</v>
      </c>
      <c r="AK2">
        <v>5.96</v>
      </c>
      <c r="AL2">
        <v>6.23</v>
      </c>
      <c r="AP2">
        <v>6.29</v>
      </c>
    </row>
    <row r="3" spans="1:42" x14ac:dyDescent="0.4">
      <c r="A3" t="s">
        <v>13</v>
      </c>
      <c r="B3">
        <v>8.2799999999999994</v>
      </c>
      <c r="C3">
        <v>7.86</v>
      </c>
      <c r="D3">
        <v>8.32</v>
      </c>
      <c r="E3">
        <v>8.43</v>
      </c>
      <c r="G3">
        <v>7.95</v>
      </c>
      <c r="H3">
        <v>8.8699999999999992</v>
      </c>
      <c r="J3">
        <v>8.31</v>
      </c>
      <c r="L3">
        <v>7.83</v>
      </c>
      <c r="M3">
        <v>8.2799999999999994</v>
      </c>
      <c r="N3">
        <v>8.67</v>
      </c>
      <c r="O3">
        <v>7.85</v>
      </c>
      <c r="P3">
        <v>8.58</v>
      </c>
      <c r="Q3">
        <v>8.25</v>
      </c>
      <c r="R3">
        <v>8.5500000000000007</v>
      </c>
      <c r="S3">
        <v>8.48</v>
      </c>
      <c r="T3">
        <v>8.69</v>
      </c>
      <c r="U3">
        <v>8.83</v>
      </c>
      <c r="V3">
        <v>8.7899999999999991</v>
      </c>
      <c r="W3">
        <v>8.17</v>
      </c>
      <c r="X3">
        <v>8.84</v>
      </c>
      <c r="Y3">
        <v>9.16</v>
      </c>
      <c r="Z3">
        <v>8.76</v>
      </c>
      <c r="AA3">
        <v>9.51</v>
      </c>
      <c r="AB3">
        <v>8.66</v>
      </c>
      <c r="AD3">
        <v>8.77</v>
      </c>
      <c r="AE3">
        <v>8.57</v>
      </c>
      <c r="AG3">
        <v>8.2799999999999994</v>
      </c>
      <c r="AI3">
        <v>8.6300000000000008</v>
      </c>
      <c r="AJ3">
        <v>8.65</v>
      </c>
      <c r="AK3">
        <v>7.98</v>
      </c>
      <c r="AL3">
        <v>7.93</v>
      </c>
      <c r="AP3">
        <v>8.2799999999999994</v>
      </c>
    </row>
    <row r="4" spans="1:42" x14ac:dyDescent="0.4">
      <c r="A4" t="s">
        <v>16</v>
      </c>
      <c r="B4">
        <v>6.48</v>
      </c>
      <c r="C4">
        <v>6.58</v>
      </c>
      <c r="D4">
        <v>6.64</v>
      </c>
      <c r="G4">
        <v>6.52</v>
      </c>
      <c r="H4">
        <v>6.96</v>
      </c>
      <c r="J4">
        <v>6.87</v>
      </c>
      <c r="L4">
        <v>6.68</v>
      </c>
      <c r="M4">
        <v>6.71</v>
      </c>
      <c r="N4">
        <v>6.97</v>
      </c>
      <c r="O4">
        <v>6.56</v>
      </c>
      <c r="P4">
        <v>6.51</v>
      </c>
      <c r="Q4">
        <v>7.46</v>
      </c>
      <c r="R4">
        <v>6.75</v>
      </c>
      <c r="S4">
        <v>6.86</v>
      </c>
      <c r="T4">
        <v>7.23</v>
      </c>
      <c r="V4">
        <v>5.98</v>
      </c>
      <c r="W4">
        <v>6.55</v>
      </c>
      <c r="X4">
        <v>6.33</v>
      </c>
      <c r="Y4">
        <v>6.43</v>
      </c>
      <c r="Z4">
        <v>6.37</v>
      </c>
      <c r="AD4">
        <v>6.96</v>
      </c>
      <c r="AG4">
        <v>7.19</v>
      </c>
      <c r="AI4">
        <v>6.13</v>
      </c>
      <c r="AJ4">
        <v>6.94</v>
      </c>
      <c r="AK4">
        <v>5.73</v>
      </c>
      <c r="AL4">
        <v>6.39</v>
      </c>
      <c r="AP4">
        <v>6.37</v>
      </c>
    </row>
    <row r="5" spans="1:42" x14ac:dyDescent="0.4">
      <c r="A5" t="s">
        <v>15</v>
      </c>
      <c r="B5">
        <v>7.49</v>
      </c>
      <c r="C5">
        <v>7.46</v>
      </c>
      <c r="D5">
        <v>7.51</v>
      </c>
      <c r="G5">
        <v>7.44</v>
      </c>
      <c r="H5">
        <v>7.89</v>
      </c>
      <c r="J5">
        <v>7.97</v>
      </c>
      <c r="L5">
        <v>6.32</v>
      </c>
      <c r="M5">
        <v>6.76</v>
      </c>
      <c r="N5">
        <v>7.51</v>
      </c>
      <c r="O5">
        <v>7.05</v>
      </c>
      <c r="P5">
        <v>7.93</v>
      </c>
      <c r="Q5">
        <v>7.57</v>
      </c>
      <c r="R5">
        <v>7.88</v>
      </c>
      <c r="S5">
        <v>7.88</v>
      </c>
      <c r="T5">
        <v>7.61</v>
      </c>
      <c r="V5">
        <v>8.25</v>
      </c>
      <c r="W5">
        <v>7.78</v>
      </c>
      <c r="X5">
        <v>8.09</v>
      </c>
      <c r="Y5">
        <v>7.11</v>
      </c>
      <c r="Z5">
        <v>6.72</v>
      </c>
      <c r="AD5">
        <v>7.79</v>
      </c>
      <c r="AG5">
        <v>7.27</v>
      </c>
      <c r="AI5">
        <v>7.64</v>
      </c>
      <c r="AJ5">
        <v>8.0399999999999991</v>
      </c>
      <c r="AK5">
        <v>7.27</v>
      </c>
      <c r="AL5">
        <v>6.58</v>
      </c>
      <c r="AP5">
        <v>7.16</v>
      </c>
    </row>
    <row r="6" spans="1:42" x14ac:dyDescent="0.4">
      <c r="A6" t="s">
        <v>4</v>
      </c>
      <c r="B6">
        <v>13.17</v>
      </c>
      <c r="C6">
        <v>12.87</v>
      </c>
      <c r="E6">
        <v>11.81</v>
      </c>
      <c r="F6">
        <v>13.21</v>
      </c>
      <c r="H6">
        <v>13.49</v>
      </c>
      <c r="J6">
        <v>12.66</v>
      </c>
      <c r="K6">
        <v>12.16</v>
      </c>
      <c r="L6">
        <v>11.25</v>
      </c>
      <c r="M6">
        <v>11.39</v>
      </c>
      <c r="N6">
        <v>12.86</v>
      </c>
      <c r="O6">
        <v>12.34</v>
      </c>
      <c r="P6">
        <v>11.67</v>
      </c>
      <c r="Q6">
        <v>12.48</v>
      </c>
      <c r="R6">
        <v>14.02</v>
      </c>
      <c r="S6">
        <v>12.97</v>
      </c>
      <c r="T6">
        <v>13.44</v>
      </c>
      <c r="U6">
        <v>13.51</v>
      </c>
      <c r="V6">
        <v>13.31</v>
      </c>
      <c r="W6">
        <v>13.36</v>
      </c>
      <c r="X6">
        <v>14.31</v>
      </c>
      <c r="Y6">
        <v>13.41</v>
      </c>
      <c r="Z6">
        <v>13.59</v>
      </c>
      <c r="AA6">
        <v>12.93</v>
      </c>
      <c r="AB6">
        <v>12.72</v>
      </c>
      <c r="AD6">
        <v>13.01</v>
      </c>
      <c r="AE6">
        <v>12.43</v>
      </c>
      <c r="AF6">
        <v>12.13</v>
      </c>
      <c r="AG6">
        <v>13.52</v>
      </c>
      <c r="AI6">
        <v>12.82</v>
      </c>
      <c r="AJ6">
        <v>12.87</v>
      </c>
      <c r="AL6">
        <v>11.68</v>
      </c>
      <c r="AN6">
        <v>12.28</v>
      </c>
      <c r="AP6">
        <v>13.15</v>
      </c>
    </row>
    <row r="7" spans="1:42" x14ac:dyDescent="0.4">
      <c r="A7" t="s">
        <v>3</v>
      </c>
      <c r="B7">
        <v>13.31</v>
      </c>
      <c r="C7">
        <v>12.49</v>
      </c>
      <c r="E7">
        <v>12.98</v>
      </c>
      <c r="F7">
        <v>14.04</v>
      </c>
      <c r="H7">
        <v>14.17</v>
      </c>
      <c r="J7">
        <v>12.66</v>
      </c>
      <c r="K7">
        <v>13.21</v>
      </c>
      <c r="L7">
        <v>12.05</v>
      </c>
      <c r="M7">
        <v>12.66</v>
      </c>
      <c r="N7">
        <v>14.17</v>
      </c>
      <c r="O7">
        <v>12.73</v>
      </c>
      <c r="P7">
        <v>12.33</v>
      </c>
      <c r="Q7">
        <v>12.98</v>
      </c>
      <c r="R7">
        <v>14.02</v>
      </c>
      <c r="S7">
        <v>12.36</v>
      </c>
      <c r="T7">
        <v>13.14</v>
      </c>
      <c r="U7">
        <v>13.36</v>
      </c>
      <c r="V7">
        <v>13.62</v>
      </c>
      <c r="W7">
        <v>13.26</v>
      </c>
      <c r="X7">
        <v>13.87</v>
      </c>
      <c r="Y7">
        <v>14.24</v>
      </c>
      <c r="Z7">
        <v>13.49</v>
      </c>
      <c r="AA7">
        <v>13.63</v>
      </c>
      <c r="AB7">
        <v>13.64</v>
      </c>
      <c r="AD7">
        <v>13.97</v>
      </c>
      <c r="AE7">
        <v>13.65</v>
      </c>
      <c r="AF7">
        <v>12.75</v>
      </c>
      <c r="AG7">
        <v>13.33</v>
      </c>
      <c r="AI7">
        <v>12.96</v>
      </c>
      <c r="AJ7">
        <v>13.74</v>
      </c>
      <c r="AK7">
        <v>12.72</v>
      </c>
      <c r="AL7">
        <v>12.28</v>
      </c>
      <c r="AN7">
        <v>12.66</v>
      </c>
      <c r="AP7">
        <v>13.52</v>
      </c>
    </row>
    <row r="8" spans="1:42" x14ac:dyDescent="0.4">
      <c r="A8" t="s">
        <v>2</v>
      </c>
      <c r="B8">
        <v>12.24</v>
      </c>
      <c r="C8">
        <v>12.86</v>
      </c>
      <c r="E8">
        <v>12.14</v>
      </c>
      <c r="F8">
        <v>13.38</v>
      </c>
      <c r="H8">
        <v>13.41</v>
      </c>
      <c r="J8">
        <v>12.39</v>
      </c>
      <c r="K8">
        <v>11.58</v>
      </c>
      <c r="L8">
        <v>10.41</v>
      </c>
      <c r="M8">
        <v>11.39</v>
      </c>
      <c r="N8">
        <v>12.92</v>
      </c>
      <c r="O8">
        <v>12.24</v>
      </c>
      <c r="P8">
        <v>10.76</v>
      </c>
      <c r="Q8">
        <v>12.19</v>
      </c>
      <c r="R8">
        <v>12.82</v>
      </c>
      <c r="S8">
        <v>12.21</v>
      </c>
      <c r="T8">
        <v>13.34</v>
      </c>
      <c r="U8">
        <v>12.98</v>
      </c>
      <c r="V8">
        <v>12.67</v>
      </c>
      <c r="W8">
        <v>12.94</v>
      </c>
      <c r="X8">
        <v>13.47</v>
      </c>
      <c r="Y8">
        <v>12.58</v>
      </c>
      <c r="Z8">
        <v>13.22</v>
      </c>
      <c r="AA8">
        <v>12.89</v>
      </c>
      <c r="AB8">
        <v>12.37</v>
      </c>
      <c r="AD8">
        <v>12.71</v>
      </c>
      <c r="AE8">
        <v>12.29</v>
      </c>
      <c r="AF8">
        <v>11.83</v>
      </c>
      <c r="AG8">
        <v>13.35</v>
      </c>
      <c r="AI8">
        <v>11.72</v>
      </c>
      <c r="AJ8">
        <v>12.56</v>
      </c>
      <c r="AK8">
        <v>10.28</v>
      </c>
      <c r="AL8">
        <v>11.81</v>
      </c>
      <c r="AN8">
        <v>11.56</v>
      </c>
      <c r="AP8">
        <v>12.65</v>
      </c>
    </row>
    <row r="9" spans="1:42" x14ac:dyDescent="0.4">
      <c r="A9" t="s">
        <v>1</v>
      </c>
      <c r="B9">
        <v>11.56</v>
      </c>
      <c r="C9">
        <v>11.05</v>
      </c>
      <c r="E9">
        <v>11.23</v>
      </c>
      <c r="F9">
        <v>11.87</v>
      </c>
      <c r="H9">
        <v>11.58</v>
      </c>
      <c r="J9">
        <v>10.52</v>
      </c>
      <c r="K9">
        <v>11.83</v>
      </c>
      <c r="L9">
        <v>10.49</v>
      </c>
      <c r="M9">
        <v>10.78</v>
      </c>
      <c r="N9">
        <v>11.73</v>
      </c>
      <c r="O9">
        <v>10.98</v>
      </c>
      <c r="P9">
        <v>11.05</v>
      </c>
      <c r="Q9">
        <v>11.09</v>
      </c>
      <c r="R9">
        <v>12.22</v>
      </c>
      <c r="S9">
        <v>11.14</v>
      </c>
      <c r="T9">
        <v>11.32</v>
      </c>
      <c r="U9">
        <v>12.54</v>
      </c>
      <c r="V9">
        <v>12.14</v>
      </c>
      <c r="W9">
        <v>11.06</v>
      </c>
      <c r="X9">
        <v>12.14</v>
      </c>
      <c r="Y9">
        <v>12.24</v>
      </c>
      <c r="Z9">
        <v>11.57</v>
      </c>
      <c r="AA9">
        <v>12.17</v>
      </c>
      <c r="AB9">
        <v>11.56</v>
      </c>
      <c r="AD9">
        <v>11.56</v>
      </c>
      <c r="AE9">
        <v>11.99</v>
      </c>
      <c r="AF9">
        <v>10.97</v>
      </c>
      <c r="AG9">
        <v>10.83</v>
      </c>
      <c r="AI9">
        <v>10.97</v>
      </c>
      <c r="AJ9">
        <v>11.96</v>
      </c>
      <c r="AK9">
        <v>9.51</v>
      </c>
      <c r="AL9">
        <v>10.49</v>
      </c>
      <c r="AN9">
        <v>10.69</v>
      </c>
      <c r="AP9">
        <v>12.28</v>
      </c>
    </row>
    <row r="10" spans="1:42" x14ac:dyDescent="0.4">
      <c r="A10" t="s">
        <v>8</v>
      </c>
      <c r="C10">
        <v>13.16</v>
      </c>
      <c r="E10">
        <v>12.42</v>
      </c>
      <c r="F10">
        <v>13.47</v>
      </c>
      <c r="I10">
        <v>12.33</v>
      </c>
      <c r="J10">
        <v>12.52</v>
      </c>
      <c r="L10">
        <v>10.51</v>
      </c>
      <c r="N10">
        <v>13.25</v>
      </c>
      <c r="O10">
        <v>11.86</v>
      </c>
      <c r="P10">
        <v>12.51</v>
      </c>
      <c r="Q10">
        <v>12.76</v>
      </c>
      <c r="S10">
        <v>13.98</v>
      </c>
      <c r="T10">
        <v>13.48</v>
      </c>
      <c r="U10">
        <v>13.55</v>
      </c>
      <c r="V10">
        <v>13.63</v>
      </c>
      <c r="W10">
        <v>13.56</v>
      </c>
      <c r="X10">
        <v>14.58</v>
      </c>
      <c r="Y10">
        <v>13.52</v>
      </c>
      <c r="Z10">
        <v>12.83</v>
      </c>
      <c r="AA10">
        <v>13.17</v>
      </c>
      <c r="AB10">
        <v>12.89</v>
      </c>
      <c r="AD10">
        <v>13.33</v>
      </c>
      <c r="AE10">
        <v>12.27</v>
      </c>
      <c r="AF10">
        <v>11.38</v>
      </c>
      <c r="AG10">
        <v>13.38</v>
      </c>
      <c r="AI10">
        <v>12.89</v>
      </c>
      <c r="AJ10">
        <v>12.85</v>
      </c>
      <c r="AK10">
        <v>11.82</v>
      </c>
      <c r="AL10">
        <v>12.46</v>
      </c>
      <c r="AN10">
        <v>13.19</v>
      </c>
      <c r="AP10">
        <v>12.38</v>
      </c>
    </row>
    <row r="11" spans="1:42" x14ac:dyDescent="0.4">
      <c r="A11" t="s">
        <v>7</v>
      </c>
      <c r="B11">
        <v>13.46</v>
      </c>
      <c r="C11">
        <v>12.54</v>
      </c>
      <c r="E11">
        <v>13.23</v>
      </c>
      <c r="F11">
        <v>13.56</v>
      </c>
      <c r="I11">
        <v>13.05</v>
      </c>
      <c r="J11">
        <v>12.99</v>
      </c>
      <c r="L11">
        <v>11.92</v>
      </c>
      <c r="N11">
        <v>13.36</v>
      </c>
      <c r="O11">
        <v>12.21</v>
      </c>
      <c r="P11">
        <v>12.91</v>
      </c>
      <c r="Q11">
        <v>13.02</v>
      </c>
      <c r="R11">
        <v>13.29</v>
      </c>
      <c r="S11">
        <v>13.43</v>
      </c>
      <c r="T11">
        <v>12.86</v>
      </c>
      <c r="U11">
        <v>13.73</v>
      </c>
      <c r="V11">
        <v>14.07</v>
      </c>
      <c r="W11">
        <v>12.81</v>
      </c>
      <c r="X11">
        <v>13.88</v>
      </c>
      <c r="Y11">
        <v>14.46</v>
      </c>
      <c r="Z11">
        <v>13.19</v>
      </c>
      <c r="AA11">
        <v>13.57</v>
      </c>
      <c r="AB11">
        <v>13.77</v>
      </c>
      <c r="AD11">
        <v>13.76</v>
      </c>
      <c r="AE11">
        <v>12.72</v>
      </c>
      <c r="AF11">
        <v>11.99</v>
      </c>
      <c r="AG11">
        <v>13.27</v>
      </c>
      <c r="AI11">
        <v>13.42</v>
      </c>
      <c r="AJ11">
        <v>13.28</v>
      </c>
      <c r="AL11">
        <v>12.39</v>
      </c>
      <c r="AN11">
        <v>13.44</v>
      </c>
      <c r="AP11">
        <v>12.67</v>
      </c>
    </row>
    <row r="12" spans="1:42" x14ac:dyDescent="0.4">
      <c r="A12" t="s">
        <v>6</v>
      </c>
      <c r="B12">
        <v>11.49</v>
      </c>
      <c r="C12">
        <v>12.14</v>
      </c>
      <c r="E12">
        <v>11.71</v>
      </c>
      <c r="F12">
        <v>12.36</v>
      </c>
      <c r="I12">
        <v>10.83</v>
      </c>
      <c r="J12">
        <v>11.51</v>
      </c>
      <c r="L12">
        <v>9.57</v>
      </c>
      <c r="N12">
        <v>12.43</v>
      </c>
      <c r="O12">
        <v>10.87</v>
      </c>
      <c r="P12">
        <v>11.16</v>
      </c>
      <c r="Q12">
        <v>11.92</v>
      </c>
      <c r="R12">
        <v>11.05</v>
      </c>
      <c r="S12">
        <v>12.76</v>
      </c>
      <c r="T12">
        <v>12.17</v>
      </c>
      <c r="U12">
        <v>12.51</v>
      </c>
      <c r="V12">
        <v>11.46</v>
      </c>
      <c r="W12">
        <v>12.47</v>
      </c>
      <c r="X12">
        <v>13.51</v>
      </c>
      <c r="Y12">
        <v>12.36</v>
      </c>
      <c r="Z12">
        <v>12.67</v>
      </c>
      <c r="AA12">
        <v>12.96</v>
      </c>
      <c r="AB12">
        <v>11.98</v>
      </c>
      <c r="AD12">
        <v>12.68</v>
      </c>
      <c r="AE12">
        <v>10.98</v>
      </c>
      <c r="AF12">
        <v>10.47</v>
      </c>
      <c r="AG12">
        <v>12.53</v>
      </c>
      <c r="AI12">
        <v>10.95</v>
      </c>
      <c r="AJ12">
        <v>12.39</v>
      </c>
      <c r="AK12">
        <v>10.75</v>
      </c>
      <c r="AL12">
        <v>11.54</v>
      </c>
      <c r="AN12">
        <v>11.87</v>
      </c>
      <c r="AP12">
        <v>10.36</v>
      </c>
    </row>
    <row r="13" spans="1:42" x14ac:dyDescent="0.4">
      <c r="A13" t="s">
        <v>5</v>
      </c>
      <c r="B13">
        <v>11.16</v>
      </c>
      <c r="C13">
        <v>10.44</v>
      </c>
      <c r="E13">
        <v>11.39</v>
      </c>
      <c r="F13">
        <v>11.72</v>
      </c>
      <c r="I13">
        <v>10.79</v>
      </c>
      <c r="J13">
        <v>10.91</v>
      </c>
      <c r="L13">
        <v>10.119999999999999</v>
      </c>
      <c r="N13">
        <v>11.14</v>
      </c>
      <c r="O13">
        <v>10.54</v>
      </c>
      <c r="P13">
        <v>11.16</v>
      </c>
      <c r="Q13">
        <v>11.08</v>
      </c>
      <c r="R13">
        <v>10.45</v>
      </c>
      <c r="S13">
        <v>11.97</v>
      </c>
      <c r="T13">
        <v>11.18</v>
      </c>
      <c r="U13">
        <v>12.46</v>
      </c>
      <c r="V13">
        <v>12.21</v>
      </c>
      <c r="W13">
        <v>10.98</v>
      </c>
      <c r="X13">
        <v>11.96</v>
      </c>
      <c r="Y13">
        <v>12.29</v>
      </c>
      <c r="Z13">
        <v>11.37</v>
      </c>
      <c r="AA13">
        <v>11.97</v>
      </c>
      <c r="AB13">
        <v>11.45</v>
      </c>
      <c r="AD13">
        <v>11.84</v>
      </c>
      <c r="AE13">
        <v>10.52</v>
      </c>
      <c r="AF13">
        <v>10.82</v>
      </c>
      <c r="AG13">
        <v>9.9700000000000006</v>
      </c>
      <c r="AI13">
        <v>11.55</v>
      </c>
      <c r="AJ13">
        <v>11.44</v>
      </c>
      <c r="AK13">
        <v>9.67</v>
      </c>
      <c r="AL13">
        <v>10.75</v>
      </c>
      <c r="AN13">
        <v>11.95</v>
      </c>
      <c r="AP13">
        <v>11.29</v>
      </c>
    </row>
    <row r="14" spans="1:42" x14ac:dyDescent="0.4">
      <c r="A14" t="s">
        <v>12</v>
      </c>
      <c r="B14">
        <v>11.03</v>
      </c>
      <c r="C14">
        <v>10.96</v>
      </c>
      <c r="D14">
        <v>10.78</v>
      </c>
      <c r="E14">
        <v>10.58</v>
      </c>
      <c r="H14">
        <v>11.16</v>
      </c>
      <c r="J14">
        <v>10.99</v>
      </c>
      <c r="L14">
        <v>9.64</v>
      </c>
      <c r="M14">
        <v>10.19</v>
      </c>
      <c r="N14">
        <v>11.61</v>
      </c>
      <c r="O14">
        <v>10.18</v>
      </c>
      <c r="P14">
        <v>10.58</v>
      </c>
      <c r="Q14">
        <v>11.17</v>
      </c>
      <c r="R14">
        <v>11.28</v>
      </c>
      <c r="S14">
        <v>11.19</v>
      </c>
      <c r="T14">
        <v>11.51</v>
      </c>
      <c r="V14">
        <v>11.34</v>
      </c>
      <c r="W14">
        <v>11.16</v>
      </c>
      <c r="X14">
        <v>11.77</v>
      </c>
      <c r="Y14">
        <v>10.67</v>
      </c>
      <c r="Z14">
        <v>11.76</v>
      </c>
      <c r="AB14">
        <v>11.52</v>
      </c>
      <c r="AD14">
        <v>10.88</v>
      </c>
      <c r="AG14">
        <v>11.95</v>
      </c>
      <c r="AI14">
        <v>10.82</v>
      </c>
      <c r="AJ14">
        <v>10.58</v>
      </c>
      <c r="AK14">
        <v>10.39</v>
      </c>
      <c r="AL14">
        <v>10.39</v>
      </c>
      <c r="AN14">
        <v>11.29</v>
      </c>
      <c r="AP14">
        <v>10.85</v>
      </c>
    </row>
    <row r="15" spans="1:42" x14ac:dyDescent="0.4">
      <c r="A15" t="s">
        <v>11</v>
      </c>
      <c r="B15">
        <v>11.02</v>
      </c>
      <c r="C15">
        <v>10.96</v>
      </c>
      <c r="D15">
        <v>10.92</v>
      </c>
      <c r="E15">
        <v>11.04</v>
      </c>
      <c r="H15">
        <v>11.38</v>
      </c>
      <c r="J15">
        <v>10.75</v>
      </c>
      <c r="L15">
        <v>9.9499999999999993</v>
      </c>
      <c r="M15">
        <v>10.77</v>
      </c>
      <c r="N15">
        <v>11.55</v>
      </c>
      <c r="O15">
        <v>10.56</v>
      </c>
      <c r="P15">
        <v>11.42</v>
      </c>
      <c r="Q15">
        <v>10.84</v>
      </c>
      <c r="S15">
        <v>11.23</v>
      </c>
      <c r="T15">
        <v>11.18</v>
      </c>
      <c r="U15">
        <v>11.98</v>
      </c>
      <c r="V15">
        <v>11.31</v>
      </c>
      <c r="W15">
        <v>10.71</v>
      </c>
      <c r="X15">
        <v>11.99</v>
      </c>
      <c r="Z15">
        <v>11.87</v>
      </c>
      <c r="AB15">
        <v>11.63</v>
      </c>
      <c r="AD15">
        <v>11.23</v>
      </c>
      <c r="AG15">
        <v>11.16</v>
      </c>
      <c r="AI15">
        <v>10.95</v>
      </c>
      <c r="AJ15">
        <v>10.76</v>
      </c>
      <c r="AL15">
        <v>10.45</v>
      </c>
      <c r="AN15">
        <v>11.25</v>
      </c>
      <c r="AP15">
        <v>10.61</v>
      </c>
    </row>
    <row r="16" spans="1:42" x14ac:dyDescent="0.4">
      <c r="A16" t="s">
        <v>10</v>
      </c>
      <c r="B16">
        <v>9.33</v>
      </c>
      <c r="C16">
        <v>10.24</v>
      </c>
      <c r="D16">
        <v>9.68</v>
      </c>
      <c r="E16">
        <v>9.93</v>
      </c>
      <c r="H16">
        <v>10.27</v>
      </c>
      <c r="J16">
        <v>9.75</v>
      </c>
      <c r="L16">
        <v>8.43</v>
      </c>
      <c r="M16">
        <v>8.76</v>
      </c>
      <c r="N16">
        <v>10.25</v>
      </c>
      <c r="O16">
        <v>9.4499999999999993</v>
      </c>
      <c r="P16">
        <v>9.2899999999999991</v>
      </c>
      <c r="Q16">
        <v>9.58</v>
      </c>
      <c r="R16">
        <v>8.9700000000000006</v>
      </c>
      <c r="S16">
        <v>10.27</v>
      </c>
      <c r="T16">
        <v>9.49</v>
      </c>
      <c r="U16">
        <v>10.16</v>
      </c>
      <c r="V16">
        <v>8.43</v>
      </c>
      <c r="W16">
        <v>10.14</v>
      </c>
      <c r="X16">
        <v>10.81</v>
      </c>
      <c r="Y16">
        <v>8.9499999999999993</v>
      </c>
      <c r="Z16">
        <v>9.6300000000000008</v>
      </c>
      <c r="AA16">
        <v>9.67</v>
      </c>
      <c r="AB16">
        <v>10.36</v>
      </c>
      <c r="AD16">
        <v>9.33</v>
      </c>
      <c r="AG16">
        <v>10.64</v>
      </c>
      <c r="AI16">
        <v>8.4499999999999993</v>
      </c>
      <c r="AJ16">
        <v>9.36</v>
      </c>
      <c r="AK16">
        <v>9.1300000000000008</v>
      </c>
      <c r="AL16">
        <v>9.73</v>
      </c>
      <c r="AN16">
        <v>9.11</v>
      </c>
      <c r="AP16">
        <v>9.64</v>
      </c>
    </row>
    <row r="17" spans="1:42" x14ac:dyDescent="0.4">
      <c r="A17" t="s">
        <v>9</v>
      </c>
      <c r="B17">
        <v>9.6300000000000008</v>
      </c>
      <c r="C17">
        <v>9.4600000000000009</v>
      </c>
      <c r="D17">
        <v>9.39</v>
      </c>
      <c r="E17">
        <v>9.48</v>
      </c>
      <c r="H17">
        <v>9.98</v>
      </c>
      <c r="J17">
        <v>9.6199999999999992</v>
      </c>
      <c r="L17">
        <v>8.85</v>
      </c>
      <c r="M17">
        <v>8.99</v>
      </c>
      <c r="N17">
        <v>9.89</v>
      </c>
      <c r="O17">
        <v>9.56</v>
      </c>
      <c r="P17">
        <v>9.74</v>
      </c>
      <c r="Q17">
        <v>9.35</v>
      </c>
      <c r="R17">
        <v>9.1300000000000008</v>
      </c>
      <c r="S17">
        <v>9.4700000000000006</v>
      </c>
      <c r="T17">
        <v>9.8699999999999992</v>
      </c>
      <c r="U17">
        <v>10.52</v>
      </c>
      <c r="V17">
        <v>9.89</v>
      </c>
      <c r="W17">
        <v>9.3800000000000008</v>
      </c>
      <c r="X17">
        <v>10.27</v>
      </c>
      <c r="Y17">
        <v>9.9700000000000006</v>
      </c>
      <c r="Z17">
        <v>10.33</v>
      </c>
      <c r="AA17">
        <v>9.94</v>
      </c>
      <c r="AB17">
        <v>10.39</v>
      </c>
      <c r="AD17">
        <v>9.86</v>
      </c>
      <c r="AG17">
        <v>9.64</v>
      </c>
      <c r="AI17">
        <v>9.6199999999999992</v>
      </c>
      <c r="AJ17">
        <v>9.31</v>
      </c>
      <c r="AK17">
        <v>9.49</v>
      </c>
      <c r="AL17">
        <v>9.14</v>
      </c>
      <c r="AN17">
        <v>10.119999999999999</v>
      </c>
      <c r="AP17">
        <v>9.5299999999999994</v>
      </c>
    </row>
    <row r="18" spans="1:42" x14ac:dyDescent="0.4">
      <c r="A18" t="s">
        <v>19</v>
      </c>
      <c r="B18">
        <v>7.32</v>
      </c>
      <c r="C18">
        <v>7.94</v>
      </c>
      <c r="G18">
        <v>7.94</v>
      </c>
      <c r="H18">
        <v>7.67</v>
      </c>
      <c r="J18">
        <v>7.64</v>
      </c>
      <c r="L18">
        <v>7.21</v>
      </c>
      <c r="W18">
        <v>7.23</v>
      </c>
      <c r="Z18">
        <v>7.61</v>
      </c>
    </row>
    <row r="19" spans="1:42" x14ac:dyDescent="0.4">
      <c r="A19" t="s">
        <v>20</v>
      </c>
      <c r="D19">
        <v>7.77</v>
      </c>
      <c r="E19">
        <v>9.1199999999999992</v>
      </c>
      <c r="G19">
        <v>8.5399999999999991</v>
      </c>
      <c r="H19">
        <v>8.94</v>
      </c>
      <c r="J19">
        <v>8.66</v>
      </c>
      <c r="N19">
        <v>9.15</v>
      </c>
      <c r="P19">
        <v>9.27</v>
      </c>
      <c r="W19">
        <v>8.76</v>
      </c>
      <c r="Z19">
        <v>8.58</v>
      </c>
      <c r="AJ19">
        <v>8.1199999999999992</v>
      </c>
    </row>
    <row r="20" spans="1:42" x14ac:dyDescent="0.4">
      <c r="A20" t="s">
        <v>18</v>
      </c>
      <c r="B20">
        <v>8.49</v>
      </c>
      <c r="L20">
        <v>6.96</v>
      </c>
      <c r="M20">
        <v>6.77</v>
      </c>
      <c r="O20">
        <v>7.35</v>
      </c>
      <c r="R20">
        <v>7.62</v>
      </c>
      <c r="W20">
        <v>6.96</v>
      </c>
      <c r="Z20">
        <v>6.85</v>
      </c>
    </row>
    <row r="21" spans="1:42" x14ac:dyDescent="0.4">
      <c r="A21" t="s">
        <v>17</v>
      </c>
      <c r="B21">
        <v>9.59</v>
      </c>
      <c r="L21">
        <v>8.89</v>
      </c>
      <c r="M21">
        <v>8.2200000000000006</v>
      </c>
      <c r="O21">
        <v>8.98</v>
      </c>
      <c r="R21">
        <v>10.09</v>
      </c>
      <c r="W21">
        <v>8.67</v>
      </c>
      <c r="Z21">
        <v>9.15</v>
      </c>
    </row>
    <row r="22" spans="1:42" x14ac:dyDescent="0.4">
      <c r="A22" t="s">
        <v>54</v>
      </c>
      <c r="B22">
        <v>8.1199999999999992</v>
      </c>
      <c r="C22">
        <v>7.87</v>
      </c>
      <c r="D22">
        <v>7.73</v>
      </c>
      <c r="E22">
        <v>8.34</v>
      </c>
      <c r="F22">
        <v>7.49</v>
      </c>
      <c r="G22">
        <v>7.61</v>
      </c>
      <c r="H22">
        <v>7.71</v>
      </c>
      <c r="I22">
        <v>7.67</v>
      </c>
      <c r="J22">
        <v>8.16</v>
      </c>
      <c r="L22">
        <v>7.25</v>
      </c>
      <c r="O22">
        <v>7.75</v>
      </c>
      <c r="P22">
        <v>7.84</v>
      </c>
      <c r="Q22">
        <v>8.4600000000000009</v>
      </c>
      <c r="AC22">
        <v>7.24</v>
      </c>
      <c r="AH22">
        <v>7.45</v>
      </c>
    </row>
    <row r="23" spans="1:42" x14ac:dyDescent="0.4">
      <c r="A23" t="s">
        <v>53</v>
      </c>
      <c r="B23">
        <v>7.29</v>
      </c>
      <c r="C23">
        <v>6.55</v>
      </c>
      <c r="D23">
        <v>6.38</v>
      </c>
      <c r="E23">
        <v>6.86</v>
      </c>
      <c r="F23">
        <v>7.19</v>
      </c>
      <c r="G23">
        <v>7.21</v>
      </c>
      <c r="H23">
        <v>7.21</v>
      </c>
      <c r="I23">
        <v>6.52</v>
      </c>
      <c r="J23">
        <v>6.86</v>
      </c>
      <c r="L23">
        <v>6.06</v>
      </c>
      <c r="O23">
        <v>6.64</v>
      </c>
      <c r="P23">
        <v>7.23</v>
      </c>
      <c r="Q23">
        <v>6.95</v>
      </c>
      <c r="AC23">
        <v>6.99</v>
      </c>
      <c r="AH23">
        <v>6.94</v>
      </c>
    </row>
    <row r="24" spans="1:42" x14ac:dyDescent="0.4">
      <c r="A24" t="s">
        <v>55</v>
      </c>
      <c r="B24">
        <v>5.39</v>
      </c>
      <c r="C24">
        <v>4.91</v>
      </c>
      <c r="D24">
        <v>4.7699999999999996</v>
      </c>
      <c r="E24">
        <v>5.26</v>
      </c>
      <c r="F24">
        <v>5.35</v>
      </c>
      <c r="H24">
        <v>5.54</v>
      </c>
      <c r="I24">
        <v>5.0599999999999996</v>
      </c>
      <c r="J24">
        <v>5.46</v>
      </c>
      <c r="L24">
        <v>4.83</v>
      </c>
      <c r="M24">
        <v>5.96</v>
      </c>
      <c r="N24">
        <v>5.27</v>
      </c>
      <c r="O24">
        <v>4.9400000000000004</v>
      </c>
      <c r="P24">
        <v>5.56</v>
      </c>
      <c r="Q24">
        <v>5.05</v>
      </c>
      <c r="AC24">
        <v>5.49</v>
      </c>
      <c r="AH24">
        <v>5.22</v>
      </c>
      <c r="AO24">
        <v>5.25</v>
      </c>
    </row>
    <row r="25" spans="1:42" x14ac:dyDescent="0.4">
      <c r="A25" t="s">
        <v>44</v>
      </c>
      <c r="B25">
        <v>12.91</v>
      </c>
      <c r="C25">
        <v>12.31</v>
      </c>
      <c r="D25">
        <v>12.08</v>
      </c>
      <c r="E25">
        <v>12.72</v>
      </c>
      <c r="F25">
        <v>12.76</v>
      </c>
      <c r="G25">
        <v>12.46</v>
      </c>
      <c r="H25">
        <v>13.55</v>
      </c>
      <c r="I25">
        <v>11.79</v>
      </c>
      <c r="J25">
        <v>12.81</v>
      </c>
      <c r="L25">
        <v>11.59</v>
      </c>
      <c r="M25">
        <v>12.62</v>
      </c>
      <c r="N25">
        <v>13.62</v>
      </c>
      <c r="O25">
        <v>12.69</v>
      </c>
      <c r="P25">
        <v>12.2</v>
      </c>
      <c r="R25">
        <v>12.45</v>
      </c>
      <c r="S25">
        <v>11.72</v>
      </c>
      <c r="AC25">
        <v>12.72</v>
      </c>
      <c r="AH25">
        <v>12.02</v>
      </c>
      <c r="AM25">
        <v>12.15</v>
      </c>
      <c r="AO25">
        <v>12.38</v>
      </c>
    </row>
    <row r="26" spans="1:42" x14ac:dyDescent="0.4">
      <c r="A26" t="s">
        <v>43</v>
      </c>
      <c r="B26">
        <v>13.34</v>
      </c>
      <c r="C26">
        <v>12.84</v>
      </c>
      <c r="D26">
        <v>13.17</v>
      </c>
      <c r="E26">
        <v>12.87</v>
      </c>
      <c r="F26">
        <v>13.27</v>
      </c>
      <c r="G26">
        <v>12.14</v>
      </c>
      <c r="H26">
        <v>14.36</v>
      </c>
      <c r="I26">
        <v>11.93</v>
      </c>
      <c r="J26">
        <v>12.59</v>
      </c>
      <c r="L26">
        <v>12.61</v>
      </c>
      <c r="M26">
        <v>13.46</v>
      </c>
      <c r="N26">
        <v>13.55</v>
      </c>
      <c r="O26">
        <v>13.91</v>
      </c>
      <c r="P26">
        <v>12.21</v>
      </c>
      <c r="R26">
        <v>13.89</v>
      </c>
      <c r="S26">
        <v>12.64</v>
      </c>
      <c r="AC26">
        <v>12.94</v>
      </c>
      <c r="AH26">
        <v>12.79</v>
      </c>
      <c r="AM26">
        <v>12.96</v>
      </c>
      <c r="AO26">
        <v>12.37</v>
      </c>
    </row>
    <row r="27" spans="1:42" x14ac:dyDescent="0.4">
      <c r="A27" t="s">
        <v>42</v>
      </c>
      <c r="B27">
        <v>15.42</v>
      </c>
      <c r="C27">
        <v>16.62</v>
      </c>
      <c r="D27">
        <v>15.36</v>
      </c>
      <c r="E27">
        <v>15.93</v>
      </c>
      <c r="F27">
        <v>15.82</v>
      </c>
      <c r="G27">
        <v>15.26</v>
      </c>
      <c r="H27">
        <v>17.850000000000001</v>
      </c>
      <c r="I27">
        <v>14.32</v>
      </c>
      <c r="J27">
        <v>14.53</v>
      </c>
      <c r="L27">
        <v>13.98</v>
      </c>
      <c r="M27">
        <v>16.62</v>
      </c>
      <c r="N27">
        <v>17.11</v>
      </c>
      <c r="O27">
        <v>14.16</v>
      </c>
      <c r="P27">
        <v>14.58</v>
      </c>
      <c r="R27">
        <v>14.61</v>
      </c>
      <c r="S27">
        <v>14.63</v>
      </c>
      <c r="AC27">
        <v>14.99</v>
      </c>
      <c r="AH27">
        <v>15.81</v>
      </c>
      <c r="AM27">
        <v>14.97</v>
      </c>
      <c r="AO27">
        <v>15.43</v>
      </c>
    </row>
    <row r="28" spans="1:42" x14ac:dyDescent="0.4">
      <c r="A28" t="s">
        <v>41</v>
      </c>
      <c r="B28">
        <v>11.21</v>
      </c>
      <c r="C28">
        <v>9.77</v>
      </c>
      <c r="D28">
        <v>9.91</v>
      </c>
      <c r="E28">
        <v>11.12</v>
      </c>
      <c r="F28">
        <v>10.76</v>
      </c>
      <c r="G28">
        <v>10.48</v>
      </c>
      <c r="H28">
        <v>10.92</v>
      </c>
      <c r="I28">
        <v>9.67</v>
      </c>
      <c r="J28">
        <v>10.37</v>
      </c>
      <c r="L28">
        <v>9.64</v>
      </c>
      <c r="M28">
        <v>11.64</v>
      </c>
      <c r="N28">
        <v>10.93</v>
      </c>
      <c r="O28">
        <v>9.67</v>
      </c>
      <c r="P28">
        <v>10.42</v>
      </c>
      <c r="R28">
        <v>11.34</v>
      </c>
      <c r="S28">
        <v>10.26</v>
      </c>
      <c r="AC28">
        <v>10.45</v>
      </c>
      <c r="AH28">
        <v>10.16</v>
      </c>
      <c r="AM28">
        <v>10.68</v>
      </c>
      <c r="AO28">
        <v>10.11</v>
      </c>
    </row>
    <row r="29" spans="1:42" x14ac:dyDescent="0.4">
      <c r="A29" t="s">
        <v>48</v>
      </c>
      <c r="B29">
        <v>13.27</v>
      </c>
      <c r="C29">
        <v>11.79</v>
      </c>
      <c r="D29">
        <v>12.01</v>
      </c>
      <c r="F29">
        <v>12.45</v>
      </c>
      <c r="G29">
        <v>12.95</v>
      </c>
      <c r="H29">
        <v>13.05</v>
      </c>
      <c r="I29">
        <v>12.02</v>
      </c>
      <c r="J29">
        <v>12.29</v>
      </c>
      <c r="L29">
        <v>11.56</v>
      </c>
      <c r="O29">
        <v>12.78</v>
      </c>
      <c r="P29">
        <v>12.08</v>
      </c>
      <c r="Q29">
        <v>12.33</v>
      </c>
      <c r="S29">
        <v>12.74</v>
      </c>
      <c r="AC29">
        <v>12.67</v>
      </c>
      <c r="AH29">
        <v>12.65</v>
      </c>
      <c r="AO29">
        <v>12.24</v>
      </c>
    </row>
    <row r="30" spans="1:42" x14ac:dyDescent="0.4">
      <c r="A30" t="s">
        <v>47</v>
      </c>
      <c r="B30">
        <v>13.21</v>
      </c>
      <c r="C30">
        <v>11.84</v>
      </c>
      <c r="D30">
        <v>11.97</v>
      </c>
      <c r="G30">
        <v>12.68</v>
      </c>
      <c r="H30">
        <v>13.45</v>
      </c>
      <c r="I30">
        <v>12.37</v>
      </c>
      <c r="J30">
        <v>12.31</v>
      </c>
      <c r="L30">
        <v>11.15</v>
      </c>
      <c r="O30">
        <v>12.34</v>
      </c>
      <c r="P30">
        <v>12.45</v>
      </c>
      <c r="Q30">
        <v>11.85</v>
      </c>
      <c r="S30">
        <v>13.43</v>
      </c>
      <c r="AC30">
        <v>12.48</v>
      </c>
      <c r="AH30">
        <v>12.54</v>
      </c>
      <c r="AO30">
        <v>12.19</v>
      </c>
    </row>
    <row r="31" spans="1:42" x14ac:dyDescent="0.4">
      <c r="A31" t="s">
        <v>46</v>
      </c>
      <c r="B31">
        <v>11.48</v>
      </c>
      <c r="C31">
        <v>11.53</v>
      </c>
      <c r="D31">
        <v>11.34</v>
      </c>
      <c r="F31">
        <v>11.84</v>
      </c>
      <c r="G31">
        <v>11.66</v>
      </c>
      <c r="H31">
        <v>12.85</v>
      </c>
      <c r="I31">
        <v>11.32</v>
      </c>
      <c r="J31">
        <v>11.91</v>
      </c>
      <c r="L31">
        <v>10.24</v>
      </c>
      <c r="O31">
        <v>10.94</v>
      </c>
      <c r="P31">
        <v>11.11</v>
      </c>
      <c r="Q31">
        <v>11.13</v>
      </c>
      <c r="S31">
        <v>12.31</v>
      </c>
      <c r="AC31">
        <v>11.67</v>
      </c>
      <c r="AH31">
        <v>11.55</v>
      </c>
      <c r="AO31">
        <v>11.35</v>
      </c>
    </row>
    <row r="32" spans="1:42" x14ac:dyDescent="0.4">
      <c r="A32" t="s">
        <v>45</v>
      </c>
      <c r="B32">
        <v>10.77</v>
      </c>
      <c r="C32">
        <v>9.64</v>
      </c>
      <c r="D32">
        <v>8.77</v>
      </c>
      <c r="F32">
        <v>10.23</v>
      </c>
      <c r="G32">
        <v>10.050000000000001</v>
      </c>
      <c r="H32">
        <v>10.44</v>
      </c>
      <c r="I32">
        <v>9.5399999999999991</v>
      </c>
      <c r="J32">
        <v>9.83</v>
      </c>
      <c r="L32">
        <v>9.0500000000000007</v>
      </c>
      <c r="O32">
        <v>9.93</v>
      </c>
      <c r="P32">
        <v>9.9700000000000006</v>
      </c>
      <c r="Q32">
        <v>9.7100000000000009</v>
      </c>
      <c r="S32">
        <v>10.08</v>
      </c>
      <c r="AC32">
        <v>9.98</v>
      </c>
      <c r="AH32">
        <v>9.9499999999999993</v>
      </c>
      <c r="AO32">
        <v>9.6199999999999992</v>
      </c>
    </row>
    <row r="33" spans="1:42" x14ac:dyDescent="0.4">
      <c r="A33" t="s">
        <v>52</v>
      </c>
      <c r="B33">
        <v>10.79</v>
      </c>
      <c r="C33">
        <v>9.99</v>
      </c>
      <c r="D33">
        <v>10.11</v>
      </c>
      <c r="E33">
        <v>10.61</v>
      </c>
      <c r="F33">
        <v>10.58</v>
      </c>
      <c r="G33">
        <v>9.7799999999999994</v>
      </c>
      <c r="H33">
        <v>11.15</v>
      </c>
      <c r="I33">
        <v>10.220000000000001</v>
      </c>
      <c r="J33">
        <v>10.63</v>
      </c>
      <c r="L33">
        <v>9.8699999999999992</v>
      </c>
      <c r="M33">
        <v>11.33</v>
      </c>
      <c r="N33">
        <v>11.35</v>
      </c>
      <c r="O33">
        <v>10.46</v>
      </c>
      <c r="P33">
        <v>10.39</v>
      </c>
      <c r="Q33">
        <v>10.61</v>
      </c>
      <c r="S33">
        <v>10.64</v>
      </c>
      <c r="AC33">
        <v>10.82</v>
      </c>
      <c r="AH33">
        <v>10.54</v>
      </c>
      <c r="AM33">
        <v>10.49</v>
      </c>
      <c r="AO33">
        <v>10.49</v>
      </c>
    </row>
    <row r="34" spans="1:42" x14ac:dyDescent="0.4">
      <c r="A34" t="s">
        <v>51</v>
      </c>
      <c r="B34">
        <v>10.85</v>
      </c>
      <c r="C34">
        <v>9.9700000000000006</v>
      </c>
      <c r="D34">
        <v>10.34</v>
      </c>
      <c r="E34">
        <v>9.7100000000000009</v>
      </c>
      <c r="G34">
        <v>10.55</v>
      </c>
      <c r="H34">
        <v>11.46</v>
      </c>
      <c r="I34">
        <v>10.220000000000001</v>
      </c>
      <c r="J34">
        <v>10.23</v>
      </c>
      <c r="L34">
        <v>9.64</v>
      </c>
      <c r="M34">
        <v>11.29</v>
      </c>
      <c r="N34">
        <v>11.34</v>
      </c>
      <c r="O34">
        <v>10.19</v>
      </c>
      <c r="P34">
        <v>10.54</v>
      </c>
      <c r="Q34">
        <v>10.57</v>
      </c>
      <c r="S34">
        <v>10.73</v>
      </c>
      <c r="AC34">
        <v>10.57</v>
      </c>
      <c r="AH34">
        <v>10.69</v>
      </c>
      <c r="AM34">
        <v>10.93</v>
      </c>
      <c r="AO34">
        <v>10.38</v>
      </c>
    </row>
    <row r="35" spans="1:42" x14ac:dyDescent="0.4">
      <c r="A35" t="s">
        <v>50</v>
      </c>
      <c r="B35">
        <v>9.11</v>
      </c>
      <c r="C35">
        <v>9.56</v>
      </c>
      <c r="D35">
        <v>9.2899999999999991</v>
      </c>
      <c r="E35">
        <v>9.9499999999999993</v>
      </c>
      <c r="F35">
        <v>9.66</v>
      </c>
      <c r="G35">
        <v>8.91</v>
      </c>
      <c r="H35">
        <v>10.76</v>
      </c>
      <c r="I35">
        <v>9.2899999999999991</v>
      </c>
      <c r="J35">
        <v>9.2799999999999994</v>
      </c>
      <c r="L35">
        <v>8.93</v>
      </c>
      <c r="M35">
        <v>10.210000000000001</v>
      </c>
      <c r="N35">
        <v>10.72</v>
      </c>
      <c r="O35">
        <v>8.65</v>
      </c>
      <c r="P35">
        <v>9.32</v>
      </c>
      <c r="Q35">
        <v>9.89</v>
      </c>
      <c r="S35">
        <v>10.58</v>
      </c>
      <c r="AC35">
        <v>9.56</v>
      </c>
      <c r="AH35">
        <v>9.43</v>
      </c>
      <c r="AM35">
        <v>10.67</v>
      </c>
      <c r="AO35">
        <v>9.57</v>
      </c>
    </row>
    <row r="36" spans="1:42" x14ac:dyDescent="0.4">
      <c r="A36" t="s">
        <v>49</v>
      </c>
      <c r="B36">
        <v>8.39</v>
      </c>
      <c r="C36">
        <v>7.61</v>
      </c>
      <c r="D36">
        <v>7.32</v>
      </c>
      <c r="E36">
        <v>7.86</v>
      </c>
      <c r="F36">
        <v>8.2899999999999991</v>
      </c>
      <c r="G36">
        <v>7.72</v>
      </c>
      <c r="H36">
        <v>8.2899999999999991</v>
      </c>
      <c r="I36">
        <v>7.53</v>
      </c>
      <c r="J36">
        <v>7.92</v>
      </c>
      <c r="L36">
        <v>7.15</v>
      </c>
      <c r="M36">
        <v>8.7899999999999991</v>
      </c>
      <c r="N36">
        <v>8.35</v>
      </c>
      <c r="O36">
        <v>7.95</v>
      </c>
      <c r="P36">
        <v>7.93</v>
      </c>
      <c r="Q36">
        <v>8.06</v>
      </c>
      <c r="S36">
        <v>7.88</v>
      </c>
      <c r="AC36">
        <v>7.87</v>
      </c>
      <c r="AH36">
        <v>8.31</v>
      </c>
      <c r="AM36">
        <v>8.17</v>
      </c>
      <c r="AO36">
        <v>7.56</v>
      </c>
    </row>
    <row r="37" spans="1:42" x14ac:dyDescent="0.4">
      <c r="A37" t="s">
        <v>58</v>
      </c>
      <c r="E37">
        <v>6.75</v>
      </c>
      <c r="H37">
        <v>6.75</v>
      </c>
      <c r="L37">
        <v>6.78</v>
      </c>
      <c r="O37">
        <v>7.82</v>
      </c>
      <c r="P37">
        <v>8.09</v>
      </c>
      <c r="AC37">
        <v>8.19</v>
      </c>
    </row>
    <row r="38" spans="1:42" x14ac:dyDescent="0.4">
      <c r="A38" t="s">
        <v>59</v>
      </c>
      <c r="E38">
        <v>7.67</v>
      </c>
      <c r="G38">
        <v>7.81</v>
      </c>
      <c r="H38">
        <v>7.46</v>
      </c>
      <c r="L38">
        <v>7.35</v>
      </c>
      <c r="O38">
        <v>8.15</v>
      </c>
      <c r="P38">
        <v>8.75</v>
      </c>
      <c r="AC38">
        <v>8.52</v>
      </c>
    </row>
    <row r="39" spans="1:42" x14ac:dyDescent="0.4">
      <c r="A39" t="s">
        <v>57</v>
      </c>
      <c r="C39">
        <v>6.34</v>
      </c>
      <c r="E39">
        <v>6.08</v>
      </c>
      <c r="H39">
        <v>5.65</v>
      </c>
      <c r="L39">
        <v>6.77</v>
      </c>
      <c r="O39">
        <v>6.45</v>
      </c>
      <c r="P39">
        <v>6.88</v>
      </c>
      <c r="AC39">
        <v>6.95</v>
      </c>
      <c r="AM39">
        <v>6.99</v>
      </c>
    </row>
    <row r="40" spans="1:42" x14ac:dyDescent="0.4">
      <c r="A40" t="s">
        <v>56</v>
      </c>
      <c r="C40">
        <v>9.36</v>
      </c>
      <c r="E40">
        <v>8.4600000000000009</v>
      </c>
      <c r="H40">
        <v>8.8800000000000008</v>
      </c>
      <c r="L40">
        <v>8.77</v>
      </c>
      <c r="O40">
        <v>9.4600000000000009</v>
      </c>
      <c r="P40">
        <v>9.26</v>
      </c>
      <c r="AC40">
        <v>9.35</v>
      </c>
      <c r="AM40">
        <v>8.75</v>
      </c>
    </row>
    <row r="41" spans="1:42" x14ac:dyDescent="0.4">
      <c r="A41" t="s">
        <v>34</v>
      </c>
      <c r="B41">
        <v>6.62</v>
      </c>
      <c r="C41">
        <v>7.14</v>
      </c>
      <c r="D41">
        <v>6.43</v>
      </c>
      <c r="E41">
        <v>6.88</v>
      </c>
      <c r="G41">
        <v>6.34</v>
      </c>
      <c r="H41">
        <v>7.66</v>
      </c>
      <c r="J41">
        <v>6.86</v>
      </c>
      <c r="L41">
        <v>5.99</v>
      </c>
      <c r="M41">
        <v>6.91</v>
      </c>
      <c r="N41">
        <v>6.62</v>
      </c>
      <c r="O41">
        <v>6.98</v>
      </c>
      <c r="P41">
        <v>6.89</v>
      </c>
      <c r="Q41">
        <v>6.86</v>
      </c>
      <c r="R41">
        <v>6.19</v>
      </c>
      <c r="S41">
        <v>7.75</v>
      </c>
      <c r="T41">
        <v>7.28</v>
      </c>
      <c r="U41">
        <v>7.14</v>
      </c>
      <c r="V41">
        <v>6.56</v>
      </c>
      <c r="W41">
        <v>7.44</v>
      </c>
      <c r="X41">
        <v>7.89</v>
      </c>
      <c r="Y41">
        <v>6.78</v>
      </c>
      <c r="Z41">
        <v>6.77</v>
      </c>
      <c r="AA41">
        <v>6.96</v>
      </c>
      <c r="AB41">
        <v>6.64</v>
      </c>
      <c r="AD41">
        <v>6.87</v>
      </c>
      <c r="AE41">
        <v>6.17</v>
      </c>
      <c r="AG41">
        <v>7.27</v>
      </c>
      <c r="AI41">
        <v>6.29</v>
      </c>
      <c r="AJ41">
        <v>7.23</v>
      </c>
      <c r="AK41">
        <v>5.99</v>
      </c>
      <c r="AL41">
        <v>6.68</v>
      </c>
      <c r="AP41">
        <v>6.33</v>
      </c>
    </row>
    <row r="42" spans="1:42" x14ac:dyDescent="0.4">
      <c r="A42" t="s">
        <v>33</v>
      </c>
      <c r="B42">
        <v>8.41</v>
      </c>
      <c r="C42">
        <v>8.17</v>
      </c>
      <c r="D42">
        <v>8.5299999999999994</v>
      </c>
      <c r="E42">
        <v>8.61</v>
      </c>
      <c r="G42">
        <v>8.66</v>
      </c>
      <c r="H42">
        <v>9.41</v>
      </c>
      <c r="J42">
        <v>8.7100000000000009</v>
      </c>
      <c r="L42">
        <v>8.2100000000000009</v>
      </c>
      <c r="M42">
        <v>8.64</v>
      </c>
      <c r="N42">
        <v>8.9700000000000006</v>
      </c>
      <c r="O42">
        <v>8.26</v>
      </c>
      <c r="P42">
        <v>9.17</v>
      </c>
      <c r="Q42">
        <v>8.1199999999999992</v>
      </c>
      <c r="R42">
        <v>8.51</v>
      </c>
      <c r="S42">
        <v>8.92</v>
      </c>
      <c r="T42">
        <v>8.84</v>
      </c>
      <c r="U42">
        <v>9.43</v>
      </c>
      <c r="V42">
        <v>8.98</v>
      </c>
      <c r="W42">
        <v>8.33</v>
      </c>
      <c r="X42">
        <v>9.3699999999999992</v>
      </c>
      <c r="Y42">
        <v>9.6199999999999992</v>
      </c>
      <c r="Z42">
        <v>8.64</v>
      </c>
      <c r="AA42">
        <v>10.14</v>
      </c>
      <c r="AB42">
        <v>9.26</v>
      </c>
      <c r="AD42">
        <v>8.93</v>
      </c>
      <c r="AE42">
        <v>10.06</v>
      </c>
      <c r="AG42">
        <v>8.4600000000000009</v>
      </c>
      <c r="AI42">
        <v>8.66</v>
      </c>
      <c r="AJ42">
        <v>8.9600000000000009</v>
      </c>
      <c r="AK42">
        <v>8.27</v>
      </c>
      <c r="AL42">
        <v>8.66</v>
      </c>
      <c r="AP42">
        <v>8.32</v>
      </c>
    </row>
    <row r="43" spans="1:42" x14ac:dyDescent="0.4">
      <c r="A43" t="s">
        <v>36</v>
      </c>
      <c r="B43">
        <v>6.08</v>
      </c>
      <c r="C43">
        <v>6.88</v>
      </c>
      <c r="D43">
        <v>6.54</v>
      </c>
      <c r="G43">
        <v>5.96</v>
      </c>
      <c r="H43">
        <v>6.92</v>
      </c>
      <c r="J43">
        <v>7.11</v>
      </c>
      <c r="L43">
        <v>6.26</v>
      </c>
      <c r="M43">
        <v>6.79</v>
      </c>
      <c r="N43">
        <v>7.12</v>
      </c>
      <c r="O43">
        <v>7.12</v>
      </c>
      <c r="P43">
        <v>6.51</v>
      </c>
      <c r="Q43">
        <v>6.98</v>
      </c>
      <c r="R43">
        <v>6.67</v>
      </c>
      <c r="S43">
        <v>6.71</v>
      </c>
      <c r="T43">
        <v>7.18</v>
      </c>
      <c r="U43">
        <v>6.41</v>
      </c>
      <c r="V43">
        <v>6.96</v>
      </c>
      <c r="W43">
        <v>6.79</v>
      </c>
      <c r="X43">
        <v>6.37</v>
      </c>
      <c r="Y43">
        <v>6.72</v>
      </c>
      <c r="Z43">
        <v>6.77</v>
      </c>
      <c r="AD43">
        <v>7.18</v>
      </c>
      <c r="AG43">
        <v>7.13</v>
      </c>
      <c r="AI43">
        <v>6.48</v>
      </c>
      <c r="AJ43">
        <v>6.84</v>
      </c>
      <c r="AK43">
        <v>6.29</v>
      </c>
      <c r="AL43">
        <v>6.17</v>
      </c>
      <c r="AP43">
        <v>6.55</v>
      </c>
    </row>
    <row r="44" spans="1:42" x14ac:dyDescent="0.4">
      <c r="A44" t="s">
        <v>35</v>
      </c>
      <c r="B44">
        <v>7.96</v>
      </c>
      <c r="C44">
        <v>7.82</v>
      </c>
      <c r="D44">
        <v>7.62</v>
      </c>
      <c r="G44">
        <v>7.58</v>
      </c>
      <c r="H44">
        <v>7.96</v>
      </c>
      <c r="J44">
        <v>8.16</v>
      </c>
      <c r="L44">
        <v>7.31</v>
      </c>
      <c r="M44">
        <v>7.33</v>
      </c>
      <c r="N44">
        <v>8.23</v>
      </c>
      <c r="O44">
        <v>7.46</v>
      </c>
      <c r="P44">
        <v>8.57</v>
      </c>
      <c r="Q44">
        <v>6.72</v>
      </c>
      <c r="R44">
        <v>7.96</v>
      </c>
      <c r="S44">
        <v>7.62</v>
      </c>
      <c r="T44">
        <v>7.83</v>
      </c>
      <c r="U44">
        <v>8.36</v>
      </c>
      <c r="V44">
        <v>8.4499999999999993</v>
      </c>
      <c r="W44">
        <v>7.85</v>
      </c>
      <c r="X44">
        <v>8.43</v>
      </c>
      <c r="Y44">
        <v>8.19</v>
      </c>
      <c r="Z44">
        <v>7.19</v>
      </c>
      <c r="AD44">
        <v>8.3699999999999992</v>
      </c>
      <c r="AG44">
        <v>7.49</v>
      </c>
      <c r="AI44">
        <v>7.93</v>
      </c>
      <c r="AJ44">
        <v>7.78</v>
      </c>
      <c r="AK44">
        <v>6.96</v>
      </c>
      <c r="AL44">
        <v>7.13</v>
      </c>
      <c r="AP44">
        <v>7.48</v>
      </c>
    </row>
    <row r="45" spans="1:42" x14ac:dyDescent="0.4">
      <c r="A45" t="s">
        <v>24</v>
      </c>
      <c r="B45">
        <v>13.01</v>
      </c>
      <c r="C45">
        <v>12.87</v>
      </c>
      <c r="E45">
        <v>12.14</v>
      </c>
      <c r="F45">
        <v>13.06</v>
      </c>
      <c r="H45">
        <v>13.48</v>
      </c>
      <c r="J45">
        <v>12.39</v>
      </c>
      <c r="K45">
        <v>12.27</v>
      </c>
      <c r="L45">
        <v>11.21</v>
      </c>
      <c r="M45">
        <v>11.66</v>
      </c>
      <c r="N45">
        <v>12.71</v>
      </c>
      <c r="O45">
        <v>12.43</v>
      </c>
      <c r="P45">
        <v>11.95</v>
      </c>
      <c r="Q45">
        <v>12.33</v>
      </c>
      <c r="R45">
        <v>14.28</v>
      </c>
      <c r="S45">
        <v>12.98</v>
      </c>
      <c r="T45">
        <v>12.95</v>
      </c>
      <c r="U45">
        <v>13.99</v>
      </c>
      <c r="V45">
        <v>13.26</v>
      </c>
      <c r="W45">
        <v>13.23</v>
      </c>
      <c r="X45">
        <v>13.65</v>
      </c>
      <c r="Y45">
        <v>13.26</v>
      </c>
      <c r="Z45">
        <v>13.36</v>
      </c>
      <c r="AA45">
        <v>12.45</v>
      </c>
      <c r="AB45">
        <v>12.76</v>
      </c>
      <c r="AD45">
        <v>12.84</v>
      </c>
      <c r="AE45">
        <v>11.78</v>
      </c>
      <c r="AF45">
        <v>11.61</v>
      </c>
      <c r="AG45">
        <v>13.78</v>
      </c>
      <c r="AI45">
        <v>12.73</v>
      </c>
      <c r="AJ45">
        <v>12.89</v>
      </c>
      <c r="AK45">
        <v>10.96</v>
      </c>
      <c r="AL45">
        <v>12.03</v>
      </c>
      <c r="AN45">
        <v>12.54</v>
      </c>
      <c r="AP45">
        <v>13.16</v>
      </c>
    </row>
    <row r="46" spans="1:42" x14ac:dyDescent="0.4">
      <c r="A46" t="s">
        <v>23</v>
      </c>
      <c r="B46">
        <v>13.63</v>
      </c>
      <c r="C46">
        <v>13.46</v>
      </c>
      <c r="E46">
        <v>12.86</v>
      </c>
      <c r="F46">
        <v>14.05</v>
      </c>
      <c r="H46">
        <v>14.32</v>
      </c>
      <c r="J46">
        <v>12.51</v>
      </c>
      <c r="K46">
        <v>13.39</v>
      </c>
      <c r="L46">
        <v>12.39</v>
      </c>
      <c r="M46">
        <v>12.95</v>
      </c>
      <c r="N46">
        <v>14.15</v>
      </c>
      <c r="O46">
        <v>13.24</v>
      </c>
      <c r="P46">
        <v>13.43</v>
      </c>
      <c r="Q46">
        <v>12.87</v>
      </c>
      <c r="R46">
        <v>14.14</v>
      </c>
      <c r="S46">
        <v>12.45</v>
      </c>
      <c r="T46">
        <v>13.55</v>
      </c>
      <c r="U46">
        <v>13.99</v>
      </c>
      <c r="V46">
        <v>13.81</v>
      </c>
      <c r="W46">
        <v>13.49</v>
      </c>
      <c r="X46">
        <v>14.49</v>
      </c>
      <c r="Y46">
        <v>14.32</v>
      </c>
      <c r="Z46">
        <v>13.83</v>
      </c>
      <c r="AA46">
        <v>13.87</v>
      </c>
      <c r="AB46">
        <v>13.88</v>
      </c>
      <c r="AD46">
        <v>13.74</v>
      </c>
      <c r="AE46">
        <v>13.63</v>
      </c>
      <c r="AF46">
        <v>12.75</v>
      </c>
      <c r="AG46">
        <v>12.56</v>
      </c>
      <c r="AI46">
        <v>12.98</v>
      </c>
      <c r="AJ46">
        <v>13.85</v>
      </c>
      <c r="AL46">
        <v>12.69</v>
      </c>
      <c r="AN46">
        <v>13.19</v>
      </c>
      <c r="AP46">
        <v>13.65</v>
      </c>
    </row>
    <row r="47" spans="1:42" x14ac:dyDescent="0.4">
      <c r="A47" t="s">
        <v>22</v>
      </c>
      <c r="B47">
        <v>12.85</v>
      </c>
      <c r="C47">
        <v>12.88</v>
      </c>
      <c r="E47">
        <v>12.43</v>
      </c>
      <c r="F47">
        <v>13.49</v>
      </c>
      <c r="H47">
        <v>13.34</v>
      </c>
      <c r="J47">
        <v>12.43</v>
      </c>
      <c r="K47">
        <v>10.83</v>
      </c>
      <c r="L47">
        <v>10.47</v>
      </c>
      <c r="M47">
        <v>11.58</v>
      </c>
      <c r="N47">
        <v>12.94</v>
      </c>
      <c r="O47">
        <v>12.69</v>
      </c>
      <c r="P47">
        <v>10.65</v>
      </c>
      <c r="Q47">
        <v>12.37</v>
      </c>
      <c r="R47">
        <v>12.83</v>
      </c>
      <c r="S47">
        <v>12.39</v>
      </c>
      <c r="T47">
        <v>13.43</v>
      </c>
      <c r="U47">
        <v>13.12</v>
      </c>
      <c r="V47">
        <v>12.78</v>
      </c>
      <c r="W47">
        <v>12.92</v>
      </c>
      <c r="X47">
        <v>13.55</v>
      </c>
      <c r="Y47">
        <v>12.61</v>
      </c>
      <c r="Z47">
        <v>13.56</v>
      </c>
      <c r="AA47">
        <v>12.93</v>
      </c>
      <c r="AB47">
        <v>12.58</v>
      </c>
      <c r="AD47">
        <v>12.91</v>
      </c>
      <c r="AE47">
        <v>11.99</v>
      </c>
      <c r="AF47">
        <v>11.55</v>
      </c>
      <c r="AG47">
        <v>12.77</v>
      </c>
      <c r="AI47">
        <v>11.96</v>
      </c>
      <c r="AJ47">
        <v>12.96</v>
      </c>
      <c r="AL47">
        <v>11.89</v>
      </c>
      <c r="AN47">
        <v>11.77</v>
      </c>
      <c r="AP47">
        <v>12.39</v>
      </c>
    </row>
    <row r="48" spans="1:42" x14ac:dyDescent="0.4">
      <c r="A48" t="s">
        <v>21</v>
      </c>
      <c r="B48">
        <v>11.39</v>
      </c>
      <c r="C48">
        <v>11.59</v>
      </c>
      <c r="E48">
        <v>11.33</v>
      </c>
      <c r="F48">
        <v>11.79</v>
      </c>
      <c r="H48">
        <v>11.83</v>
      </c>
      <c r="J48">
        <v>10.77</v>
      </c>
      <c r="K48">
        <v>12.31</v>
      </c>
      <c r="L48">
        <v>10.38</v>
      </c>
      <c r="M48">
        <v>10.82</v>
      </c>
      <c r="N48">
        <v>11.99</v>
      </c>
      <c r="O48">
        <v>10.98</v>
      </c>
      <c r="P48">
        <v>11.97</v>
      </c>
      <c r="Q48">
        <v>11.39</v>
      </c>
      <c r="R48">
        <v>12.22</v>
      </c>
      <c r="S48">
        <v>10.72</v>
      </c>
      <c r="T48">
        <v>11.76</v>
      </c>
      <c r="U48">
        <v>12.72</v>
      </c>
      <c r="V48">
        <v>12.13</v>
      </c>
      <c r="W48">
        <v>11.52</v>
      </c>
      <c r="X48">
        <v>12.18</v>
      </c>
      <c r="Y48">
        <v>12.54</v>
      </c>
      <c r="Z48">
        <v>11.36</v>
      </c>
      <c r="AA48">
        <v>11.77</v>
      </c>
      <c r="AB48">
        <v>12.22</v>
      </c>
      <c r="AD48">
        <v>11.92</v>
      </c>
      <c r="AE48">
        <v>12.06</v>
      </c>
      <c r="AF48">
        <v>10.97</v>
      </c>
      <c r="AG48">
        <v>10.98</v>
      </c>
      <c r="AI48">
        <v>10.96</v>
      </c>
      <c r="AJ48">
        <v>11.44</v>
      </c>
      <c r="AK48">
        <v>9.32</v>
      </c>
      <c r="AL48">
        <v>10.43</v>
      </c>
      <c r="AN48">
        <v>10.97</v>
      </c>
      <c r="AP48">
        <v>12.11</v>
      </c>
    </row>
    <row r="49" spans="1:42" x14ac:dyDescent="0.4">
      <c r="A49" t="s">
        <v>28</v>
      </c>
      <c r="C49">
        <v>13.08</v>
      </c>
      <c r="E49">
        <v>12.62</v>
      </c>
      <c r="F49">
        <v>13.76</v>
      </c>
      <c r="I49">
        <v>12.83</v>
      </c>
      <c r="J49">
        <v>12.88</v>
      </c>
      <c r="L49">
        <v>11.48</v>
      </c>
      <c r="N49">
        <v>13.22</v>
      </c>
      <c r="O49">
        <v>11.92</v>
      </c>
      <c r="P49">
        <v>12.55</v>
      </c>
      <c r="Q49">
        <v>12.84</v>
      </c>
      <c r="R49">
        <v>13.08</v>
      </c>
      <c r="S49">
        <v>13.54</v>
      </c>
      <c r="T49">
        <v>13.44</v>
      </c>
      <c r="U49">
        <v>13.85</v>
      </c>
      <c r="V49">
        <v>14.15</v>
      </c>
      <c r="W49">
        <v>13.14</v>
      </c>
      <c r="X49">
        <v>14.39</v>
      </c>
      <c r="Y49">
        <v>13.96</v>
      </c>
      <c r="Z49">
        <v>13.03</v>
      </c>
      <c r="AA49">
        <v>13.25</v>
      </c>
      <c r="AB49">
        <v>13.46</v>
      </c>
      <c r="AD49">
        <v>13.79</v>
      </c>
      <c r="AE49">
        <v>12.75</v>
      </c>
      <c r="AF49">
        <v>11.89</v>
      </c>
      <c r="AG49">
        <v>13.58</v>
      </c>
      <c r="AI49">
        <v>12.96</v>
      </c>
      <c r="AJ49">
        <v>12.74</v>
      </c>
      <c r="AL49">
        <v>12.27</v>
      </c>
      <c r="AN49">
        <v>13.35</v>
      </c>
    </row>
    <row r="50" spans="1:42" x14ac:dyDescent="0.4">
      <c r="A50" t="s">
        <v>27</v>
      </c>
      <c r="B50">
        <v>13.41</v>
      </c>
      <c r="C50">
        <v>13.31</v>
      </c>
      <c r="E50">
        <v>13.64</v>
      </c>
      <c r="F50">
        <v>13.19</v>
      </c>
      <c r="I50">
        <v>13.43</v>
      </c>
      <c r="J50">
        <v>13.34</v>
      </c>
      <c r="N50">
        <v>13.87</v>
      </c>
      <c r="O50">
        <v>12.56</v>
      </c>
      <c r="P50">
        <v>12.95</v>
      </c>
      <c r="Q50">
        <v>13.23</v>
      </c>
      <c r="S50">
        <v>13.52</v>
      </c>
      <c r="T50">
        <v>13.83</v>
      </c>
      <c r="U50">
        <v>13.68</v>
      </c>
      <c r="V50">
        <v>14.05</v>
      </c>
      <c r="W50">
        <v>13.35</v>
      </c>
      <c r="X50">
        <v>14.41</v>
      </c>
      <c r="Y50">
        <v>14.42</v>
      </c>
      <c r="Z50">
        <v>13.89</v>
      </c>
      <c r="AA50">
        <v>13.93</v>
      </c>
      <c r="AB50">
        <v>14.18</v>
      </c>
      <c r="AD50">
        <v>14.43</v>
      </c>
      <c r="AE50">
        <v>12.95</v>
      </c>
      <c r="AF50">
        <v>12.63</v>
      </c>
      <c r="AG50">
        <v>13.78</v>
      </c>
      <c r="AI50">
        <v>13.57</v>
      </c>
      <c r="AJ50">
        <v>13.28</v>
      </c>
      <c r="AK50">
        <v>12.98</v>
      </c>
      <c r="AL50">
        <v>12.94</v>
      </c>
      <c r="AN50">
        <v>14.14</v>
      </c>
      <c r="AP50">
        <v>13.41</v>
      </c>
    </row>
    <row r="51" spans="1:42" x14ac:dyDescent="0.4">
      <c r="A51" t="s">
        <v>26</v>
      </c>
      <c r="B51">
        <v>11.53</v>
      </c>
      <c r="C51">
        <v>12.56</v>
      </c>
      <c r="E51">
        <v>12.18</v>
      </c>
      <c r="F51">
        <v>12.37</v>
      </c>
      <c r="I51">
        <v>10.62</v>
      </c>
      <c r="J51">
        <v>11.85</v>
      </c>
      <c r="L51">
        <v>9.5500000000000007</v>
      </c>
      <c r="N51">
        <v>12.48</v>
      </c>
      <c r="O51">
        <v>11.68</v>
      </c>
      <c r="P51">
        <v>11.38</v>
      </c>
      <c r="Q51">
        <v>11.87</v>
      </c>
      <c r="R51">
        <v>11.81</v>
      </c>
      <c r="S51">
        <v>12.92</v>
      </c>
      <c r="T51">
        <v>12.76</v>
      </c>
      <c r="U51">
        <v>12.17</v>
      </c>
      <c r="V51">
        <v>11.44</v>
      </c>
      <c r="W51">
        <v>12.71</v>
      </c>
      <c r="X51">
        <v>12.83</v>
      </c>
      <c r="Y51">
        <v>12.56</v>
      </c>
      <c r="Z51">
        <v>12.69</v>
      </c>
      <c r="AA51">
        <v>12.49</v>
      </c>
      <c r="AB51">
        <v>12.64</v>
      </c>
      <c r="AD51">
        <v>13.34</v>
      </c>
      <c r="AE51">
        <v>10.78</v>
      </c>
      <c r="AF51">
        <v>11.38</v>
      </c>
      <c r="AG51">
        <v>12.57</v>
      </c>
      <c r="AI51">
        <v>10.96</v>
      </c>
      <c r="AJ51">
        <v>12.12</v>
      </c>
      <c r="AK51">
        <v>10.49</v>
      </c>
      <c r="AL51">
        <v>11.35</v>
      </c>
      <c r="AN51">
        <v>11.67</v>
      </c>
      <c r="AP51">
        <v>10.69</v>
      </c>
    </row>
    <row r="52" spans="1:42" x14ac:dyDescent="0.4">
      <c r="A52" t="s">
        <v>25</v>
      </c>
      <c r="B52">
        <v>11.08</v>
      </c>
      <c r="C52">
        <v>10.86</v>
      </c>
      <c r="E52">
        <v>11.38</v>
      </c>
      <c r="F52">
        <v>11.95</v>
      </c>
      <c r="I52">
        <v>10.88</v>
      </c>
      <c r="J52">
        <v>10.57</v>
      </c>
      <c r="L52">
        <v>10.25</v>
      </c>
      <c r="N52">
        <v>11.42</v>
      </c>
      <c r="O52">
        <v>10.96</v>
      </c>
      <c r="P52">
        <v>11.34</v>
      </c>
      <c r="Q52">
        <v>11.29</v>
      </c>
      <c r="R52">
        <v>10.11</v>
      </c>
      <c r="S52">
        <v>11.93</v>
      </c>
      <c r="T52">
        <v>11.57</v>
      </c>
      <c r="U52">
        <v>12.75</v>
      </c>
      <c r="V52">
        <v>12.33</v>
      </c>
      <c r="W52">
        <v>11.19</v>
      </c>
      <c r="X52">
        <v>12.75</v>
      </c>
      <c r="Y52">
        <v>12.56</v>
      </c>
      <c r="Z52">
        <v>11.51</v>
      </c>
      <c r="AA52">
        <v>11.99</v>
      </c>
      <c r="AB52">
        <v>12.16</v>
      </c>
      <c r="AD52">
        <v>11.52</v>
      </c>
      <c r="AE52">
        <v>10.56</v>
      </c>
      <c r="AF52">
        <v>10.95</v>
      </c>
      <c r="AG52">
        <v>10.62</v>
      </c>
      <c r="AI52">
        <v>11.95</v>
      </c>
      <c r="AJ52">
        <v>11.54</v>
      </c>
      <c r="AK52">
        <v>9.94</v>
      </c>
      <c r="AL52">
        <v>10.97</v>
      </c>
      <c r="AN52">
        <v>11.98</v>
      </c>
      <c r="AP52">
        <v>11.55</v>
      </c>
    </row>
    <row r="53" spans="1:42" x14ac:dyDescent="0.4">
      <c r="A53" t="s">
        <v>32</v>
      </c>
      <c r="B53">
        <v>10.66</v>
      </c>
      <c r="C53">
        <v>11.02</v>
      </c>
      <c r="D53">
        <v>10.81</v>
      </c>
      <c r="E53">
        <v>10.68</v>
      </c>
      <c r="H53">
        <v>11.56</v>
      </c>
      <c r="J53">
        <v>11.26</v>
      </c>
      <c r="L53">
        <v>10.11</v>
      </c>
      <c r="M53">
        <v>10.78</v>
      </c>
      <c r="N53">
        <v>11.76</v>
      </c>
      <c r="O53">
        <v>10.73</v>
      </c>
      <c r="P53">
        <v>10.67</v>
      </c>
      <c r="Q53">
        <v>11.31</v>
      </c>
      <c r="S53">
        <v>11.44</v>
      </c>
      <c r="T53">
        <v>11.51</v>
      </c>
      <c r="V53">
        <v>11.43</v>
      </c>
      <c r="W53">
        <v>10.83</v>
      </c>
      <c r="X53">
        <v>12.31</v>
      </c>
      <c r="Y53">
        <v>11.37</v>
      </c>
      <c r="Z53">
        <v>11.78</v>
      </c>
      <c r="AA53">
        <v>11.85</v>
      </c>
      <c r="AB53">
        <v>11.02</v>
      </c>
      <c r="AD53">
        <v>11.19</v>
      </c>
      <c r="AG53">
        <v>11.86</v>
      </c>
      <c r="AI53">
        <v>10.98</v>
      </c>
      <c r="AJ53">
        <v>10.51</v>
      </c>
      <c r="AK53">
        <v>9.9700000000000006</v>
      </c>
      <c r="AL53">
        <v>10.48</v>
      </c>
      <c r="AN53">
        <v>11.32</v>
      </c>
      <c r="AP53">
        <v>11.17</v>
      </c>
    </row>
    <row r="54" spans="1:42" x14ac:dyDescent="0.4">
      <c r="A54" t="s">
        <v>31</v>
      </c>
      <c r="B54">
        <v>10.95</v>
      </c>
      <c r="C54">
        <v>11.27</v>
      </c>
      <c r="D54">
        <v>11.06</v>
      </c>
      <c r="E54">
        <v>11.45</v>
      </c>
      <c r="H54">
        <v>11.69</v>
      </c>
      <c r="J54">
        <v>11.07</v>
      </c>
      <c r="L54">
        <v>10.24</v>
      </c>
      <c r="M54">
        <v>10.98</v>
      </c>
      <c r="N54">
        <v>11.99</v>
      </c>
      <c r="O54">
        <v>10.76</v>
      </c>
      <c r="P54">
        <v>11.72</v>
      </c>
      <c r="Q54">
        <v>10.97</v>
      </c>
      <c r="R54">
        <v>11.57</v>
      </c>
      <c r="S54">
        <v>11.76</v>
      </c>
      <c r="T54">
        <v>11.57</v>
      </c>
      <c r="U54">
        <v>11.84</v>
      </c>
      <c r="V54">
        <v>11.27</v>
      </c>
      <c r="W54">
        <v>10.99</v>
      </c>
      <c r="X54">
        <v>12.49</v>
      </c>
      <c r="Y54">
        <v>11.75</v>
      </c>
      <c r="Z54">
        <v>12.25</v>
      </c>
      <c r="AA54">
        <v>11.36</v>
      </c>
      <c r="AD54">
        <v>11.77</v>
      </c>
      <c r="AG54">
        <v>11.77</v>
      </c>
      <c r="AI54">
        <v>11.18</v>
      </c>
      <c r="AJ54">
        <v>10.97</v>
      </c>
      <c r="AK54">
        <v>10.85</v>
      </c>
      <c r="AL54">
        <v>10.77</v>
      </c>
      <c r="AN54">
        <v>11.76</v>
      </c>
      <c r="AP54">
        <v>11.46</v>
      </c>
    </row>
    <row r="55" spans="1:42" x14ac:dyDescent="0.4">
      <c r="A55" t="s">
        <v>30</v>
      </c>
      <c r="B55">
        <v>9.92</v>
      </c>
      <c r="C55">
        <v>10.41</v>
      </c>
      <c r="D55">
        <v>9.5500000000000007</v>
      </c>
      <c r="E55">
        <v>9.61</v>
      </c>
      <c r="H55">
        <v>10.49</v>
      </c>
      <c r="J55">
        <v>9.93</v>
      </c>
      <c r="L55">
        <v>8.48</v>
      </c>
      <c r="M55">
        <v>9.84</v>
      </c>
      <c r="N55">
        <v>10.210000000000001</v>
      </c>
      <c r="O55">
        <v>9.67</v>
      </c>
      <c r="P55">
        <v>9.26</v>
      </c>
      <c r="Q55">
        <v>9.93</v>
      </c>
      <c r="R55">
        <v>9.4700000000000006</v>
      </c>
      <c r="S55">
        <v>9.98</v>
      </c>
      <c r="T55">
        <v>9.7799999999999994</v>
      </c>
      <c r="U55">
        <v>10.33</v>
      </c>
      <c r="V55">
        <v>8.9700000000000006</v>
      </c>
      <c r="W55">
        <v>9.39</v>
      </c>
      <c r="X55">
        <v>10.37</v>
      </c>
      <c r="Y55">
        <v>9.1300000000000008</v>
      </c>
      <c r="Z55">
        <v>9.82</v>
      </c>
      <c r="AA55">
        <v>9.26</v>
      </c>
      <c r="AB55">
        <v>10.09</v>
      </c>
      <c r="AD55">
        <v>9.7799999999999994</v>
      </c>
      <c r="AG55">
        <v>10.56</v>
      </c>
      <c r="AI55">
        <v>8.82</v>
      </c>
      <c r="AJ55">
        <v>9.98</v>
      </c>
      <c r="AK55">
        <v>9.44</v>
      </c>
      <c r="AL55">
        <v>9.64</v>
      </c>
      <c r="AN55">
        <v>9.26</v>
      </c>
      <c r="AP55">
        <v>9.32</v>
      </c>
    </row>
    <row r="56" spans="1:42" x14ac:dyDescent="0.4">
      <c r="A56" t="s">
        <v>29</v>
      </c>
      <c r="B56">
        <v>9.76</v>
      </c>
      <c r="C56">
        <v>9.49</v>
      </c>
      <c r="D56">
        <v>9.67</v>
      </c>
      <c r="E56">
        <v>9.77</v>
      </c>
      <c r="H56">
        <v>10.02</v>
      </c>
      <c r="J56">
        <v>9.98</v>
      </c>
      <c r="L56">
        <v>9.0299999999999994</v>
      </c>
      <c r="M56">
        <v>9.75</v>
      </c>
      <c r="N56">
        <v>9.85</v>
      </c>
      <c r="O56">
        <v>9.8800000000000008</v>
      </c>
      <c r="P56">
        <v>9.98</v>
      </c>
      <c r="Q56">
        <v>9.4700000000000006</v>
      </c>
      <c r="R56">
        <v>9.39</v>
      </c>
      <c r="S56">
        <v>9.93</v>
      </c>
      <c r="T56">
        <v>10.15</v>
      </c>
      <c r="U56">
        <v>10.69</v>
      </c>
      <c r="V56">
        <v>10.36</v>
      </c>
      <c r="W56">
        <v>9.4499999999999993</v>
      </c>
      <c r="X56">
        <v>10.82</v>
      </c>
      <c r="Y56">
        <v>9.89</v>
      </c>
      <c r="Z56">
        <v>10.38</v>
      </c>
      <c r="AA56">
        <v>10.38</v>
      </c>
      <c r="AB56">
        <v>10.17</v>
      </c>
      <c r="AD56">
        <v>10.17</v>
      </c>
      <c r="AG56">
        <v>9.68</v>
      </c>
      <c r="AI56">
        <v>9.84</v>
      </c>
      <c r="AJ56">
        <v>9.61</v>
      </c>
      <c r="AK56">
        <v>9.74</v>
      </c>
      <c r="AL56">
        <v>9.64</v>
      </c>
      <c r="AN56">
        <v>10.38</v>
      </c>
      <c r="AP56">
        <v>9.8800000000000008</v>
      </c>
    </row>
    <row r="57" spans="1:42" x14ac:dyDescent="0.4">
      <c r="A57" t="s">
        <v>39</v>
      </c>
      <c r="B57">
        <v>7.65</v>
      </c>
      <c r="C57">
        <v>7.92</v>
      </c>
      <c r="G57">
        <v>7.48</v>
      </c>
      <c r="H57">
        <v>7.87</v>
      </c>
      <c r="J57">
        <v>7.86</v>
      </c>
      <c r="L57">
        <v>7.14</v>
      </c>
      <c r="W57">
        <v>7.17</v>
      </c>
      <c r="Z57">
        <v>7.64</v>
      </c>
    </row>
    <row r="58" spans="1:42" x14ac:dyDescent="0.4">
      <c r="A58" t="s">
        <v>40</v>
      </c>
      <c r="D58">
        <v>7.86</v>
      </c>
      <c r="E58">
        <v>9.1300000000000008</v>
      </c>
      <c r="G58">
        <v>8.48</v>
      </c>
      <c r="H58">
        <v>8.68</v>
      </c>
      <c r="J58">
        <v>8.6199999999999992</v>
      </c>
      <c r="N58">
        <v>9.2899999999999991</v>
      </c>
      <c r="P58">
        <v>9.02</v>
      </c>
      <c r="W58">
        <v>9.18</v>
      </c>
      <c r="Z58">
        <v>8.61</v>
      </c>
      <c r="AJ58">
        <v>8.3699999999999992</v>
      </c>
    </row>
    <row r="59" spans="1:42" x14ac:dyDescent="0.4">
      <c r="A59" t="s">
        <v>38</v>
      </c>
      <c r="B59">
        <v>7.43</v>
      </c>
      <c r="L59">
        <v>7.35</v>
      </c>
      <c r="M59">
        <v>7.26</v>
      </c>
      <c r="O59">
        <v>7.51</v>
      </c>
      <c r="R59">
        <v>7.97</v>
      </c>
      <c r="W59">
        <v>6.85</v>
      </c>
      <c r="Z59">
        <v>6.88</v>
      </c>
    </row>
    <row r="60" spans="1:42" x14ac:dyDescent="0.4">
      <c r="A60" t="s">
        <v>37</v>
      </c>
      <c r="B60">
        <v>9.65</v>
      </c>
      <c r="L60">
        <v>8.99</v>
      </c>
      <c r="M60">
        <v>8.26</v>
      </c>
      <c r="O60">
        <v>9.08</v>
      </c>
      <c r="R60">
        <v>9.48</v>
      </c>
      <c r="W60">
        <v>8.9700000000000006</v>
      </c>
      <c r="Z60">
        <v>9.23</v>
      </c>
    </row>
    <row r="61" spans="1:42" x14ac:dyDescent="0.4">
      <c r="A61" t="s">
        <v>73</v>
      </c>
      <c r="B61">
        <v>7.78</v>
      </c>
      <c r="C61">
        <v>7.91</v>
      </c>
      <c r="D61">
        <v>7.38</v>
      </c>
      <c r="E61">
        <v>7.54</v>
      </c>
      <c r="F61">
        <v>8.36</v>
      </c>
      <c r="G61">
        <v>7.16</v>
      </c>
      <c r="H61">
        <v>8.1199999999999992</v>
      </c>
      <c r="I61">
        <v>7.57</v>
      </c>
      <c r="J61">
        <v>7.94</v>
      </c>
      <c r="L61">
        <v>6.99</v>
      </c>
      <c r="O61">
        <v>7.89</v>
      </c>
      <c r="P61">
        <v>6.97</v>
      </c>
      <c r="Q61">
        <v>7.78</v>
      </c>
      <c r="AC61">
        <v>7.19</v>
      </c>
      <c r="AH61">
        <v>7.53</v>
      </c>
    </row>
    <row r="62" spans="1:42" x14ac:dyDescent="0.4">
      <c r="A62" t="s">
        <v>72</v>
      </c>
      <c r="B62">
        <v>7.61</v>
      </c>
      <c r="C62">
        <v>6.58</v>
      </c>
      <c r="D62">
        <v>6.42</v>
      </c>
      <c r="E62">
        <v>6.94</v>
      </c>
      <c r="F62">
        <v>7.28</v>
      </c>
      <c r="G62">
        <v>7.28</v>
      </c>
      <c r="H62">
        <v>7.27</v>
      </c>
      <c r="I62">
        <v>6.94</v>
      </c>
      <c r="J62">
        <v>6.89</v>
      </c>
      <c r="L62">
        <v>6.31</v>
      </c>
      <c r="O62">
        <v>6.84</v>
      </c>
      <c r="P62">
        <v>7.48</v>
      </c>
      <c r="Q62">
        <v>7.05</v>
      </c>
      <c r="AC62">
        <v>7.18</v>
      </c>
      <c r="AH62">
        <v>6.81</v>
      </c>
    </row>
    <row r="63" spans="1:42" x14ac:dyDescent="0.4">
      <c r="A63" t="s">
        <v>74</v>
      </c>
      <c r="B63">
        <v>5.27</v>
      </c>
      <c r="C63">
        <v>5.24</v>
      </c>
      <c r="D63">
        <v>4.8600000000000003</v>
      </c>
      <c r="E63">
        <v>5.31</v>
      </c>
      <c r="F63">
        <v>5.49</v>
      </c>
      <c r="H63">
        <v>5.75</v>
      </c>
      <c r="I63">
        <v>5.04</v>
      </c>
      <c r="J63">
        <v>5.53</v>
      </c>
      <c r="L63">
        <v>4.68</v>
      </c>
      <c r="M63">
        <v>5.95</v>
      </c>
      <c r="N63">
        <v>5.26</v>
      </c>
      <c r="O63">
        <v>4.99</v>
      </c>
      <c r="P63">
        <v>5.78</v>
      </c>
      <c r="Q63">
        <v>5.13</v>
      </c>
      <c r="AC63">
        <v>5.34</v>
      </c>
      <c r="AH63">
        <v>5.22</v>
      </c>
      <c r="AO63">
        <v>5.29</v>
      </c>
    </row>
    <row r="64" spans="1:42" x14ac:dyDescent="0.4">
      <c r="A64" t="s">
        <v>63</v>
      </c>
      <c r="B64">
        <v>13.27</v>
      </c>
      <c r="C64">
        <v>13.25</v>
      </c>
      <c r="D64">
        <v>12.68</v>
      </c>
      <c r="E64">
        <v>13.62</v>
      </c>
      <c r="F64">
        <v>13.06</v>
      </c>
      <c r="G64">
        <v>12.58</v>
      </c>
      <c r="H64">
        <v>14.07</v>
      </c>
      <c r="I64">
        <v>12.55</v>
      </c>
      <c r="J64">
        <v>12.59</v>
      </c>
      <c r="L64">
        <v>11.84</v>
      </c>
      <c r="M64">
        <v>13.27</v>
      </c>
      <c r="N64">
        <v>13.67</v>
      </c>
      <c r="O64">
        <v>13.41</v>
      </c>
      <c r="P64">
        <v>12.94</v>
      </c>
      <c r="R64">
        <v>13.17</v>
      </c>
      <c r="S64">
        <v>11.85</v>
      </c>
      <c r="AC64">
        <v>12.28</v>
      </c>
      <c r="AH64">
        <v>12.21</v>
      </c>
      <c r="AM64">
        <v>12.62</v>
      </c>
      <c r="AO64">
        <v>12.42</v>
      </c>
    </row>
    <row r="65" spans="1:41" x14ac:dyDescent="0.4">
      <c r="A65" t="s">
        <v>62</v>
      </c>
      <c r="B65">
        <v>13.93</v>
      </c>
      <c r="C65">
        <v>13.21</v>
      </c>
      <c r="D65">
        <v>13.25</v>
      </c>
      <c r="E65">
        <v>13.02</v>
      </c>
      <c r="F65">
        <v>13.05</v>
      </c>
      <c r="G65">
        <v>12.21</v>
      </c>
      <c r="H65">
        <v>14.09</v>
      </c>
      <c r="I65">
        <v>12.69</v>
      </c>
      <c r="J65">
        <v>12.53</v>
      </c>
      <c r="L65">
        <v>12.08</v>
      </c>
      <c r="M65">
        <v>14.23</v>
      </c>
      <c r="N65">
        <v>13.86</v>
      </c>
      <c r="O65">
        <v>13.55</v>
      </c>
      <c r="P65">
        <v>12.56</v>
      </c>
      <c r="R65">
        <v>13.78</v>
      </c>
      <c r="S65">
        <v>12.55</v>
      </c>
      <c r="AC65">
        <v>12.85</v>
      </c>
      <c r="AH65">
        <v>12.93</v>
      </c>
      <c r="AM65">
        <v>13.38</v>
      </c>
      <c r="AO65">
        <v>12.35</v>
      </c>
    </row>
    <row r="66" spans="1:41" x14ac:dyDescent="0.4">
      <c r="A66" t="s">
        <v>61</v>
      </c>
      <c r="B66">
        <v>15.53</v>
      </c>
      <c r="C66">
        <v>16.309999999999999</v>
      </c>
      <c r="D66">
        <v>15.65</v>
      </c>
      <c r="E66">
        <v>15.99</v>
      </c>
      <c r="F66">
        <v>16.440000000000001</v>
      </c>
      <c r="G66">
        <v>15.16</v>
      </c>
      <c r="H66">
        <v>17.670000000000002</v>
      </c>
      <c r="I66">
        <v>14.76</v>
      </c>
      <c r="J66">
        <v>14.77</v>
      </c>
      <c r="L66">
        <v>13.93</v>
      </c>
      <c r="M66">
        <v>17.440000000000001</v>
      </c>
      <c r="N66">
        <v>17.57</v>
      </c>
      <c r="O66">
        <v>14.57</v>
      </c>
      <c r="P66">
        <v>14.38</v>
      </c>
      <c r="R66">
        <v>14.55</v>
      </c>
      <c r="S66">
        <v>14.53</v>
      </c>
      <c r="AC66">
        <v>14.93</v>
      </c>
      <c r="AH66">
        <v>15.67</v>
      </c>
      <c r="AM66">
        <v>15.42</v>
      </c>
      <c r="AO66">
        <v>15.24</v>
      </c>
    </row>
    <row r="67" spans="1:41" x14ac:dyDescent="0.4">
      <c r="A67" t="s">
        <v>60</v>
      </c>
      <c r="B67">
        <v>11.61</v>
      </c>
      <c r="C67">
        <v>9.9600000000000009</v>
      </c>
      <c r="D67">
        <v>9.9700000000000006</v>
      </c>
      <c r="E67">
        <v>11.36</v>
      </c>
      <c r="F67">
        <v>10.94</v>
      </c>
      <c r="G67">
        <v>10.53</v>
      </c>
      <c r="H67">
        <v>10.95</v>
      </c>
      <c r="I67">
        <v>10.37</v>
      </c>
      <c r="J67">
        <v>10.59</v>
      </c>
      <c r="L67">
        <v>9.92</v>
      </c>
      <c r="M67">
        <v>12.19</v>
      </c>
      <c r="N67">
        <v>10.98</v>
      </c>
      <c r="O67">
        <v>10.17</v>
      </c>
      <c r="P67">
        <v>10.68</v>
      </c>
      <c r="R67">
        <v>11.64</v>
      </c>
      <c r="S67">
        <v>10.38</v>
      </c>
      <c r="AC67">
        <v>10.98</v>
      </c>
      <c r="AH67">
        <v>10.35</v>
      </c>
      <c r="AM67">
        <v>10.95</v>
      </c>
      <c r="AO67">
        <v>10.39</v>
      </c>
    </row>
    <row r="68" spans="1:41" x14ac:dyDescent="0.4">
      <c r="A68" t="s">
        <v>67</v>
      </c>
      <c r="B68">
        <v>13.62</v>
      </c>
      <c r="C68">
        <v>12.34</v>
      </c>
      <c r="D68">
        <v>12.36</v>
      </c>
      <c r="F68">
        <v>12.57</v>
      </c>
      <c r="G68">
        <v>13.08</v>
      </c>
      <c r="H68">
        <v>13.82</v>
      </c>
      <c r="J68">
        <v>12.96</v>
      </c>
      <c r="L68">
        <v>12.22</v>
      </c>
      <c r="O68">
        <v>12.86</v>
      </c>
      <c r="P68">
        <v>12.44</v>
      </c>
      <c r="Q68">
        <v>12.82</v>
      </c>
      <c r="S68">
        <v>12.85</v>
      </c>
      <c r="AC68">
        <v>13.37</v>
      </c>
      <c r="AH68">
        <v>12.72</v>
      </c>
      <c r="AO68">
        <v>12.55</v>
      </c>
    </row>
    <row r="69" spans="1:41" x14ac:dyDescent="0.4">
      <c r="A69" t="s">
        <v>66</v>
      </c>
      <c r="B69">
        <v>13.99</v>
      </c>
      <c r="C69">
        <v>11.79</v>
      </c>
      <c r="D69">
        <v>11.95</v>
      </c>
      <c r="F69">
        <v>12.23</v>
      </c>
      <c r="G69">
        <v>12.68</v>
      </c>
      <c r="H69">
        <v>13.49</v>
      </c>
      <c r="I69">
        <v>12.28</v>
      </c>
      <c r="J69">
        <v>12.14</v>
      </c>
      <c r="L69">
        <v>11.94</v>
      </c>
      <c r="O69">
        <v>12.58</v>
      </c>
      <c r="P69">
        <v>12.69</v>
      </c>
      <c r="Q69">
        <v>12.51</v>
      </c>
      <c r="S69">
        <v>13.22</v>
      </c>
      <c r="AC69">
        <v>12.33</v>
      </c>
      <c r="AH69">
        <v>13.15</v>
      </c>
      <c r="AO69">
        <v>12.44</v>
      </c>
    </row>
    <row r="70" spans="1:41" x14ac:dyDescent="0.4">
      <c r="A70" t="s">
        <v>65</v>
      </c>
      <c r="B70">
        <v>11.31</v>
      </c>
      <c r="C70">
        <v>10.63</v>
      </c>
      <c r="D70">
        <v>11.55</v>
      </c>
      <c r="F70">
        <v>10.91</v>
      </c>
      <c r="G70">
        <v>11.33</v>
      </c>
      <c r="H70">
        <v>12.26</v>
      </c>
      <c r="I70">
        <v>11.22</v>
      </c>
      <c r="J70">
        <v>11.89</v>
      </c>
      <c r="L70">
        <v>10.64</v>
      </c>
      <c r="O70">
        <v>10.99</v>
      </c>
      <c r="P70">
        <v>11.03</v>
      </c>
      <c r="Q70">
        <v>10.95</v>
      </c>
      <c r="S70">
        <v>12.02</v>
      </c>
      <c r="AC70">
        <v>11.38</v>
      </c>
      <c r="AH70">
        <v>11.86</v>
      </c>
      <c r="AO70">
        <v>11.47</v>
      </c>
    </row>
    <row r="71" spans="1:41" x14ac:dyDescent="0.4">
      <c r="A71" t="s">
        <v>64</v>
      </c>
      <c r="B71">
        <v>10.94</v>
      </c>
      <c r="C71">
        <v>9.73</v>
      </c>
      <c r="D71">
        <v>9.06</v>
      </c>
      <c r="F71">
        <v>10.41</v>
      </c>
      <c r="G71">
        <v>10.26</v>
      </c>
      <c r="H71">
        <v>10.76</v>
      </c>
      <c r="I71">
        <v>9.84</v>
      </c>
      <c r="J71">
        <v>9.74</v>
      </c>
      <c r="L71">
        <v>9.34</v>
      </c>
      <c r="O71">
        <v>10.09</v>
      </c>
      <c r="P71">
        <v>10.42</v>
      </c>
      <c r="Q71">
        <v>10.27</v>
      </c>
      <c r="S71">
        <v>10.25</v>
      </c>
      <c r="AC71">
        <v>10.130000000000001</v>
      </c>
      <c r="AH71">
        <v>9.9600000000000009</v>
      </c>
      <c r="AO71">
        <v>9.6199999999999992</v>
      </c>
    </row>
    <row r="72" spans="1:41" x14ac:dyDescent="0.4">
      <c r="A72" t="s">
        <v>71</v>
      </c>
      <c r="B72">
        <v>10.72</v>
      </c>
      <c r="C72">
        <v>10.17</v>
      </c>
      <c r="D72">
        <v>10.35</v>
      </c>
      <c r="E72">
        <v>10.69</v>
      </c>
      <c r="F72">
        <v>11.76</v>
      </c>
      <c r="G72">
        <v>10.25</v>
      </c>
      <c r="H72">
        <v>11.46</v>
      </c>
      <c r="I72">
        <v>10.38</v>
      </c>
      <c r="J72">
        <v>10.88</v>
      </c>
      <c r="L72">
        <v>10.29</v>
      </c>
      <c r="M72">
        <v>11.44</v>
      </c>
      <c r="N72">
        <v>11.61</v>
      </c>
      <c r="O72">
        <v>11.11</v>
      </c>
      <c r="P72">
        <v>10.71</v>
      </c>
      <c r="Q72">
        <v>11.09</v>
      </c>
      <c r="S72">
        <v>11.18</v>
      </c>
      <c r="AC72">
        <v>10.67</v>
      </c>
      <c r="AH72">
        <v>10.26</v>
      </c>
      <c r="AM72">
        <v>10.99</v>
      </c>
      <c r="AO72">
        <v>10.76</v>
      </c>
    </row>
    <row r="73" spans="1:41" x14ac:dyDescent="0.4">
      <c r="A73" t="s">
        <v>70</v>
      </c>
      <c r="B73">
        <v>11.01</v>
      </c>
      <c r="C73">
        <v>9.91</v>
      </c>
      <c r="D73">
        <v>10.27</v>
      </c>
      <c r="E73">
        <v>10.43</v>
      </c>
      <c r="F73">
        <v>11.08</v>
      </c>
      <c r="G73">
        <v>10.77</v>
      </c>
      <c r="H73">
        <v>11.89</v>
      </c>
      <c r="I73">
        <v>10.42</v>
      </c>
      <c r="J73">
        <v>10.81</v>
      </c>
      <c r="L73">
        <v>9.9600000000000009</v>
      </c>
      <c r="M73">
        <v>10.91</v>
      </c>
      <c r="N73">
        <v>11.75</v>
      </c>
      <c r="O73">
        <v>11.26</v>
      </c>
      <c r="P73">
        <v>10.29</v>
      </c>
      <c r="Q73">
        <v>10.58</v>
      </c>
      <c r="S73">
        <v>11.19</v>
      </c>
      <c r="AC73">
        <v>10.43</v>
      </c>
      <c r="AH73">
        <v>10.67</v>
      </c>
      <c r="AM73">
        <v>10.86</v>
      </c>
      <c r="AO73">
        <v>10.66</v>
      </c>
    </row>
    <row r="74" spans="1:41" x14ac:dyDescent="0.4">
      <c r="A74" t="s">
        <v>69</v>
      </c>
      <c r="B74">
        <v>9.31</v>
      </c>
      <c r="C74">
        <v>9.35</v>
      </c>
      <c r="D74">
        <v>9.2200000000000006</v>
      </c>
      <c r="E74">
        <v>9.49</v>
      </c>
      <c r="F74">
        <v>9.41</v>
      </c>
      <c r="G74">
        <v>9.0299999999999994</v>
      </c>
      <c r="H74">
        <v>10.55</v>
      </c>
      <c r="I74">
        <v>9.2899999999999991</v>
      </c>
      <c r="J74">
        <v>9.76</v>
      </c>
      <c r="L74">
        <v>8.6199999999999992</v>
      </c>
      <c r="M74">
        <v>10.61</v>
      </c>
      <c r="N74">
        <v>10.15</v>
      </c>
      <c r="O74">
        <v>8.94</v>
      </c>
      <c r="P74">
        <v>8.7899999999999991</v>
      </c>
      <c r="Q74">
        <v>9.67</v>
      </c>
      <c r="S74">
        <v>10.19</v>
      </c>
      <c r="AC74">
        <v>9.25</v>
      </c>
      <c r="AH74">
        <v>9.18</v>
      </c>
      <c r="AM74">
        <v>10.43</v>
      </c>
      <c r="AO74">
        <v>9.61</v>
      </c>
    </row>
    <row r="75" spans="1:41" x14ac:dyDescent="0.4">
      <c r="A75" t="s">
        <v>68</v>
      </c>
      <c r="B75">
        <v>8.3800000000000008</v>
      </c>
      <c r="C75">
        <v>7.74</v>
      </c>
      <c r="D75">
        <v>7.44</v>
      </c>
      <c r="E75">
        <v>7.82</v>
      </c>
      <c r="F75">
        <v>8.2799999999999994</v>
      </c>
      <c r="G75">
        <v>7.83</v>
      </c>
      <c r="H75">
        <v>8.59</v>
      </c>
      <c r="I75">
        <v>7.69</v>
      </c>
      <c r="J75">
        <v>8.2200000000000006</v>
      </c>
      <c r="L75">
        <v>7.49</v>
      </c>
      <c r="M75">
        <v>8.89</v>
      </c>
      <c r="N75">
        <v>8.5299999999999994</v>
      </c>
      <c r="O75">
        <v>8.2899999999999991</v>
      </c>
      <c r="P75">
        <v>8.17</v>
      </c>
      <c r="Q75">
        <v>8.52</v>
      </c>
      <c r="S75">
        <v>7.82</v>
      </c>
      <c r="AC75">
        <v>8.23</v>
      </c>
      <c r="AH75">
        <v>8.2899999999999991</v>
      </c>
      <c r="AM75">
        <v>8.25</v>
      </c>
      <c r="AO75">
        <v>7.69</v>
      </c>
    </row>
    <row r="76" spans="1:41" x14ac:dyDescent="0.4">
      <c r="A76" t="s">
        <v>77</v>
      </c>
      <c r="E76">
        <v>6.87</v>
      </c>
      <c r="H76">
        <v>6.53</v>
      </c>
      <c r="L76">
        <v>7.17</v>
      </c>
      <c r="O76">
        <v>7.42</v>
      </c>
      <c r="P76">
        <v>7.58</v>
      </c>
      <c r="AC76">
        <v>7.79</v>
      </c>
    </row>
    <row r="77" spans="1:41" x14ac:dyDescent="0.4">
      <c r="A77" t="s">
        <v>78</v>
      </c>
      <c r="E77">
        <v>7.39</v>
      </c>
      <c r="G77">
        <v>7.62</v>
      </c>
      <c r="H77">
        <v>7.55</v>
      </c>
      <c r="L77">
        <v>7.61</v>
      </c>
      <c r="O77">
        <v>8.25</v>
      </c>
      <c r="P77">
        <v>8.75</v>
      </c>
      <c r="AC77">
        <v>8.48</v>
      </c>
    </row>
    <row r="78" spans="1:41" x14ac:dyDescent="0.4">
      <c r="A78" t="s">
        <v>76</v>
      </c>
      <c r="C78">
        <v>7.48</v>
      </c>
      <c r="E78">
        <v>6.55</v>
      </c>
      <c r="H78">
        <v>5.89</v>
      </c>
      <c r="L78">
        <v>5.99</v>
      </c>
      <c r="O78">
        <v>6.61</v>
      </c>
      <c r="P78">
        <v>6.44</v>
      </c>
      <c r="AC78">
        <v>7.64</v>
      </c>
      <c r="AM78">
        <v>6.43</v>
      </c>
    </row>
    <row r="79" spans="1:41" x14ac:dyDescent="0.4">
      <c r="A79" t="s">
        <v>75</v>
      </c>
      <c r="C79">
        <v>9.01</v>
      </c>
      <c r="E79">
        <v>8.2799999999999994</v>
      </c>
      <c r="H79">
        <v>8.8800000000000008</v>
      </c>
      <c r="L79">
        <v>9.09</v>
      </c>
      <c r="O79">
        <v>9.94</v>
      </c>
      <c r="P79">
        <v>9.49</v>
      </c>
      <c r="AC79">
        <v>9.7799999999999994</v>
      </c>
      <c r="AM79">
        <v>8.82</v>
      </c>
    </row>
  </sheetData>
  <sortState ref="A2:AP79">
    <sortCondition descending="1" ref="A2:A79"/>
  </sortState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79"/>
  <sheetViews>
    <sheetView topLeftCell="AD60" workbookViewId="0">
      <selection activeCell="AN77" sqref="AN2:AN77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11.57</v>
      </c>
      <c r="C2">
        <v>11.08</v>
      </c>
      <c r="E2">
        <v>11.14</v>
      </c>
      <c r="F2">
        <v>11.79</v>
      </c>
      <c r="H2">
        <v>11.41</v>
      </c>
      <c r="J2">
        <v>10.57</v>
      </c>
      <c r="K2">
        <v>11.68</v>
      </c>
      <c r="L2">
        <v>10.66</v>
      </c>
      <c r="M2">
        <v>10.48</v>
      </c>
      <c r="N2">
        <v>11.97</v>
      </c>
      <c r="O2">
        <v>10.87</v>
      </c>
      <c r="P2">
        <v>11.32</v>
      </c>
      <c r="Q2">
        <v>11.06</v>
      </c>
      <c r="R2">
        <v>12.23</v>
      </c>
      <c r="S2">
        <v>11.21</v>
      </c>
      <c r="T2">
        <v>11.41</v>
      </c>
      <c r="U2">
        <v>12.55</v>
      </c>
      <c r="V2">
        <v>12.17</v>
      </c>
      <c r="W2">
        <v>11.05</v>
      </c>
      <c r="X2">
        <v>12.39</v>
      </c>
      <c r="Y2">
        <v>12.22</v>
      </c>
      <c r="Z2">
        <v>11.55</v>
      </c>
      <c r="AA2">
        <v>12.12</v>
      </c>
      <c r="AB2">
        <v>11.65</v>
      </c>
      <c r="AD2">
        <v>11.67</v>
      </c>
      <c r="AE2">
        <v>11.94</v>
      </c>
      <c r="AF2">
        <v>10.87</v>
      </c>
      <c r="AG2">
        <v>10.96</v>
      </c>
      <c r="AI2">
        <v>10.79</v>
      </c>
      <c r="AJ2">
        <v>11.81</v>
      </c>
      <c r="AK2">
        <v>9.3800000000000008</v>
      </c>
      <c r="AL2">
        <v>10.58</v>
      </c>
      <c r="AN2">
        <v>10.72</v>
      </c>
      <c r="AP2">
        <v>12.29</v>
      </c>
    </row>
    <row r="3" spans="1:42" x14ac:dyDescent="0.4">
      <c r="A3" t="s">
        <v>2</v>
      </c>
      <c r="B3">
        <v>12.34</v>
      </c>
      <c r="C3">
        <v>12.87</v>
      </c>
      <c r="E3">
        <v>12.22</v>
      </c>
      <c r="F3">
        <v>13.15</v>
      </c>
      <c r="H3">
        <v>13.38</v>
      </c>
      <c r="J3">
        <v>12.41</v>
      </c>
      <c r="K3">
        <v>11.71</v>
      </c>
      <c r="L3">
        <v>10.55</v>
      </c>
      <c r="M3">
        <v>11.28</v>
      </c>
      <c r="N3">
        <v>12.73</v>
      </c>
      <c r="O3">
        <v>12.27</v>
      </c>
      <c r="P3">
        <v>10.96</v>
      </c>
      <c r="Q3">
        <v>11.87</v>
      </c>
      <c r="R3">
        <v>12.83</v>
      </c>
      <c r="S3">
        <v>11.93</v>
      </c>
      <c r="T3">
        <v>12.82</v>
      </c>
      <c r="U3">
        <v>13.12</v>
      </c>
      <c r="V3">
        <v>12.52</v>
      </c>
      <c r="W3">
        <v>12.93</v>
      </c>
      <c r="X3">
        <v>13.23</v>
      </c>
      <c r="Y3">
        <v>12.36</v>
      </c>
      <c r="Z3">
        <v>12.74</v>
      </c>
      <c r="AA3">
        <v>12.95</v>
      </c>
      <c r="AB3">
        <v>12.55</v>
      </c>
      <c r="AD3">
        <v>12.91</v>
      </c>
      <c r="AE3">
        <v>12.26</v>
      </c>
      <c r="AF3">
        <v>11.84</v>
      </c>
      <c r="AG3">
        <v>13.46</v>
      </c>
      <c r="AI3">
        <v>11.62</v>
      </c>
      <c r="AJ3">
        <v>12.45</v>
      </c>
      <c r="AK3">
        <v>10.37</v>
      </c>
      <c r="AL3">
        <v>11.78</v>
      </c>
      <c r="AN3">
        <v>11.54</v>
      </c>
      <c r="AP3">
        <v>12.66</v>
      </c>
    </row>
    <row r="4" spans="1:42" x14ac:dyDescent="0.4">
      <c r="A4" t="s">
        <v>3</v>
      </c>
      <c r="B4">
        <v>13.75</v>
      </c>
      <c r="C4">
        <v>12.96</v>
      </c>
      <c r="E4">
        <v>12.92</v>
      </c>
      <c r="F4">
        <v>13.91</v>
      </c>
      <c r="H4">
        <v>13.99</v>
      </c>
      <c r="J4">
        <v>12.21</v>
      </c>
      <c r="K4">
        <v>13.13</v>
      </c>
      <c r="L4">
        <v>11.93</v>
      </c>
      <c r="M4">
        <v>12.31</v>
      </c>
      <c r="N4">
        <v>13.87</v>
      </c>
      <c r="O4">
        <v>12.42</v>
      </c>
      <c r="P4">
        <v>12.77</v>
      </c>
      <c r="Q4">
        <v>12.89</v>
      </c>
      <c r="R4">
        <v>13.97</v>
      </c>
      <c r="S4">
        <v>12.19</v>
      </c>
      <c r="T4">
        <v>13.12</v>
      </c>
      <c r="U4">
        <v>13.29</v>
      </c>
      <c r="V4">
        <v>13.48</v>
      </c>
      <c r="W4">
        <v>12.88</v>
      </c>
      <c r="X4">
        <v>13.95</v>
      </c>
      <c r="Y4">
        <v>14.25</v>
      </c>
      <c r="Z4">
        <v>13.57</v>
      </c>
      <c r="AA4">
        <v>13.62</v>
      </c>
      <c r="AB4">
        <v>13.72</v>
      </c>
      <c r="AD4">
        <v>13.39</v>
      </c>
      <c r="AE4">
        <v>13.66</v>
      </c>
      <c r="AF4">
        <v>12.81</v>
      </c>
      <c r="AG4">
        <v>13.48</v>
      </c>
      <c r="AI4">
        <v>12.93</v>
      </c>
      <c r="AJ4">
        <v>13.68</v>
      </c>
      <c r="AK4">
        <v>12.68</v>
      </c>
      <c r="AL4">
        <v>12.39</v>
      </c>
      <c r="AN4">
        <v>12.65</v>
      </c>
      <c r="AP4">
        <v>13.61</v>
      </c>
    </row>
    <row r="5" spans="1:42" x14ac:dyDescent="0.4">
      <c r="A5" t="s">
        <v>4</v>
      </c>
      <c r="B5">
        <v>13.27</v>
      </c>
      <c r="C5">
        <v>12.63</v>
      </c>
      <c r="E5">
        <v>11.79</v>
      </c>
      <c r="F5">
        <v>13.25</v>
      </c>
      <c r="H5">
        <v>13.47</v>
      </c>
      <c r="J5">
        <v>12.61</v>
      </c>
      <c r="K5">
        <v>12.32</v>
      </c>
      <c r="L5">
        <v>11.14</v>
      </c>
      <c r="M5">
        <v>11.45</v>
      </c>
      <c r="N5">
        <v>12.84</v>
      </c>
      <c r="O5">
        <v>12.38</v>
      </c>
      <c r="P5">
        <v>11.69</v>
      </c>
      <c r="Q5">
        <v>12.66</v>
      </c>
      <c r="R5">
        <v>14.27</v>
      </c>
      <c r="S5">
        <v>12.94</v>
      </c>
      <c r="T5">
        <v>13.15</v>
      </c>
      <c r="U5">
        <v>13.31</v>
      </c>
      <c r="V5">
        <v>13.39</v>
      </c>
      <c r="W5">
        <v>13.19</v>
      </c>
      <c r="X5">
        <v>14.29</v>
      </c>
      <c r="Y5">
        <v>13.38</v>
      </c>
      <c r="Z5">
        <v>13.59</v>
      </c>
      <c r="AA5">
        <v>12.99</v>
      </c>
      <c r="AB5">
        <v>12.67</v>
      </c>
      <c r="AD5">
        <v>13.19</v>
      </c>
      <c r="AE5">
        <v>12.29</v>
      </c>
      <c r="AF5">
        <v>12.16</v>
      </c>
      <c r="AG5">
        <v>13.68</v>
      </c>
      <c r="AI5">
        <v>12.61</v>
      </c>
      <c r="AJ5">
        <v>12.87</v>
      </c>
      <c r="AL5">
        <v>11.94</v>
      </c>
      <c r="AN5">
        <v>12.19</v>
      </c>
      <c r="AP5">
        <v>13.35</v>
      </c>
    </row>
    <row r="6" spans="1:42" x14ac:dyDescent="0.4">
      <c r="A6" t="s">
        <v>5</v>
      </c>
      <c r="B6">
        <v>10.61</v>
      </c>
      <c r="C6">
        <v>10.39</v>
      </c>
      <c r="E6">
        <v>11.35</v>
      </c>
      <c r="F6">
        <v>11.84</v>
      </c>
      <c r="I6">
        <v>10.79</v>
      </c>
      <c r="J6">
        <v>10.74</v>
      </c>
      <c r="L6">
        <v>10.18</v>
      </c>
      <c r="N6">
        <v>11.24</v>
      </c>
      <c r="O6">
        <v>10.81</v>
      </c>
      <c r="P6">
        <v>11.18</v>
      </c>
      <c r="Q6">
        <v>11.18</v>
      </c>
      <c r="R6">
        <v>10.51</v>
      </c>
      <c r="S6">
        <v>11.91</v>
      </c>
      <c r="T6">
        <v>11.33</v>
      </c>
      <c r="U6">
        <v>12.38</v>
      </c>
      <c r="V6">
        <v>12.09</v>
      </c>
      <c r="W6">
        <v>10.96</v>
      </c>
      <c r="X6">
        <v>11.69</v>
      </c>
      <c r="Y6">
        <v>12.23</v>
      </c>
      <c r="Z6">
        <v>11.45</v>
      </c>
      <c r="AA6">
        <v>11.96</v>
      </c>
      <c r="AB6">
        <v>11.88</v>
      </c>
      <c r="AD6">
        <v>11.51</v>
      </c>
      <c r="AE6">
        <v>10.47</v>
      </c>
      <c r="AF6">
        <v>10.88</v>
      </c>
      <c r="AG6">
        <v>10.52</v>
      </c>
      <c r="AI6">
        <v>11.65</v>
      </c>
      <c r="AJ6">
        <v>11.37</v>
      </c>
      <c r="AK6">
        <v>9.32</v>
      </c>
      <c r="AL6">
        <v>10.73</v>
      </c>
      <c r="AN6">
        <v>11.89</v>
      </c>
      <c r="AP6">
        <v>11.28</v>
      </c>
    </row>
    <row r="7" spans="1:42" x14ac:dyDescent="0.4">
      <c r="A7" t="s">
        <v>6</v>
      </c>
      <c r="B7">
        <v>11.79</v>
      </c>
      <c r="C7">
        <v>12.26</v>
      </c>
      <c r="E7">
        <v>11.48</v>
      </c>
      <c r="F7">
        <v>12.18</v>
      </c>
      <c r="I7">
        <v>10.72</v>
      </c>
      <c r="J7">
        <v>11.91</v>
      </c>
      <c r="L7">
        <v>9.9700000000000006</v>
      </c>
      <c r="N7">
        <v>12.22</v>
      </c>
      <c r="O7">
        <v>10.94</v>
      </c>
      <c r="P7">
        <v>11.69</v>
      </c>
      <c r="Q7">
        <v>11.65</v>
      </c>
      <c r="R7">
        <v>11.22</v>
      </c>
      <c r="S7">
        <v>12.26</v>
      </c>
      <c r="T7">
        <v>11.92</v>
      </c>
      <c r="U7">
        <v>11.88</v>
      </c>
      <c r="V7">
        <v>11.47</v>
      </c>
      <c r="W7">
        <v>11.68</v>
      </c>
      <c r="X7">
        <v>13.55</v>
      </c>
      <c r="Y7">
        <v>11.89</v>
      </c>
      <c r="Z7">
        <v>12.48</v>
      </c>
      <c r="AA7">
        <v>12.83</v>
      </c>
      <c r="AB7">
        <v>11.89</v>
      </c>
      <c r="AD7">
        <v>12.87</v>
      </c>
      <c r="AE7">
        <v>10.96</v>
      </c>
      <c r="AF7">
        <v>10.43</v>
      </c>
      <c r="AG7">
        <v>12.44</v>
      </c>
      <c r="AI7">
        <v>10.58</v>
      </c>
      <c r="AJ7">
        <v>12.16</v>
      </c>
      <c r="AK7">
        <v>10.61</v>
      </c>
      <c r="AL7">
        <v>11.59</v>
      </c>
      <c r="AN7">
        <v>11.97</v>
      </c>
      <c r="AP7">
        <v>10.76</v>
      </c>
    </row>
    <row r="8" spans="1:42" x14ac:dyDescent="0.4">
      <c r="A8" t="s">
        <v>7</v>
      </c>
      <c r="B8">
        <v>13.31</v>
      </c>
      <c r="C8">
        <v>12.89</v>
      </c>
      <c r="E8">
        <v>13.13</v>
      </c>
      <c r="F8">
        <v>13.65</v>
      </c>
      <c r="I8">
        <v>12.91</v>
      </c>
      <c r="J8">
        <v>12.81</v>
      </c>
      <c r="L8">
        <v>11.77</v>
      </c>
      <c r="N8">
        <v>13.56</v>
      </c>
      <c r="O8">
        <v>12.17</v>
      </c>
      <c r="P8">
        <v>12.79</v>
      </c>
      <c r="Q8">
        <v>12.97</v>
      </c>
      <c r="R8">
        <v>13.59</v>
      </c>
      <c r="S8">
        <v>13.49</v>
      </c>
      <c r="T8">
        <v>13.28</v>
      </c>
      <c r="U8">
        <v>13.71</v>
      </c>
      <c r="V8">
        <v>13.91</v>
      </c>
      <c r="W8">
        <v>12.81</v>
      </c>
      <c r="X8">
        <v>13.99</v>
      </c>
      <c r="Y8">
        <v>14.52</v>
      </c>
      <c r="Z8">
        <v>13.57</v>
      </c>
      <c r="AA8">
        <v>13.42</v>
      </c>
      <c r="AB8">
        <v>13.85</v>
      </c>
      <c r="AD8">
        <v>13.78</v>
      </c>
      <c r="AE8">
        <v>12.79</v>
      </c>
      <c r="AF8">
        <v>11.92</v>
      </c>
      <c r="AG8">
        <v>13.21</v>
      </c>
      <c r="AI8">
        <v>13.48</v>
      </c>
      <c r="AJ8">
        <v>13.22</v>
      </c>
      <c r="AL8">
        <v>12.49</v>
      </c>
      <c r="AN8">
        <v>13.48</v>
      </c>
      <c r="AP8">
        <v>12.82</v>
      </c>
    </row>
    <row r="9" spans="1:42" x14ac:dyDescent="0.4">
      <c r="A9" t="s">
        <v>8</v>
      </c>
      <c r="C9">
        <v>13.17</v>
      </c>
      <c r="E9">
        <v>12.35</v>
      </c>
      <c r="F9">
        <v>13.79</v>
      </c>
      <c r="I9">
        <v>12.35</v>
      </c>
      <c r="J9">
        <v>12.21</v>
      </c>
      <c r="L9">
        <v>10.87</v>
      </c>
      <c r="N9">
        <v>13.19</v>
      </c>
      <c r="O9">
        <v>11.86</v>
      </c>
      <c r="P9">
        <v>12.59</v>
      </c>
      <c r="Q9">
        <v>12.88</v>
      </c>
      <c r="S9">
        <v>13.83</v>
      </c>
      <c r="T9">
        <v>13.18</v>
      </c>
      <c r="U9">
        <v>13.52</v>
      </c>
      <c r="V9">
        <v>13.68</v>
      </c>
      <c r="W9">
        <v>13.39</v>
      </c>
      <c r="X9">
        <v>14.54</v>
      </c>
      <c r="Y9">
        <v>13.78</v>
      </c>
      <c r="Z9">
        <v>12.89</v>
      </c>
      <c r="AA9">
        <v>13.14</v>
      </c>
      <c r="AB9">
        <v>13.36</v>
      </c>
      <c r="AD9">
        <v>13.44</v>
      </c>
      <c r="AE9">
        <v>12.34</v>
      </c>
      <c r="AF9">
        <v>11.42</v>
      </c>
      <c r="AG9">
        <v>13.43</v>
      </c>
      <c r="AI9">
        <v>12.61</v>
      </c>
      <c r="AJ9">
        <v>12.87</v>
      </c>
      <c r="AK9">
        <v>11.77</v>
      </c>
      <c r="AL9">
        <v>12.48</v>
      </c>
      <c r="AN9">
        <v>13.23</v>
      </c>
      <c r="AP9">
        <v>12.41</v>
      </c>
    </row>
    <row r="10" spans="1:42" x14ac:dyDescent="0.4">
      <c r="A10" t="s">
        <v>9</v>
      </c>
      <c r="B10">
        <v>9.57</v>
      </c>
      <c r="C10">
        <v>9.5299999999999994</v>
      </c>
      <c r="D10">
        <v>9.2799999999999994</v>
      </c>
      <c r="E10">
        <v>9.4499999999999993</v>
      </c>
      <c r="H10">
        <v>10.08</v>
      </c>
      <c r="J10">
        <v>9.58</v>
      </c>
      <c r="L10">
        <v>8.84</v>
      </c>
      <c r="M10">
        <v>9.23</v>
      </c>
      <c r="N10">
        <v>9.82</v>
      </c>
      <c r="O10">
        <v>9.6300000000000008</v>
      </c>
      <c r="P10">
        <v>9.89</v>
      </c>
      <c r="Q10">
        <v>9.3800000000000008</v>
      </c>
      <c r="R10">
        <v>9.08</v>
      </c>
      <c r="S10">
        <v>9.86</v>
      </c>
      <c r="T10">
        <v>9.9499999999999993</v>
      </c>
      <c r="U10">
        <v>10.45</v>
      </c>
      <c r="V10">
        <v>9.8800000000000008</v>
      </c>
      <c r="W10">
        <v>9.34</v>
      </c>
      <c r="X10">
        <v>10.29</v>
      </c>
      <c r="Y10">
        <v>9.93</v>
      </c>
      <c r="Z10">
        <v>10.15</v>
      </c>
      <c r="AA10">
        <v>9.9700000000000006</v>
      </c>
      <c r="AB10">
        <v>10.43</v>
      </c>
      <c r="AD10">
        <v>9.69</v>
      </c>
      <c r="AG10">
        <v>9.65</v>
      </c>
      <c r="AI10">
        <v>9.68</v>
      </c>
      <c r="AJ10">
        <v>9.33</v>
      </c>
      <c r="AK10">
        <v>9.51</v>
      </c>
      <c r="AL10">
        <v>9.2200000000000006</v>
      </c>
      <c r="AN10">
        <v>10.119999999999999</v>
      </c>
      <c r="AP10">
        <v>9.44</v>
      </c>
    </row>
    <row r="11" spans="1:42" x14ac:dyDescent="0.4">
      <c r="A11" t="s">
        <v>10</v>
      </c>
      <c r="B11">
        <v>9.3800000000000008</v>
      </c>
      <c r="C11">
        <v>10.119999999999999</v>
      </c>
      <c r="D11">
        <v>9.4499999999999993</v>
      </c>
      <c r="E11">
        <v>9.1300000000000008</v>
      </c>
      <c r="H11">
        <v>10.37</v>
      </c>
      <c r="J11">
        <v>9.7200000000000006</v>
      </c>
      <c r="L11">
        <v>8.35</v>
      </c>
      <c r="M11">
        <v>8.7100000000000009</v>
      </c>
      <c r="N11">
        <v>9.89</v>
      </c>
      <c r="O11">
        <v>9.41</v>
      </c>
      <c r="P11">
        <v>8.8800000000000008</v>
      </c>
      <c r="Q11">
        <v>9.6199999999999992</v>
      </c>
      <c r="R11">
        <v>9.16</v>
      </c>
      <c r="S11">
        <v>10.37</v>
      </c>
      <c r="T11">
        <v>9.51</v>
      </c>
      <c r="U11">
        <v>9.84</v>
      </c>
      <c r="V11">
        <v>8.33</v>
      </c>
      <c r="W11">
        <v>9.67</v>
      </c>
      <c r="X11">
        <v>10.67</v>
      </c>
      <c r="Y11">
        <v>8.93</v>
      </c>
      <c r="Z11">
        <v>9.64</v>
      </c>
      <c r="AA11">
        <v>9.76</v>
      </c>
      <c r="AB11">
        <v>10.27</v>
      </c>
      <c r="AD11">
        <v>9.64</v>
      </c>
      <c r="AG11">
        <v>10.76</v>
      </c>
      <c r="AI11">
        <v>8.2200000000000006</v>
      </c>
      <c r="AJ11">
        <v>9.6300000000000008</v>
      </c>
      <c r="AK11">
        <v>9.81</v>
      </c>
      <c r="AL11">
        <v>9.7100000000000009</v>
      </c>
      <c r="AN11">
        <v>9.1199999999999992</v>
      </c>
      <c r="AP11">
        <v>9.43</v>
      </c>
    </row>
    <row r="12" spans="1:42" x14ac:dyDescent="0.4">
      <c r="A12" t="s">
        <v>11</v>
      </c>
      <c r="B12">
        <v>11.05</v>
      </c>
      <c r="C12">
        <v>10.87</v>
      </c>
      <c r="D12">
        <v>11.04</v>
      </c>
      <c r="E12">
        <v>10.88</v>
      </c>
      <c r="H12">
        <v>11.44</v>
      </c>
      <c r="J12">
        <v>10.95</v>
      </c>
      <c r="L12">
        <v>9.9700000000000006</v>
      </c>
      <c r="M12">
        <v>10.85</v>
      </c>
      <c r="N12">
        <v>11.43</v>
      </c>
      <c r="O12">
        <v>10.57</v>
      </c>
      <c r="P12">
        <v>11.51</v>
      </c>
      <c r="Q12">
        <v>10.95</v>
      </c>
      <c r="S12">
        <v>11.36</v>
      </c>
      <c r="T12">
        <v>11.28</v>
      </c>
      <c r="U12">
        <v>11.84</v>
      </c>
      <c r="V12">
        <v>11.16</v>
      </c>
      <c r="W12">
        <v>10.55</v>
      </c>
      <c r="X12">
        <v>11.98</v>
      </c>
      <c r="Z12">
        <v>11.86</v>
      </c>
      <c r="AB12">
        <v>11.76</v>
      </c>
      <c r="AD12">
        <v>11.39</v>
      </c>
      <c r="AG12">
        <v>11.15</v>
      </c>
      <c r="AI12">
        <v>10.85</v>
      </c>
      <c r="AJ12">
        <v>10.65</v>
      </c>
      <c r="AL12">
        <v>10.43</v>
      </c>
      <c r="AN12">
        <v>11.24</v>
      </c>
      <c r="AP12">
        <v>10.97</v>
      </c>
    </row>
    <row r="13" spans="1:42" x14ac:dyDescent="0.4">
      <c r="A13" t="s">
        <v>12</v>
      </c>
      <c r="B13">
        <v>11.03</v>
      </c>
      <c r="C13">
        <v>10.99</v>
      </c>
      <c r="D13">
        <v>10.75</v>
      </c>
      <c r="E13">
        <v>10.65</v>
      </c>
      <c r="H13">
        <v>11.29</v>
      </c>
      <c r="J13">
        <v>10.85</v>
      </c>
      <c r="L13">
        <v>9.64</v>
      </c>
      <c r="M13">
        <v>9.94</v>
      </c>
      <c r="N13">
        <v>11.62</v>
      </c>
      <c r="O13">
        <v>10.14</v>
      </c>
      <c r="P13">
        <v>10.77</v>
      </c>
      <c r="Q13">
        <v>11.21</v>
      </c>
      <c r="R13">
        <v>11.23</v>
      </c>
      <c r="S13">
        <v>11.16</v>
      </c>
      <c r="T13">
        <v>11.44</v>
      </c>
      <c r="V13">
        <v>11.21</v>
      </c>
      <c r="W13">
        <v>11.25</v>
      </c>
      <c r="X13">
        <v>11.99</v>
      </c>
      <c r="Y13">
        <v>10.77</v>
      </c>
      <c r="Z13">
        <v>11.68</v>
      </c>
      <c r="AB13">
        <v>11.59</v>
      </c>
      <c r="AD13">
        <v>10.84</v>
      </c>
      <c r="AG13">
        <v>11.73</v>
      </c>
      <c r="AI13">
        <v>10.81</v>
      </c>
      <c r="AJ13">
        <v>10.52</v>
      </c>
      <c r="AK13">
        <v>10.38</v>
      </c>
      <c r="AL13">
        <v>10.43</v>
      </c>
      <c r="AN13">
        <v>11.25</v>
      </c>
      <c r="AP13">
        <v>10.87</v>
      </c>
    </row>
    <row r="14" spans="1:42" x14ac:dyDescent="0.4">
      <c r="A14" t="s">
        <v>13</v>
      </c>
      <c r="B14">
        <v>8.57</v>
      </c>
      <c r="C14">
        <v>7.95</v>
      </c>
      <c r="D14">
        <v>8.39</v>
      </c>
      <c r="E14">
        <v>8.58</v>
      </c>
      <c r="G14">
        <v>7.97</v>
      </c>
      <c r="H14">
        <v>9.0399999999999991</v>
      </c>
      <c r="J14">
        <v>8.26</v>
      </c>
      <c r="L14">
        <v>7.49</v>
      </c>
      <c r="M14">
        <v>8.26</v>
      </c>
      <c r="N14">
        <v>8.43</v>
      </c>
      <c r="O14">
        <v>7.88</v>
      </c>
      <c r="P14">
        <v>8.7899999999999991</v>
      </c>
      <c r="Q14">
        <v>8.23</v>
      </c>
      <c r="R14">
        <v>8.44</v>
      </c>
      <c r="S14">
        <v>8.64</v>
      </c>
      <c r="T14">
        <v>8.73</v>
      </c>
      <c r="U14">
        <v>8.9499999999999993</v>
      </c>
      <c r="V14">
        <v>8.85</v>
      </c>
      <c r="W14">
        <v>7.98</v>
      </c>
      <c r="X14">
        <v>8.76</v>
      </c>
      <c r="Y14">
        <v>9.44</v>
      </c>
      <c r="Z14">
        <v>8.57</v>
      </c>
      <c r="AA14">
        <v>9.42</v>
      </c>
      <c r="AB14">
        <v>8.64</v>
      </c>
      <c r="AD14">
        <v>8.93</v>
      </c>
      <c r="AE14">
        <v>8.74</v>
      </c>
      <c r="AG14">
        <v>8.26</v>
      </c>
      <c r="AI14">
        <v>8.5500000000000007</v>
      </c>
      <c r="AJ14">
        <v>8.74</v>
      </c>
      <c r="AK14">
        <v>8.0500000000000007</v>
      </c>
      <c r="AL14">
        <v>8.11</v>
      </c>
      <c r="AP14">
        <v>8.07</v>
      </c>
    </row>
    <row r="15" spans="1:42" x14ac:dyDescent="0.4">
      <c r="A15" t="s">
        <v>14</v>
      </c>
      <c r="B15">
        <v>6.29</v>
      </c>
      <c r="C15">
        <v>7.09</v>
      </c>
      <c r="D15">
        <v>6.17</v>
      </c>
      <c r="E15">
        <v>7.37</v>
      </c>
      <c r="G15">
        <v>6.36</v>
      </c>
      <c r="H15">
        <v>7.38</v>
      </c>
      <c r="J15">
        <v>7.04</v>
      </c>
      <c r="L15">
        <v>5.73</v>
      </c>
      <c r="M15">
        <v>6.28</v>
      </c>
      <c r="N15">
        <v>6.21</v>
      </c>
      <c r="O15">
        <v>6.95</v>
      </c>
      <c r="P15">
        <v>5.83</v>
      </c>
      <c r="Q15">
        <v>6.27</v>
      </c>
      <c r="R15">
        <v>6.29</v>
      </c>
      <c r="S15">
        <v>7.28</v>
      </c>
      <c r="T15">
        <v>6.58</v>
      </c>
      <c r="U15">
        <v>7.12</v>
      </c>
      <c r="V15">
        <v>6.44</v>
      </c>
      <c r="W15">
        <v>6.49</v>
      </c>
      <c r="X15">
        <v>6.93</v>
      </c>
      <c r="Y15">
        <v>6.84</v>
      </c>
      <c r="Z15">
        <v>6.86</v>
      </c>
      <c r="AA15">
        <v>6.91</v>
      </c>
      <c r="AB15">
        <v>6.62</v>
      </c>
      <c r="AD15">
        <v>6.87</v>
      </c>
      <c r="AE15">
        <v>7.36</v>
      </c>
      <c r="AG15">
        <v>7.04</v>
      </c>
      <c r="AI15">
        <v>5.99</v>
      </c>
      <c r="AJ15">
        <v>6.43</v>
      </c>
      <c r="AK15">
        <v>5.93</v>
      </c>
      <c r="AL15">
        <v>6.24</v>
      </c>
      <c r="AP15">
        <v>6.21</v>
      </c>
    </row>
    <row r="16" spans="1:42" x14ac:dyDescent="0.4">
      <c r="A16" t="s">
        <v>15</v>
      </c>
      <c r="B16">
        <v>7.78</v>
      </c>
      <c r="C16">
        <v>7.48</v>
      </c>
      <c r="D16">
        <v>7.64</v>
      </c>
      <c r="G16">
        <v>7.11</v>
      </c>
      <c r="H16">
        <v>7.83</v>
      </c>
      <c r="J16">
        <v>7.89</v>
      </c>
      <c r="L16">
        <v>6.43</v>
      </c>
      <c r="M16">
        <v>6.83</v>
      </c>
      <c r="N16">
        <v>7.55</v>
      </c>
      <c r="O16">
        <v>6.96</v>
      </c>
      <c r="P16">
        <v>8.2200000000000006</v>
      </c>
      <c r="Q16">
        <v>7.39</v>
      </c>
      <c r="R16">
        <v>7.82</v>
      </c>
      <c r="S16">
        <v>7.83</v>
      </c>
      <c r="T16">
        <v>7.71</v>
      </c>
      <c r="V16">
        <v>8.26</v>
      </c>
      <c r="W16">
        <v>7.75</v>
      </c>
      <c r="X16">
        <v>8.1300000000000008</v>
      </c>
      <c r="Y16">
        <v>7.11</v>
      </c>
      <c r="Z16">
        <v>6.83</v>
      </c>
      <c r="AD16">
        <v>7.95</v>
      </c>
      <c r="AG16">
        <v>7.27</v>
      </c>
      <c r="AI16">
        <v>7.29</v>
      </c>
      <c r="AJ16">
        <v>7.72</v>
      </c>
      <c r="AK16">
        <v>7.17</v>
      </c>
      <c r="AL16">
        <v>6.53</v>
      </c>
      <c r="AP16">
        <v>7.12</v>
      </c>
    </row>
    <row r="17" spans="1:42" x14ac:dyDescent="0.4">
      <c r="A17" t="s">
        <v>16</v>
      </c>
      <c r="B17">
        <v>6.52</v>
      </c>
      <c r="C17">
        <v>6.59</v>
      </c>
      <c r="D17">
        <v>6.69</v>
      </c>
      <c r="G17">
        <v>6.45</v>
      </c>
      <c r="H17">
        <v>6.98</v>
      </c>
      <c r="J17">
        <v>6.87</v>
      </c>
      <c r="L17">
        <v>6.48</v>
      </c>
      <c r="M17">
        <v>6.35</v>
      </c>
      <c r="N17">
        <v>6.95</v>
      </c>
      <c r="O17">
        <v>6.83</v>
      </c>
      <c r="P17">
        <v>6.69</v>
      </c>
      <c r="Q17">
        <v>7.08</v>
      </c>
      <c r="R17">
        <v>6.79</v>
      </c>
      <c r="S17">
        <v>6.84</v>
      </c>
      <c r="T17">
        <v>7.37</v>
      </c>
      <c r="V17">
        <v>5.96</v>
      </c>
      <c r="W17">
        <v>6.24</v>
      </c>
      <c r="X17">
        <v>6.38</v>
      </c>
      <c r="Y17">
        <v>6.34</v>
      </c>
      <c r="Z17">
        <v>6.45</v>
      </c>
      <c r="AD17">
        <v>6.65</v>
      </c>
      <c r="AG17">
        <v>7.32</v>
      </c>
      <c r="AI17">
        <v>6.32</v>
      </c>
      <c r="AJ17">
        <v>7.15</v>
      </c>
      <c r="AK17">
        <v>5.92</v>
      </c>
      <c r="AL17">
        <v>6.21</v>
      </c>
      <c r="AP17">
        <v>6.53</v>
      </c>
    </row>
    <row r="18" spans="1:42" x14ac:dyDescent="0.4">
      <c r="A18" t="s">
        <v>17</v>
      </c>
      <c r="B18">
        <v>9.5299999999999994</v>
      </c>
      <c r="L18">
        <v>8.57</v>
      </c>
      <c r="M18">
        <v>8.31</v>
      </c>
      <c r="O18">
        <v>9.0299999999999994</v>
      </c>
      <c r="R18">
        <v>10.050000000000001</v>
      </c>
      <c r="W18">
        <v>8.69</v>
      </c>
      <c r="Z18">
        <v>9.14</v>
      </c>
    </row>
    <row r="19" spans="1:42" x14ac:dyDescent="0.4">
      <c r="A19" t="s">
        <v>18</v>
      </c>
      <c r="B19">
        <v>8.6199999999999992</v>
      </c>
      <c r="L19">
        <v>7.14</v>
      </c>
      <c r="M19">
        <v>6.82</v>
      </c>
      <c r="O19">
        <v>7.44</v>
      </c>
      <c r="R19">
        <v>7.96</v>
      </c>
      <c r="W19">
        <v>7.27</v>
      </c>
      <c r="Z19">
        <v>6.85</v>
      </c>
    </row>
    <row r="20" spans="1:42" x14ac:dyDescent="0.4">
      <c r="A20" t="s">
        <v>19</v>
      </c>
      <c r="B20">
        <v>7.55</v>
      </c>
      <c r="C20">
        <v>7.77</v>
      </c>
      <c r="G20">
        <v>7.76</v>
      </c>
      <c r="H20">
        <v>7.43</v>
      </c>
      <c r="J20">
        <v>7.67</v>
      </c>
      <c r="L20">
        <v>7.16</v>
      </c>
      <c r="W20">
        <v>7.23</v>
      </c>
      <c r="Z20">
        <v>7.57</v>
      </c>
    </row>
    <row r="21" spans="1:42" x14ac:dyDescent="0.4">
      <c r="A21" t="s">
        <v>20</v>
      </c>
      <c r="D21">
        <v>7.94</v>
      </c>
      <c r="E21">
        <v>9.19</v>
      </c>
      <c r="G21">
        <v>8.43</v>
      </c>
      <c r="H21">
        <v>8.9700000000000006</v>
      </c>
      <c r="J21">
        <v>8.69</v>
      </c>
      <c r="N21">
        <v>9.09</v>
      </c>
      <c r="P21">
        <v>9.41</v>
      </c>
      <c r="W21">
        <v>8.76</v>
      </c>
      <c r="Z21">
        <v>8.51</v>
      </c>
      <c r="AJ21">
        <v>8.1300000000000008</v>
      </c>
    </row>
    <row r="22" spans="1:42" x14ac:dyDescent="0.4">
      <c r="A22" t="s">
        <v>21</v>
      </c>
      <c r="B22">
        <v>11.46</v>
      </c>
      <c r="C22">
        <v>11.17</v>
      </c>
      <c r="E22">
        <v>11.17</v>
      </c>
      <c r="F22">
        <v>11.65</v>
      </c>
      <c r="H22">
        <v>11.54</v>
      </c>
      <c r="J22">
        <v>10.85</v>
      </c>
      <c r="K22">
        <v>12.31</v>
      </c>
      <c r="L22">
        <v>10.52</v>
      </c>
      <c r="M22">
        <v>10.89</v>
      </c>
      <c r="N22">
        <v>11.56</v>
      </c>
      <c r="O22">
        <v>10.92</v>
      </c>
      <c r="P22">
        <v>11.75</v>
      </c>
      <c r="Q22">
        <v>11.42</v>
      </c>
      <c r="R22">
        <v>12.27</v>
      </c>
      <c r="S22">
        <v>10.86</v>
      </c>
      <c r="T22">
        <v>11.62</v>
      </c>
      <c r="U22">
        <v>12.78</v>
      </c>
      <c r="V22">
        <v>12.15</v>
      </c>
      <c r="W22">
        <v>11.45</v>
      </c>
      <c r="X22">
        <v>12.81</v>
      </c>
      <c r="Y22">
        <v>12.62</v>
      </c>
      <c r="Z22">
        <v>11.67</v>
      </c>
      <c r="AA22">
        <v>11.77</v>
      </c>
      <c r="AB22">
        <v>12.09</v>
      </c>
      <c r="AD22">
        <v>11.74</v>
      </c>
      <c r="AE22">
        <v>12.33</v>
      </c>
      <c r="AF22">
        <v>10.98</v>
      </c>
      <c r="AG22">
        <v>10.98</v>
      </c>
      <c r="AI22">
        <v>10.97</v>
      </c>
      <c r="AJ22">
        <v>11.46</v>
      </c>
      <c r="AK22">
        <v>9.3699999999999992</v>
      </c>
      <c r="AL22">
        <v>10.27</v>
      </c>
      <c r="AN22">
        <v>11.12</v>
      </c>
      <c r="AP22">
        <v>12.12</v>
      </c>
    </row>
    <row r="23" spans="1:42" x14ac:dyDescent="0.4">
      <c r="A23" t="s">
        <v>22</v>
      </c>
      <c r="B23">
        <v>12.86</v>
      </c>
      <c r="C23">
        <v>12.98</v>
      </c>
      <c r="E23">
        <v>12.36</v>
      </c>
      <c r="F23">
        <v>13.16</v>
      </c>
      <c r="H23">
        <v>13.84</v>
      </c>
      <c r="J23">
        <v>12.26</v>
      </c>
      <c r="K23">
        <v>10.89</v>
      </c>
      <c r="L23">
        <v>10.52</v>
      </c>
      <c r="M23">
        <v>11.73</v>
      </c>
      <c r="N23">
        <v>12.94</v>
      </c>
      <c r="O23">
        <v>12.78</v>
      </c>
      <c r="P23">
        <v>10.94</v>
      </c>
      <c r="Q23">
        <v>11.92</v>
      </c>
      <c r="R23">
        <v>12.61</v>
      </c>
      <c r="S23">
        <v>12.11</v>
      </c>
      <c r="T23">
        <v>12.91</v>
      </c>
      <c r="U23">
        <v>13.23</v>
      </c>
      <c r="V23">
        <v>12.74</v>
      </c>
      <c r="W23">
        <v>12.81</v>
      </c>
      <c r="X23">
        <v>13.64</v>
      </c>
      <c r="Y23">
        <v>12.69</v>
      </c>
      <c r="Z23">
        <v>13.96</v>
      </c>
      <c r="AA23">
        <v>12.91</v>
      </c>
      <c r="AB23">
        <v>12.58</v>
      </c>
      <c r="AD23">
        <v>12.55</v>
      </c>
      <c r="AE23">
        <v>11.89</v>
      </c>
      <c r="AF23">
        <v>11.88</v>
      </c>
      <c r="AG23">
        <v>12.78</v>
      </c>
      <c r="AI23">
        <v>11.55</v>
      </c>
      <c r="AJ23">
        <v>12.94</v>
      </c>
      <c r="AL23">
        <v>11.97</v>
      </c>
      <c r="AN23">
        <v>11.65</v>
      </c>
      <c r="AP23">
        <v>12.39</v>
      </c>
    </row>
    <row r="24" spans="1:42" x14ac:dyDescent="0.4">
      <c r="A24" t="s">
        <v>23</v>
      </c>
      <c r="B24">
        <v>13.58</v>
      </c>
      <c r="C24">
        <v>13.51</v>
      </c>
      <c r="E24">
        <v>12.73</v>
      </c>
      <c r="F24">
        <v>13.87</v>
      </c>
      <c r="H24">
        <v>14.16</v>
      </c>
      <c r="J24">
        <v>12.58</v>
      </c>
      <c r="K24">
        <v>13.23</v>
      </c>
      <c r="L24">
        <v>12.44</v>
      </c>
      <c r="M24">
        <v>12.82</v>
      </c>
      <c r="N24">
        <v>14.09</v>
      </c>
      <c r="O24">
        <v>13.25</v>
      </c>
      <c r="P24">
        <v>13.45</v>
      </c>
      <c r="Q24">
        <v>12.94</v>
      </c>
      <c r="R24">
        <v>14.14</v>
      </c>
      <c r="S24">
        <v>12.36</v>
      </c>
      <c r="T24">
        <v>13.73</v>
      </c>
      <c r="U24">
        <v>13.97</v>
      </c>
      <c r="V24">
        <v>13.89</v>
      </c>
      <c r="W24">
        <v>13.09</v>
      </c>
      <c r="X24">
        <v>14.08</v>
      </c>
      <c r="Y24">
        <v>14.36</v>
      </c>
      <c r="Z24">
        <v>14.03</v>
      </c>
      <c r="AA24">
        <v>13.88</v>
      </c>
      <c r="AB24">
        <v>13.86</v>
      </c>
      <c r="AD24">
        <v>13.63</v>
      </c>
      <c r="AE24">
        <v>13.62</v>
      </c>
      <c r="AF24">
        <v>12.83</v>
      </c>
      <c r="AG24">
        <v>12.59</v>
      </c>
      <c r="AI24">
        <v>12.98</v>
      </c>
      <c r="AJ24">
        <v>13.92</v>
      </c>
      <c r="AL24">
        <v>12.48</v>
      </c>
      <c r="AN24">
        <v>13.24</v>
      </c>
      <c r="AP24">
        <v>13.28</v>
      </c>
    </row>
    <row r="25" spans="1:42" x14ac:dyDescent="0.4">
      <c r="A25" t="s">
        <v>24</v>
      </c>
      <c r="B25">
        <v>13.01</v>
      </c>
      <c r="C25">
        <v>13.23</v>
      </c>
      <c r="E25">
        <v>12.14</v>
      </c>
      <c r="F25">
        <v>12.58</v>
      </c>
      <c r="H25">
        <v>13.39</v>
      </c>
      <c r="J25">
        <v>12.78</v>
      </c>
      <c r="K25">
        <v>12.31</v>
      </c>
      <c r="L25">
        <v>11.33</v>
      </c>
      <c r="M25">
        <v>11.76</v>
      </c>
      <c r="N25">
        <v>12.97</v>
      </c>
      <c r="O25">
        <v>12.42</v>
      </c>
      <c r="P25">
        <v>11.82</v>
      </c>
      <c r="Q25">
        <v>12.36</v>
      </c>
      <c r="R25">
        <v>14.01</v>
      </c>
      <c r="S25">
        <v>12.78</v>
      </c>
      <c r="T25">
        <v>13.11</v>
      </c>
      <c r="U25">
        <v>13.63</v>
      </c>
      <c r="V25">
        <v>13.45</v>
      </c>
      <c r="W25">
        <v>13.25</v>
      </c>
      <c r="X25">
        <v>13.58</v>
      </c>
      <c r="Y25">
        <v>12.81</v>
      </c>
      <c r="Z25">
        <v>13.55</v>
      </c>
      <c r="AA25">
        <v>12.61</v>
      </c>
      <c r="AB25">
        <v>12.97</v>
      </c>
      <c r="AD25">
        <v>12.69</v>
      </c>
      <c r="AE25">
        <v>11.76</v>
      </c>
      <c r="AF25">
        <v>11.78</v>
      </c>
      <c r="AG25">
        <v>13.78</v>
      </c>
      <c r="AI25">
        <v>12.83</v>
      </c>
      <c r="AJ25">
        <v>12.85</v>
      </c>
      <c r="AK25">
        <v>11.06</v>
      </c>
      <c r="AL25">
        <v>12.07</v>
      </c>
      <c r="AN25">
        <v>12.52</v>
      </c>
      <c r="AP25">
        <v>13.21</v>
      </c>
    </row>
    <row r="26" spans="1:42" x14ac:dyDescent="0.4">
      <c r="A26" t="s">
        <v>25</v>
      </c>
      <c r="B26">
        <v>11.36</v>
      </c>
      <c r="C26">
        <v>11.08</v>
      </c>
      <c r="E26">
        <v>11.45</v>
      </c>
      <c r="F26">
        <v>11.97</v>
      </c>
      <c r="I26">
        <v>10.95</v>
      </c>
      <c r="J26">
        <v>10.97</v>
      </c>
      <c r="L26">
        <v>10.18</v>
      </c>
      <c r="N26">
        <v>11.76</v>
      </c>
      <c r="O26">
        <v>10.93</v>
      </c>
      <c r="P26">
        <v>11.46</v>
      </c>
      <c r="Q26">
        <v>11.22</v>
      </c>
      <c r="R26">
        <v>9.93</v>
      </c>
      <c r="S26">
        <v>11.93</v>
      </c>
      <c r="T26">
        <v>11.42</v>
      </c>
      <c r="U26">
        <v>12.51</v>
      </c>
      <c r="V26">
        <v>12.12</v>
      </c>
      <c r="W26">
        <v>11.38</v>
      </c>
      <c r="X26">
        <v>12.67</v>
      </c>
      <c r="Y26">
        <v>12.26</v>
      </c>
      <c r="Z26">
        <v>11.64</v>
      </c>
      <c r="AA26">
        <v>11.84</v>
      </c>
      <c r="AB26">
        <v>12.16</v>
      </c>
      <c r="AD26">
        <v>12.18</v>
      </c>
      <c r="AE26">
        <v>10.59</v>
      </c>
      <c r="AF26">
        <v>10.99</v>
      </c>
      <c r="AG26">
        <v>11.29</v>
      </c>
      <c r="AI26">
        <v>11.87</v>
      </c>
      <c r="AJ26">
        <v>11.58</v>
      </c>
      <c r="AK26">
        <v>9.59</v>
      </c>
      <c r="AL26">
        <v>10.97</v>
      </c>
      <c r="AN26">
        <v>11.99</v>
      </c>
      <c r="AP26">
        <v>11.42</v>
      </c>
    </row>
    <row r="27" spans="1:42" x14ac:dyDescent="0.4">
      <c r="A27" t="s">
        <v>26</v>
      </c>
      <c r="B27">
        <v>11.71</v>
      </c>
      <c r="C27">
        <v>12.66</v>
      </c>
      <c r="E27">
        <v>11.83</v>
      </c>
      <c r="F27">
        <v>12.35</v>
      </c>
      <c r="I27">
        <v>10.76</v>
      </c>
      <c r="J27">
        <v>11.98</v>
      </c>
      <c r="L27">
        <v>9.68</v>
      </c>
      <c r="N27">
        <v>12.32</v>
      </c>
      <c r="O27">
        <v>11.38</v>
      </c>
      <c r="P27">
        <v>11.42</v>
      </c>
      <c r="Q27">
        <v>11.74</v>
      </c>
      <c r="R27">
        <v>11.62</v>
      </c>
      <c r="S27">
        <v>12.62</v>
      </c>
      <c r="T27">
        <v>12.79</v>
      </c>
      <c r="U27">
        <v>12.25</v>
      </c>
      <c r="V27">
        <v>11.57</v>
      </c>
      <c r="W27">
        <v>12.63</v>
      </c>
      <c r="X27">
        <v>12.88</v>
      </c>
      <c r="Y27">
        <v>11.78</v>
      </c>
      <c r="Z27">
        <v>12.46</v>
      </c>
      <c r="AA27">
        <v>12.52</v>
      </c>
      <c r="AB27">
        <v>12.55</v>
      </c>
      <c r="AD27">
        <v>13.31</v>
      </c>
      <c r="AE27">
        <v>10.72</v>
      </c>
      <c r="AF27">
        <v>11.45</v>
      </c>
      <c r="AG27">
        <v>12.85</v>
      </c>
      <c r="AI27">
        <v>10.96</v>
      </c>
      <c r="AJ27">
        <v>11.63</v>
      </c>
      <c r="AK27">
        <v>10.58</v>
      </c>
      <c r="AL27">
        <v>11.77</v>
      </c>
      <c r="AN27">
        <v>11.88</v>
      </c>
      <c r="AP27">
        <v>10.94</v>
      </c>
    </row>
    <row r="28" spans="1:42" x14ac:dyDescent="0.4">
      <c r="A28" t="s">
        <v>27</v>
      </c>
      <c r="B28">
        <v>13.58</v>
      </c>
      <c r="C28">
        <v>13.22</v>
      </c>
      <c r="E28">
        <v>13.23</v>
      </c>
      <c r="F28">
        <v>13.86</v>
      </c>
      <c r="I28">
        <v>13.39</v>
      </c>
      <c r="J28">
        <v>13.29</v>
      </c>
      <c r="N28">
        <v>13.84</v>
      </c>
      <c r="O28">
        <v>12.52</v>
      </c>
      <c r="P28">
        <v>13.28</v>
      </c>
      <c r="Q28">
        <v>12.93</v>
      </c>
      <c r="S28">
        <v>13.85</v>
      </c>
      <c r="T28">
        <v>13.71</v>
      </c>
      <c r="U28">
        <v>13.65</v>
      </c>
      <c r="V28">
        <v>14.05</v>
      </c>
      <c r="W28">
        <v>13.27</v>
      </c>
      <c r="X28">
        <v>14.48</v>
      </c>
      <c r="Y28">
        <v>14.39</v>
      </c>
      <c r="Z28">
        <v>13.79</v>
      </c>
      <c r="AA28">
        <v>14.03</v>
      </c>
      <c r="AB28">
        <v>14.18</v>
      </c>
      <c r="AD28">
        <v>14.24</v>
      </c>
      <c r="AE28">
        <v>13.06</v>
      </c>
      <c r="AF28">
        <v>12.43</v>
      </c>
      <c r="AG28">
        <v>13.81</v>
      </c>
      <c r="AI28">
        <v>13.64</v>
      </c>
      <c r="AJ28">
        <v>13.28</v>
      </c>
      <c r="AK28">
        <v>13.16</v>
      </c>
      <c r="AL28">
        <v>12.97</v>
      </c>
      <c r="AN28">
        <v>14.03</v>
      </c>
      <c r="AP28">
        <v>13.41</v>
      </c>
    </row>
    <row r="29" spans="1:42" x14ac:dyDescent="0.4">
      <c r="A29" t="s">
        <v>28</v>
      </c>
      <c r="C29">
        <v>13.13</v>
      </c>
      <c r="E29">
        <v>12.58</v>
      </c>
      <c r="F29">
        <v>13.73</v>
      </c>
      <c r="I29">
        <v>12.88</v>
      </c>
      <c r="J29">
        <v>12.65</v>
      </c>
      <c r="L29">
        <v>11.23</v>
      </c>
      <c r="N29">
        <v>13.45</v>
      </c>
      <c r="O29">
        <v>11.83</v>
      </c>
      <c r="P29">
        <v>12.84</v>
      </c>
      <c r="Q29">
        <v>12.89</v>
      </c>
      <c r="R29">
        <v>13.05</v>
      </c>
      <c r="S29">
        <v>13.42</v>
      </c>
      <c r="T29">
        <v>13.38</v>
      </c>
      <c r="U29">
        <v>13.95</v>
      </c>
      <c r="V29">
        <v>13.86</v>
      </c>
      <c r="W29">
        <v>12.92</v>
      </c>
      <c r="X29">
        <v>14.54</v>
      </c>
      <c r="Y29">
        <v>13.86</v>
      </c>
      <c r="Z29">
        <v>12.95</v>
      </c>
      <c r="AA29">
        <v>13.14</v>
      </c>
      <c r="AB29">
        <v>13.47</v>
      </c>
      <c r="AD29">
        <v>13.93</v>
      </c>
      <c r="AE29">
        <v>11.97</v>
      </c>
      <c r="AF29">
        <v>11.86</v>
      </c>
      <c r="AG29">
        <v>13.24</v>
      </c>
      <c r="AI29">
        <v>12.76</v>
      </c>
      <c r="AJ29">
        <v>12.85</v>
      </c>
      <c r="AL29">
        <v>12.26</v>
      </c>
      <c r="AN29">
        <v>13.34</v>
      </c>
    </row>
    <row r="30" spans="1:42" x14ac:dyDescent="0.4">
      <c r="A30" t="s">
        <v>29</v>
      </c>
      <c r="B30">
        <v>9.89</v>
      </c>
      <c r="C30">
        <v>9.59</v>
      </c>
      <c r="D30">
        <v>9.5399999999999991</v>
      </c>
      <c r="E30">
        <v>9.73</v>
      </c>
      <c r="H30">
        <v>10.01</v>
      </c>
      <c r="J30">
        <v>9.89</v>
      </c>
      <c r="L30">
        <v>8.99</v>
      </c>
      <c r="M30">
        <v>9.26</v>
      </c>
      <c r="N30">
        <v>9.99</v>
      </c>
      <c r="O30">
        <v>9.77</v>
      </c>
      <c r="P30">
        <v>10.130000000000001</v>
      </c>
      <c r="Q30">
        <v>9.61</v>
      </c>
      <c r="R30">
        <v>9.35</v>
      </c>
      <c r="S30">
        <v>10.130000000000001</v>
      </c>
      <c r="T30">
        <v>10.14</v>
      </c>
      <c r="U30">
        <v>10.61</v>
      </c>
      <c r="V30">
        <v>10.14</v>
      </c>
      <c r="W30">
        <v>9.4499999999999993</v>
      </c>
      <c r="X30">
        <v>10.67</v>
      </c>
      <c r="Y30">
        <v>9.89</v>
      </c>
      <c r="Z30">
        <v>10.46</v>
      </c>
      <c r="AA30">
        <v>10.27</v>
      </c>
      <c r="AB30">
        <v>10.23</v>
      </c>
      <c r="AD30">
        <v>10.18</v>
      </c>
      <c r="AG30">
        <v>9.77</v>
      </c>
      <c r="AI30">
        <v>9.9700000000000006</v>
      </c>
      <c r="AJ30">
        <v>9.66</v>
      </c>
      <c r="AK30">
        <v>9.73</v>
      </c>
      <c r="AL30">
        <v>9.59</v>
      </c>
      <c r="AN30">
        <v>10.42</v>
      </c>
      <c r="AP30">
        <v>9.8800000000000008</v>
      </c>
    </row>
    <row r="31" spans="1:42" x14ac:dyDescent="0.4">
      <c r="A31" t="s">
        <v>30</v>
      </c>
      <c r="B31">
        <v>9.66</v>
      </c>
      <c r="C31">
        <v>10.68</v>
      </c>
      <c r="D31">
        <v>9.64</v>
      </c>
      <c r="E31">
        <v>9.84</v>
      </c>
      <c r="H31">
        <v>10.67</v>
      </c>
      <c r="J31">
        <v>9.81</v>
      </c>
      <c r="L31">
        <v>8.36</v>
      </c>
      <c r="M31">
        <v>9.73</v>
      </c>
      <c r="N31">
        <v>10.18</v>
      </c>
      <c r="O31">
        <v>9.5399999999999991</v>
      </c>
      <c r="P31">
        <v>9.24</v>
      </c>
      <c r="Q31">
        <v>9.8699999999999992</v>
      </c>
      <c r="R31">
        <v>9.49</v>
      </c>
      <c r="S31">
        <v>10.26</v>
      </c>
      <c r="T31">
        <v>9.99</v>
      </c>
      <c r="U31">
        <v>10.39</v>
      </c>
      <c r="V31">
        <v>8.85</v>
      </c>
      <c r="W31">
        <v>9.35</v>
      </c>
      <c r="X31">
        <v>10.96</v>
      </c>
      <c r="Y31">
        <v>9.43</v>
      </c>
      <c r="Z31">
        <v>9.75</v>
      </c>
      <c r="AA31">
        <v>9.89</v>
      </c>
      <c r="AB31">
        <v>10.49</v>
      </c>
      <c r="AD31">
        <v>9.61</v>
      </c>
      <c r="AG31">
        <v>10.88</v>
      </c>
      <c r="AI31">
        <v>8.48</v>
      </c>
      <c r="AJ31">
        <v>9.65</v>
      </c>
      <c r="AK31">
        <v>9.32</v>
      </c>
      <c r="AL31">
        <v>9.68</v>
      </c>
      <c r="AN31">
        <v>9.94</v>
      </c>
      <c r="AP31">
        <v>9.4499999999999993</v>
      </c>
    </row>
    <row r="32" spans="1:42" x14ac:dyDescent="0.4">
      <c r="A32" t="s">
        <v>31</v>
      </c>
      <c r="B32">
        <v>10.88</v>
      </c>
      <c r="C32">
        <v>11.26</v>
      </c>
      <c r="D32">
        <v>11.05</v>
      </c>
      <c r="E32">
        <v>11.52</v>
      </c>
      <c r="H32">
        <v>11.66</v>
      </c>
      <c r="J32">
        <v>11.32</v>
      </c>
      <c r="L32">
        <v>10.36</v>
      </c>
      <c r="M32">
        <v>10.93</v>
      </c>
      <c r="N32">
        <v>11.64</v>
      </c>
      <c r="O32">
        <v>10.83</v>
      </c>
      <c r="P32">
        <v>11.76</v>
      </c>
      <c r="Q32">
        <v>11.08</v>
      </c>
      <c r="R32">
        <v>11.49</v>
      </c>
      <c r="S32">
        <v>11.64</v>
      </c>
      <c r="T32">
        <v>11.37</v>
      </c>
      <c r="U32">
        <v>11.95</v>
      </c>
      <c r="V32">
        <v>11.21</v>
      </c>
      <c r="W32">
        <v>11.04</v>
      </c>
      <c r="X32">
        <v>12.18</v>
      </c>
      <c r="Y32">
        <v>11.73</v>
      </c>
      <c r="Z32">
        <v>12.23</v>
      </c>
      <c r="AA32">
        <v>11.04</v>
      </c>
      <c r="AD32">
        <v>11.68</v>
      </c>
      <c r="AG32">
        <v>11.93</v>
      </c>
      <c r="AI32">
        <v>11.43</v>
      </c>
      <c r="AJ32">
        <v>10.99</v>
      </c>
      <c r="AK32">
        <v>10.91</v>
      </c>
      <c r="AL32">
        <v>10.72</v>
      </c>
      <c r="AN32">
        <v>11.67</v>
      </c>
      <c r="AP32">
        <v>11.36</v>
      </c>
    </row>
    <row r="33" spans="1:42" x14ac:dyDescent="0.4">
      <c r="A33" t="s">
        <v>32</v>
      </c>
      <c r="B33">
        <v>10.53</v>
      </c>
      <c r="C33">
        <v>11.05</v>
      </c>
      <c r="D33">
        <v>10.85</v>
      </c>
      <c r="E33">
        <v>10.93</v>
      </c>
      <c r="H33">
        <v>11.46</v>
      </c>
      <c r="J33">
        <v>11.29</v>
      </c>
      <c r="L33">
        <v>10.41</v>
      </c>
      <c r="M33">
        <v>10.79</v>
      </c>
      <c r="N33">
        <v>11.87</v>
      </c>
      <c r="O33">
        <v>10.64</v>
      </c>
      <c r="P33">
        <v>10.89</v>
      </c>
      <c r="Q33">
        <v>11.37</v>
      </c>
      <c r="S33">
        <v>11.24</v>
      </c>
      <c r="T33">
        <v>11.68</v>
      </c>
      <c r="V33">
        <v>11.37</v>
      </c>
      <c r="W33">
        <v>11.14</v>
      </c>
      <c r="X33">
        <v>12.13</v>
      </c>
      <c r="Y33">
        <v>10.92</v>
      </c>
      <c r="Z33">
        <v>11.85</v>
      </c>
      <c r="AA33">
        <v>11.41</v>
      </c>
      <c r="AB33">
        <v>11.63</v>
      </c>
      <c r="AD33">
        <v>11.26</v>
      </c>
      <c r="AG33">
        <v>11.86</v>
      </c>
      <c r="AI33">
        <v>10.77</v>
      </c>
      <c r="AJ33">
        <v>10.78</v>
      </c>
      <c r="AK33">
        <v>9.93</v>
      </c>
      <c r="AL33">
        <v>10.87</v>
      </c>
      <c r="AN33">
        <v>11.35</v>
      </c>
      <c r="AP33">
        <v>11.14</v>
      </c>
    </row>
    <row r="34" spans="1:42" x14ac:dyDescent="0.4">
      <c r="A34" t="s">
        <v>33</v>
      </c>
      <c r="B34">
        <v>8.48</v>
      </c>
      <c r="C34">
        <v>8.26</v>
      </c>
      <c r="D34">
        <v>8.43</v>
      </c>
      <c r="E34">
        <v>8.44</v>
      </c>
      <c r="G34">
        <v>8.57</v>
      </c>
      <c r="H34">
        <v>9.11</v>
      </c>
      <c r="J34">
        <v>8.67</v>
      </c>
      <c r="L34">
        <v>7.98</v>
      </c>
      <c r="M34">
        <v>8.5399999999999991</v>
      </c>
      <c r="N34">
        <v>8.81</v>
      </c>
      <c r="O34">
        <v>8.27</v>
      </c>
      <c r="P34">
        <v>9.08</v>
      </c>
      <c r="Q34">
        <v>8.41</v>
      </c>
      <c r="R34">
        <v>8.61</v>
      </c>
      <c r="S34">
        <v>8.68</v>
      </c>
      <c r="T34">
        <v>8.85</v>
      </c>
      <c r="U34">
        <v>9.23</v>
      </c>
      <c r="V34">
        <v>8.93</v>
      </c>
      <c r="W34">
        <v>8.48</v>
      </c>
      <c r="X34">
        <v>9.27</v>
      </c>
      <c r="Y34">
        <v>9.65</v>
      </c>
      <c r="Z34">
        <v>8.94</v>
      </c>
      <c r="AA34">
        <v>9.8800000000000008</v>
      </c>
      <c r="AB34">
        <v>9.25</v>
      </c>
      <c r="AD34">
        <v>8.89</v>
      </c>
      <c r="AE34">
        <v>10.01</v>
      </c>
      <c r="AG34">
        <v>8.6199999999999992</v>
      </c>
      <c r="AI34">
        <v>8.68</v>
      </c>
      <c r="AJ34">
        <v>8.99</v>
      </c>
      <c r="AK34">
        <v>8.34</v>
      </c>
      <c r="AL34">
        <v>8.67</v>
      </c>
      <c r="AP34">
        <v>8.3699999999999992</v>
      </c>
    </row>
    <row r="35" spans="1:42" x14ac:dyDescent="0.4">
      <c r="A35" t="s">
        <v>34</v>
      </c>
      <c r="B35">
        <v>6.71</v>
      </c>
      <c r="C35">
        <v>7.17</v>
      </c>
      <c r="D35">
        <v>6.91</v>
      </c>
      <c r="E35">
        <v>7.35</v>
      </c>
      <c r="G35">
        <v>6.33</v>
      </c>
      <c r="H35">
        <v>7.58</v>
      </c>
      <c r="J35">
        <v>6.82</v>
      </c>
      <c r="L35">
        <v>5.92</v>
      </c>
      <c r="M35">
        <v>6.57</v>
      </c>
      <c r="N35">
        <v>6.53</v>
      </c>
      <c r="O35">
        <v>6.79</v>
      </c>
      <c r="P35">
        <v>6.26</v>
      </c>
      <c r="Q35">
        <v>6.94</v>
      </c>
      <c r="R35">
        <v>6.27</v>
      </c>
      <c r="S35">
        <v>7.72</v>
      </c>
      <c r="T35">
        <v>7.31</v>
      </c>
      <c r="U35">
        <v>7.13</v>
      </c>
      <c r="V35">
        <v>6.53</v>
      </c>
      <c r="W35">
        <v>7.35</v>
      </c>
      <c r="X35">
        <v>7.73</v>
      </c>
      <c r="Y35">
        <v>6.62</v>
      </c>
      <c r="Z35">
        <v>6.84</v>
      </c>
      <c r="AA35">
        <v>7.11</v>
      </c>
      <c r="AB35">
        <v>6.33</v>
      </c>
      <c r="AD35">
        <v>6.38</v>
      </c>
      <c r="AE35">
        <v>6.17</v>
      </c>
      <c r="AG35">
        <v>7.17</v>
      </c>
      <c r="AI35">
        <v>5.98</v>
      </c>
      <c r="AJ35">
        <v>7.27</v>
      </c>
      <c r="AK35">
        <v>5.96</v>
      </c>
      <c r="AL35">
        <v>6.51</v>
      </c>
      <c r="AP35">
        <v>6.35</v>
      </c>
    </row>
    <row r="36" spans="1:42" x14ac:dyDescent="0.4">
      <c r="A36" t="s">
        <v>35</v>
      </c>
      <c r="B36">
        <v>8.1199999999999992</v>
      </c>
      <c r="C36">
        <v>7.77</v>
      </c>
      <c r="D36">
        <v>7.59</v>
      </c>
      <c r="G36">
        <v>7.54</v>
      </c>
      <c r="H36">
        <v>7.96</v>
      </c>
      <c r="J36">
        <v>8.23</v>
      </c>
      <c r="L36">
        <v>6.74</v>
      </c>
      <c r="M36">
        <v>7.43</v>
      </c>
      <c r="N36">
        <v>8.34</v>
      </c>
      <c r="O36">
        <v>7.46</v>
      </c>
      <c r="P36">
        <v>8.68</v>
      </c>
      <c r="Q36">
        <v>7.53</v>
      </c>
      <c r="R36">
        <v>8.19</v>
      </c>
      <c r="S36">
        <v>7.68</v>
      </c>
      <c r="T36">
        <v>7.71</v>
      </c>
      <c r="V36">
        <v>8.2799999999999994</v>
      </c>
      <c r="W36">
        <v>7.92</v>
      </c>
      <c r="X36">
        <v>8.3800000000000008</v>
      </c>
      <c r="Y36">
        <v>8.2799999999999994</v>
      </c>
      <c r="Z36">
        <v>7.12</v>
      </c>
      <c r="AD36">
        <v>8.2799999999999994</v>
      </c>
      <c r="AG36">
        <v>7.47</v>
      </c>
      <c r="AI36">
        <v>7.86</v>
      </c>
      <c r="AJ36">
        <v>7.79</v>
      </c>
      <c r="AK36">
        <v>6.86</v>
      </c>
      <c r="AL36">
        <v>7.14</v>
      </c>
      <c r="AP36">
        <v>7.19</v>
      </c>
    </row>
    <row r="37" spans="1:42" x14ac:dyDescent="0.4">
      <c r="A37" t="s">
        <v>36</v>
      </c>
      <c r="B37">
        <v>6.48</v>
      </c>
      <c r="C37">
        <v>6.79</v>
      </c>
      <c r="D37">
        <v>6.74</v>
      </c>
      <c r="G37">
        <v>5.89</v>
      </c>
      <c r="H37">
        <v>6.82</v>
      </c>
      <c r="J37">
        <v>7.15</v>
      </c>
      <c r="L37">
        <v>6.05</v>
      </c>
      <c r="M37">
        <v>6.78</v>
      </c>
      <c r="N37">
        <v>6.93</v>
      </c>
      <c r="O37">
        <v>6.87</v>
      </c>
      <c r="P37">
        <v>6.48</v>
      </c>
      <c r="Q37">
        <v>7.23</v>
      </c>
      <c r="R37">
        <v>6.82</v>
      </c>
      <c r="S37">
        <v>6.89</v>
      </c>
      <c r="T37">
        <v>7.11</v>
      </c>
      <c r="V37">
        <v>6.79</v>
      </c>
      <c r="W37">
        <v>6.87</v>
      </c>
      <c r="X37">
        <v>6.32</v>
      </c>
      <c r="Y37">
        <v>6.71</v>
      </c>
      <c r="Z37">
        <v>6.62</v>
      </c>
      <c r="AD37">
        <v>7.15</v>
      </c>
      <c r="AG37">
        <v>6.93</v>
      </c>
      <c r="AI37">
        <v>6.42</v>
      </c>
      <c r="AJ37">
        <v>6.88</v>
      </c>
      <c r="AK37">
        <v>6.32</v>
      </c>
      <c r="AL37">
        <v>6.19</v>
      </c>
      <c r="AP37">
        <v>6.55</v>
      </c>
    </row>
    <row r="38" spans="1:42" x14ac:dyDescent="0.4">
      <c r="A38" t="s">
        <v>37</v>
      </c>
      <c r="B38">
        <v>9.49</v>
      </c>
      <c r="L38">
        <v>9.15</v>
      </c>
      <c r="M38">
        <v>8.2200000000000006</v>
      </c>
      <c r="O38">
        <v>8.58</v>
      </c>
      <c r="R38">
        <v>9.67</v>
      </c>
      <c r="W38">
        <v>8.8699999999999992</v>
      </c>
      <c r="Z38">
        <v>9.27</v>
      </c>
    </row>
    <row r="39" spans="1:42" x14ac:dyDescent="0.4">
      <c r="A39" t="s">
        <v>38</v>
      </c>
      <c r="B39">
        <v>7.43</v>
      </c>
      <c r="L39">
        <v>7.33</v>
      </c>
      <c r="M39">
        <v>7.29</v>
      </c>
      <c r="O39">
        <v>7.36</v>
      </c>
      <c r="R39">
        <v>7.89</v>
      </c>
      <c r="W39">
        <v>7.46</v>
      </c>
      <c r="Z39">
        <v>6.75</v>
      </c>
    </row>
    <row r="40" spans="1:42" x14ac:dyDescent="0.4">
      <c r="A40" t="s">
        <v>39</v>
      </c>
      <c r="B40">
        <v>7.87</v>
      </c>
      <c r="C40">
        <v>7.94</v>
      </c>
      <c r="G40">
        <v>7.56</v>
      </c>
      <c r="H40">
        <v>7.84</v>
      </c>
      <c r="J40">
        <v>7.98</v>
      </c>
      <c r="L40">
        <v>7.14</v>
      </c>
      <c r="W40">
        <v>7.04</v>
      </c>
      <c r="Z40">
        <v>7.65</v>
      </c>
    </row>
    <row r="41" spans="1:42" x14ac:dyDescent="0.4">
      <c r="A41" t="s">
        <v>40</v>
      </c>
      <c r="D41">
        <v>7.79</v>
      </c>
      <c r="E41">
        <v>9.07</v>
      </c>
      <c r="G41">
        <v>8.3699999999999992</v>
      </c>
      <c r="H41">
        <v>8.85</v>
      </c>
      <c r="J41">
        <v>8.61</v>
      </c>
      <c r="N41">
        <v>9.36</v>
      </c>
      <c r="P41">
        <v>9.16</v>
      </c>
      <c r="W41">
        <v>8.93</v>
      </c>
      <c r="Z41">
        <v>8.56</v>
      </c>
      <c r="AJ41">
        <v>8.34</v>
      </c>
    </row>
    <row r="42" spans="1:42" x14ac:dyDescent="0.4">
      <c r="A42" t="s">
        <v>41</v>
      </c>
      <c r="B42">
        <v>11.26</v>
      </c>
      <c r="C42">
        <v>9.94</v>
      </c>
      <c r="D42">
        <v>9.93</v>
      </c>
      <c r="E42">
        <v>10.88</v>
      </c>
      <c r="F42">
        <v>10.94</v>
      </c>
      <c r="G42">
        <v>10.32</v>
      </c>
      <c r="H42">
        <v>10.95</v>
      </c>
      <c r="I42">
        <v>9.83</v>
      </c>
      <c r="J42">
        <v>10.25</v>
      </c>
      <c r="L42">
        <v>9.42</v>
      </c>
      <c r="M42">
        <v>11.57</v>
      </c>
      <c r="N42">
        <v>11.17</v>
      </c>
      <c r="O42">
        <v>9.7799999999999994</v>
      </c>
      <c r="P42">
        <v>10.29</v>
      </c>
      <c r="R42">
        <v>11.69</v>
      </c>
      <c r="S42">
        <v>10.26</v>
      </c>
      <c r="AC42">
        <v>10.48</v>
      </c>
      <c r="AH42">
        <v>10.23</v>
      </c>
      <c r="AM42">
        <v>10.75</v>
      </c>
      <c r="AO42">
        <v>10.14</v>
      </c>
    </row>
    <row r="43" spans="1:42" x14ac:dyDescent="0.4">
      <c r="A43" t="s">
        <v>42</v>
      </c>
      <c r="B43">
        <v>15.13</v>
      </c>
      <c r="C43">
        <v>16.52</v>
      </c>
      <c r="D43">
        <v>15.69</v>
      </c>
      <c r="E43">
        <v>15.89</v>
      </c>
      <c r="F43">
        <v>16.21</v>
      </c>
      <c r="G43">
        <v>15.38</v>
      </c>
      <c r="H43">
        <v>17.84</v>
      </c>
      <c r="I43">
        <v>14.45</v>
      </c>
      <c r="J43">
        <v>14.51</v>
      </c>
      <c r="L43">
        <v>13.95</v>
      </c>
      <c r="M43">
        <v>16.38</v>
      </c>
      <c r="N43">
        <v>16.46</v>
      </c>
      <c r="O43">
        <v>14.66</v>
      </c>
      <c r="P43">
        <v>14.94</v>
      </c>
      <c r="R43">
        <v>14.45</v>
      </c>
      <c r="S43">
        <v>14.59</v>
      </c>
      <c r="AC43">
        <v>14.91</v>
      </c>
      <c r="AH43">
        <v>15.27</v>
      </c>
      <c r="AM43">
        <v>15.52</v>
      </c>
      <c r="AO43">
        <v>15.24</v>
      </c>
    </row>
    <row r="44" spans="1:42" x14ac:dyDescent="0.4">
      <c r="A44" t="s">
        <v>43</v>
      </c>
      <c r="B44">
        <v>13.36</v>
      </c>
      <c r="C44">
        <v>12.56</v>
      </c>
      <c r="D44">
        <v>13.19</v>
      </c>
      <c r="E44">
        <v>12.37</v>
      </c>
      <c r="F44">
        <v>12.87</v>
      </c>
      <c r="G44">
        <v>12.36</v>
      </c>
      <c r="H44">
        <v>14.43</v>
      </c>
      <c r="I44">
        <v>12.34</v>
      </c>
      <c r="J44">
        <v>12.49</v>
      </c>
      <c r="L44">
        <v>12.59</v>
      </c>
      <c r="M44">
        <v>13.28</v>
      </c>
      <c r="N44">
        <v>13.48</v>
      </c>
      <c r="O44">
        <v>13.65</v>
      </c>
      <c r="P44">
        <v>12.45</v>
      </c>
      <c r="R44">
        <v>14.13</v>
      </c>
      <c r="S44">
        <v>12.94</v>
      </c>
      <c r="AC44">
        <v>13.43</v>
      </c>
      <c r="AH44">
        <v>12.74</v>
      </c>
      <c r="AM44">
        <v>13.25</v>
      </c>
      <c r="AO44">
        <v>12.35</v>
      </c>
    </row>
    <row r="45" spans="1:42" x14ac:dyDescent="0.4">
      <c r="A45" t="s">
        <v>44</v>
      </c>
      <c r="B45">
        <v>12.87</v>
      </c>
      <c r="C45">
        <v>12.28</v>
      </c>
      <c r="D45">
        <v>12.21</v>
      </c>
      <c r="E45">
        <v>12.72</v>
      </c>
      <c r="F45">
        <v>12.62</v>
      </c>
      <c r="G45">
        <v>12.61</v>
      </c>
      <c r="H45">
        <v>13.39</v>
      </c>
      <c r="I45">
        <v>11.78</v>
      </c>
      <c r="J45">
        <v>12.57</v>
      </c>
      <c r="L45">
        <v>11.62</v>
      </c>
      <c r="M45">
        <v>12.92</v>
      </c>
      <c r="N45">
        <v>13.78</v>
      </c>
      <c r="O45">
        <v>12.68</v>
      </c>
      <c r="P45">
        <v>12.14</v>
      </c>
      <c r="R45">
        <v>12.89</v>
      </c>
      <c r="S45">
        <v>12.23</v>
      </c>
      <c r="AC45">
        <v>12.47</v>
      </c>
      <c r="AH45">
        <v>12.41</v>
      </c>
      <c r="AM45">
        <v>12.46</v>
      </c>
      <c r="AO45">
        <v>12.39</v>
      </c>
    </row>
    <row r="46" spans="1:42" x14ac:dyDescent="0.4">
      <c r="A46" t="s">
        <v>45</v>
      </c>
      <c r="B46">
        <v>10.89</v>
      </c>
      <c r="C46">
        <v>9.59</v>
      </c>
      <c r="D46">
        <v>8.86</v>
      </c>
      <c r="F46">
        <v>10.26</v>
      </c>
      <c r="G46">
        <v>10.35</v>
      </c>
      <c r="H46">
        <v>10.11</v>
      </c>
      <c r="I46">
        <v>9.5399999999999991</v>
      </c>
      <c r="J46">
        <v>9.89</v>
      </c>
      <c r="L46">
        <v>8.98</v>
      </c>
      <c r="O46">
        <v>10.039999999999999</v>
      </c>
      <c r="P46">
        <v>10.17</v>
      </c>
      <c r="Q46">
        <v>9.83</v>
      </c>
      <c r="S46">
        <v>9.9700000000000006</v>
      </c>
      <c r="AC46">
        <v>10.28</v>
      </c>
      <c r="AH46">
        <v>9.66</v>
      </c>
      <c r="AO46">
        <v>9.6199999999999992</v>
      </c>
    </row>
    <row r="47" spans="1:42" x14ac:dyDescent="0.4">
      <c r="A47" t="s">
        <v>46</v>
      </c>
      <c r="B47">
        <v>11.38</v>
      </c>
      <c r="C47">
        <v>11.54</v>
      </c>
      <c r="D47">
        <v>11.78</v>
      </c>
      <c r="F47">
        <v>12.12</v>
      </c>
      <c r="G47">
        <v>11.59</v>
      </c>
      <c r="H47">
        <v>12.16</v>
      </c>
      <c r="I47">
        <v>11.31</v>
      </c>
      <c r="J47">
        <v>11.85</v>
      </c>
      <c r="L47">
        <v>10.36</v>
      </c>
      <c r="O47">
        <v>10.84</v>
      </c>
      <c r="P47">
        <v>11.51</v>
      </c>
      <c r="Q47">
        <v>10.78</v>
      </c>
      <c r="S47">
        <v>12.54</v>
      </c>
      <c r="AC47">
        <v>11.74</v>
      </c>
      <c r="AH47">
        <v>11.51</v>
      </c>
      <c r="AO47">
        <v>11.43</v>
      </c>
    </row>
    <row r="48" spans="1:42" x14ac:dyDescent="0.4">
      <c r="A48" t="s">
        <v>47</v>
      </c>
      <c r="B48">
        <v>13.35</v>
      </c>
      <c r="C48">
        <v>12.03</v>
      </c>
      <c r="D48">
        <v>12.02</v>
      </c>
      <c r="G48">
        <v>12.59</v>
      </c>
      <c r="H48">
        <v>13.58</v>
      </c>
      <c r="I48">
        <v>12.21</v>
      </c>
      <c r="J48">
        <v>12.17</v>
      </c>
      <c r="L48">
        <v>11.52</v>
      </c>
      <c r="O48">
        <v>11.94</v>
      </c>
      <c r="P48">
        <v>12.21</v>
      </c>
      <c r="Q48">
        <v>12.21</v>
      </c>
      <c r="S48">
        <v>13.35</v>
      </c>
      <c r="AC48">
        <v>12.67</v>
      </c>
      <c r="AH48">
        <v>12.81</v>
      </c>
      <c r="AO48">
        <v>12.13</v>
      </c>
    </row>
    <row r="49" spans="1:41" x14ac:dyDescent="0.4">
      <c r="A49" t="s">
        <v>48</v>
      </c>
      <c r="B49">
        <v>13.46</v>
      </c>
      <c r="C49">
        <v>12.01</v>
      </c>
      <c r="D49">
        <v>12.16</v>
      </c>
      <c r="F49">
        <v>12.51</v>
      </c>
      <c r="G49">
        <v>12.82</v>
      </c>
      <c r="H49">
        <v>12.85</v>
      </c>
      <c r="I49">
        <v>11.91</v>
      </c>
      <c r="J49">
        <v>12.37</v>
      </c>
      <c r="L49">
        <v>11.56</v>
      </c>
      <c r="O49">
        <v>12.69</v>
      </c>
      <c r="P49">
        <v>12.19</v>
      </c>
      <c r="Q49">
        <v>12.52</v>
      </c>
      <c r="S49">
        <v>12.83</v>
      </c>
      <c r="AC49">
        <v>12.82</v>
      </c>
      <c r="AH49">
        <v>12.52</v>
      </c>
      <c r="AO49">
        <v>12.32</v>
      </c>
    </row>
    <row r="50" spans="1:41" x14ac:dyDescent="0.4">
      <c r="A50" t="s">
        <v>49</v>
      </c>
      <c r="B50">
        <v>8.35</v>
      </c>
      <c r="C50">
        <v>7.64</v>
      </c>
      <c r="D50">
        <v>7.24</v>
      </c>
      <c r="E50">
        <v>7.84</v>
      </c>
      <c r="F50">
        <v>8.3699999999999992</v>
      </c>
      <c r="G50">
        <v>7.84</v>
      </c>
      <c r="H50">
        <v>8.3699999999999992</v>
      </c>
      <c r="I50">
        <v>7.45</v>
      </c>
      <c r="J50">
        <v>7.93</v>
      </c>
      <c r="L50">
        <v>7.09</v>
      </c>
      <c r="M50">
        <v>8.76</v>
      </c>
      <c r="N50">
        <v>8.39</v>
      </c>
      <c r="O50">
        <v>7.72</v>
      </c>
      <c r="P50">
        <v>7.97</v>
      </c>
      <c r="Q50">
        <v>8.23</v>
      </c>
      <c r="S50">
        <v>7.91</v>
      </c>
      <c r="AC50">
        <v>8.06</v>
      </c>
      <c r="AH50">
        <v>8.33</v>
      </c>
      <c r="AM50">
        <v>8.17</v>
      </c>
      <c r="AO50">
        <v>7.53</v>
      </c>
    </row>
    <row r="51" spans="1:41" x14ac:dyDescent="0.4">
      <c r="A51" t="s">
        <v>50</v>
      </c>
      <c r="B51">
        <v>9.34</v>
      </c>
      <c r="C51">
        <v>9.33</v>
      </c>
      <c r="D51">
        <v>9.35</v>
      </c>
      <c r="E51">
        <v>9.99</v>
      </c>
      <c r="F51">
        <v>9.51</v>
      </c>
      <c r="G51">
        <v>8.9700000000000006</v>
      </c>
      <c r="H51">
        <v>10.99</v>
      </c>
      <c r="I51">
        <v>9.51</v>
      </c>
      <c r="J51">
        <v>10.11</v>
      </c>
      <c r="L51">
        <v>8.75</v>
      </c>
      <c r="M51">
        <v>10.35</v>
      </c>
      <c r="N51">
        <v>10.72</v>
      </c>
      <c r="O51">
        <v>8.68</v>
      </c>
      <c r="P51">
        <v>9.57</v>
      </c>
      <c r="Q51">
        <v>10.220000000000001</v>
      </c>
      <c r="S51">
        <v>10.59</v>
      </c>
      <c r="AC51">
        <v>9.36</v>
      </c>
      <c r="AH51">
        <v>9.41</v>
      </c>
      <c r="AM51">
        <v>10.220000000000001</v>
      </c>
      <c r="AO51">
        <v>9.6300000000000008</v>
      </c>
    </row>
    <row r="52" spans="1:41" x14ac:dyDescent="0.4">
      <c r="A52" t="s">
        <v>51</v>
      </c>
      <c r="B52">
        <v>10.83</v>
      </c>
      <c r="C52">
        <v>9.84</v>
      </c>
      <c r="D52">
        <v>10.130000000000001</v>
      </c>
      <c r="E52">
        <v>10.01</v>
      </c>
      <c r="G52">
        <v>10.53</v>
      </c>
      <c r="H52">
        <v>11.55</v>
      </c>
      <c r="I52">
        <v>10.42</v>
      </c>
      <c r="J52">
        <v>10.35</v>
      </c>
      <c r="L52">
        <v>9.35</v>
      </c>
      <c r="M52">
        <v>11.25</v>
      </c>
      <c r="N52">
        <v>11.24</v>
      </c>
      <c r="O52">
        <v>10.210000000000001</v>
      </c>
      <c r="P52">
        <v>10.58</v>
      </c>
      <c r="Q52">
        <v>10.79</v>
      </c>
      <c r="S52">
        <v>10.88</v>
      </c>
      <c r="AC52">
        <v>10.54</v>
      </c>
      <c r="AH52">
        <v>10.55</v>
      </c>
      <c r="AM52">
        <v>10.93</v>
      </c>
      <c r="AO52">
        <v>10.31</v>
      </c>
    </row>
    <row r="53" spans="1:41" x14ac:dyDescent="0.4">
      <c r="A53" t="s">
        <v>52</v>
      </c>
      <c r="B53">
        <v>10.78</v>
      </c>
      <c r="C53">
        <v>9.99</v>
      </c>
      <c r="D53">
        <v>10.17</v>
      </c>
      <c r="E53">
        <v>10.58</v>
      </c>
      <c r="F53">
        <v>10.67</v>
      </c>
      <c r="G53">
        <v>9.73</v>
      </c>
      <c r="H53">
        <v>11.07</v>
      </c>
      <c r="I53">
        <v>10.11</v>
      </c>
      <c r="J53">
        <v>10.55</v>
      </c>
      <c r="L53">
        <v>9.82</v>
      </c>
      <c r="M53">
        <v>11.34</v>
      </c>
      <c r="N53">
        <v>11.34</v>
      </c>
      <c r="O53">
        <v>10.48</v>
      </c>
      <c r="P53">
        <v>10.31</v>
      </c>
      <c r="Q53">
        <v>10.71</v>
      </c>
      <c r="S53">
        <v>10.63</v>
      </c>
      <c r="AC53">
        <v>10.72</v>
      </c>
      <c r="AH53">
        <v>10.51</v>
      </c>
      <c r="AM53">
        <v>10.58</v>
      </c>
      <c r="AO53">
        <v>10.29</v>
      </c>
    </row>
    <row r="54" spans="1:41" x14ac:dyDescent="0.4">
      <c r="A54" t="s">
        <v>53</v>
      </c>
      <c r="B54">
        <v>7.54</v>
      </c>
      <c r="C54">
        <v>6.58</v>
      </c>
      <c r="D54">
        <v>6.41</v>
      </c>
      <c r="E54">
        <v>6.92</v>
      </c>
      <c r="F54">
        <v>7.16</v>
      </c>
      <c r="G54">
        <v>6.91</v>
      </c>
      <c r="H54">
        <v>7.28</v>
      </c>
      <c r="I54">
        <v>6.63</v>
      </c>
      <c r="J54">
        <v>6.82</v>
      </c>
      <c r="L54">
        <v>5.99</v>
      </c>
      <c r="O54">
        <v>6.58</v>
      </c>
      <c r="P54">
        <v>7.26</v>
      </c>
      <c r="Q54">
        <v>7.06</v>
      </c>
      <c r="AC54">
        <v>7.14</v>
      </c>
      <c r="AH54">
        <v>6.88</v>
      </c>
    </row>
    <row r="55" spans="1:41" x14ac:dyDescent="0.4">
      <c r="A55" t="s">
        <v>54</v>
      </c>
      <c r="B55">
        <v>7.83</v>
      </c>
      <c r="C55">
        <v>7.42</v>
      </c>
      <c r="D55">
        <v>7.79</v>
      </c>
      <c r="E55">
        <v>8.58</v>
      </c>
      <c r="F55">
        <v>7.72</v>
      </c>
      <c r="G55">
        <v>7.45</v>
      </c>
      <c r="H55">
        <v>8.42</v>
      </c>
      <c r="I55">
        <v>7.53</v>
      </c>
      <c r="J55">
        <v>7.93</v>
      </c>
      <c r="L55">
        <v>7.37</v>
      </c>
      <c r="O55">
        <v>7.45</v>
      </c>
      <c r="P55">
        <v>7.55</v>
      </c>
      <c r="Q55">
        <v>8.48</v>
      </c>
      <c r="AC55">
        <v>7.48</v>
      </c>
      <c r="AH55">
        <v>7.48</v>
      </c>
    </row>
    <row r="56" spans="1:41" x14ac:dyDescent="0.4">
      <c r="A56" t="s">
        <v>55</v>
      </c>
      <c r="B56">
        <v>5.36</v>
      </c>
      <c r="C56">
        <v>4.84</v>
      </c>
      <c r="D56">
        <v>4.75</v>
      </c>
      <c r="E56">
        <v>4.99</v>
      </c>
      <c r="F56">
        <v>5.42</v>
      </c>
      <c r="H56">
        <v>5.33</v>
      </c>
      <c r="I56">
        <v>5.13</v>
      </c>
      <c r="J56">
        <v>5.59</v>
      </c>
      <c r="L56">
        <v>4.83</v>
      </c>
      <c r="M56">
        <v>6.14</v>
      </c>
      <c r="N56">
        <v>5.33</v>
      </c>
      <c r="O56">
        <v>4.9400000000000004</v>
      </c>
      <c r="P56">
        <v>5.54</v>
      </c>
      <c r="Q56">
        <v>4.9800000000000004</v>
      </c>
      <c r="AC56">
        <v>5.47</v>
      </c>
      <c r="AH56">
        <v>5.23</v>
      </c>
      <c r="AO56">
        <v>5.27</v>
      </c>
    </row>
    <row r="57" spans="1:41" x14ac:dyDescent="0.4">
      <c r="A57" t="s">
        <v>56</v>
      </c>
      <c r="C57">
        <v>9.3699999999999992</v>
      </c>
      <c r="E57">
        <v>8.18</v>
      </c>
      <c r="H57">
        <v>9.0500000000000007</v>
      </c>
      <c r="L57">
        <v>8.8699999999999992</v>
      </c>
      <c r="O57">
        <v>9.61</v>
      </c>
      <c r="P57">
        <v>9.24</v>
      </c>
      <c r="AC57">
        <v>9.23</v>
      </c>
      <c r="AM57">
        <v>8.75</v>
      </c>
    </row>
    <row r="58" spans="1:41" x14ac:dyDescent="0.4">
      <c r="A58" t="s">
        <v>57</v>
      </c>
      <c r="C58">
        <v>6.51</v>
      </c>
      <c r="E58">
        <v>6.08</v>
      </c>
      <c r="H58">
        <v>5.42</v>
      </c>
      <c r="L58">
        <v>6.31</v>
      </c>
      <c r="O58">
        <v>6.09</v>
      </c>
      <c r="P58">
        <v>6.96</v>
      </c>
      <c r="AC58">
        <v>7.04</v>
      </c>
      <c r="AM58">
        <v>6.72</v>
      </c>
    </row>
    <row r="59" spans="1:41" x14ac:dyDescent="0.4">
      <c r="A59" t="s">
        <v>58</v>
      </c>
      <c r="E59">
        <v>6.98</v>
      </c>
      <c r="H59">
        <v>6.89</v>
      </c>
      <c r="L59">
        <v>6.73</v>
      </c>
      <c r="O59">
        <v>7.62</v>
      </c>
      <c r="P59">
        <v>7.91</v>
      </c>
      <c r="AC59">
        <v>7.99</v>
      </c>
    </row>
    <row r="60" spans="1:41" x14ac:dyDescent="0.4">
      <c r="A60" t="s">
        <v>59</v>
      </c>
      <c r="E60">
        <v>7.62</v>
      </c>
      <c r="G60">
        <v>7.98</v>
      </c>
      <c r="H60">
        <v>7.52</v>
      </c>
      <c r="L60">
        <v>7.28</v>
      </c>
      <c r="O60">
        <v>8.2100000000000009</v>
      </c>
      <c r="P60">
        <v>8.8800000000000008</v>
      </c>
      <c r="AC60">
        <v>8.57</v>
      </c>
    </row>
    <row r="61" spans="1:41" x14ac:dyDescent="0.4">
      <c r="A61" t="s">
        <v>60</v>
      </c>
      <c r="B61">
        <v>11.64</v>
      </c>
      <c r="C61">
        <v>9.98</v>
      </c>
      <c r="D61">
        <v>9.9600000000000009</v>
      </c>
      <c r="E61">
        <v>10.98</v>
      </c>
      <c r="F61">
        <v>10.75</v>
      </c>
      <c r="G61">
        <v>10.62</v>
      </c>
      <c r="H61">
        <v>10.95</v>
      </c>
      <c r="I61">
        <v>10.25</v>
      </c>
      <c r="J61">
        <v>10.38</v>
      </c>
      <c r="L61">
        <v>9.7100000000000009</v>
      </c>
      <c r="M61">
        <v>12.14</v>
      </c>
      <c r="N61">
        <v>11.62</v>
      </c>
      <c r="O61">
        <v>10.050000000000001</v>
      </c>
      <c r="P61">
        <v>10.65</v>
      </c>
      <c r="R61">
        <v>11.56</v>
      </c>
      <c r="S61">
        <v>10.44</v>
      </c>
      <c r="AC61">
        <v>10.53</v>
      </c>
      <c r="AH61">
        <v>10.42</v>
      </c>
      <c r="AM61">
        <v>10.97</v>
      </c>
      <c r="AO61">
        <v>10.16</v>
      </c>
    </row>
    <row r="62" spans="1:41" x14ac:dyDescent="0.4">
      <c r="A62" t="s">
        <v>61</v>
      </c>
      <c r="B62">
        <v>15.53</v>
      </c>
      <c r="C62">
        <v>16.350000000000001</v>
      </c>
      <c r="D62">
        <v>15.39</v>
      </c>
      <c r="E62">
        <v>15.98</v>
      </c>
      <c r="F62">
        <v>16.190000000000001</v>
      </c>
      <c r="G62">
        <v>15.17</v>
      </c>
      <c r="H62">
        <v>17.55</v>
      </c>
      <c r="I62">
        <v>14.63</v>
      </c>
      <c r="J62">
        <v>14.88</v>
      </c>
      <c r="L62">
        <v>13.92</v>
      </c>
      <c r="M62">
        <v>17.38</v>
      </c>
      <c r="N62">
        <v>17.149999999999999</v>
      </c>
      <c r="O62">
        <v>14.26</v>
      </c>
      <c r="P62">
        <v>14.21</v>
      </c>
      <c r="R62">
        <v>14.44</v>
      </c>
      <c r="S62">
        <v>14.25</v>
      </c>
      <c r="AC62">
        <v>14.97</v>
      </c>
      <c r="AH62">
        <v>15.36</v>
      </c>
      <c r="AM62">
        <v>15.75</v>
      </c>
      <c r="AO62">
        <v>15.26</v>
      </c>
    </row>
    <row r="63" spans="1:41" x14ac:dyDescent="0.4">
      <c r="A63" t="s">
        <v>62</v>
      </c>
      <c r="B63">
        <v>13.53</v>
      </c>
      <c r="C63">
        <v>12.87</v>
      </c>
      <c r="D63">
        <v>12.57</v>
      </c>
      <c r="E63">
        <v>12.78</v>
      </c>
      <c r="F63">
        <v>13.17</v>
      </c>
      <c r="G63">
        <v>12.28</v>
      </c>
      <c r="H63">
        <v>14.44</v>
      </c>
      <c r="I63">
        <v>12.67</v>
      </c>
      <c r="J63">
        <v>12.38</v>
      </c>
      <c r="L63">
        <v>11.96</v>
      </c>
      <c r="M63">
        <v>13.85</v>
      </c>
      <c r="N63">
        <v>13.65</v>
      </c>
      <c r="O63">
        <v>14.02</v>
      </c>
      <c r="P63">
        <v>12.12</v>
      </c>
      <c r="R63">
        <v>13.75</v>
      </c>
      <c r="S63">
        <v>12.68</v>
      </c>
      <c r="AC63">
        <v>12.84</v>
      </c>
      <c r="AH63">
        <v>12.93</v>
      </c>
      <c r="AM63">
        <v>13.76</v>
      </c>
      <c r="AO63">
        <v>12.57</v>
      </c>
    </row>
    <row r="64" spans="1:41" x14ac:dyDescent="0.4">
      <c r="A64" t="s">
        <v>63</v>
      </c>
      <c r="B64">
        <v>13.64</v>
      </c>
      <c r="C64">
        <v>13.14</v>
      </c>
      <c r="D64">
        <v>13.11</v>
      </c>
      <c r="E64">
        <v>13.24</v>
      </c>
      <c r="F64">
        <v>13.25</v>
      </c>
      <c r="G64">
        <v>12.79</v>
      </c>
      <c r="H64">
        <v>13.89</v>
      </c>
      <c r="I64">
        <v>12.51</v>
      </c>
      <c r="J64">
        <v>12.37</v>
      </c>
      <c r="L64">
        <v>11.72</v>
      </c>
      <c r="M64">
        <v>13.39</v>
      </c>
      <c r="N64">
        <v>14.32</v>
      </c>
      <c r="O64">
        <v>13.41</v>
      </c>
      <c r="P64">
        <v>12.75</v>
      </c>
      <c r="R64">
        <v>12.57</v>
      </c>
      <c r="S64">
        <v>12.24</v>
      </c>
      <c r="AC64">
        <v>12.34</v>
      </c>
      <c r="AH64">
        <v>12.14</v>
      </c>
      <c r="AM64">
        <v>12.37</v>
      </c>
      <c r="AO64">
        <v>12.35</v>
      </c>
    </row>
    <row r="65" spans="1:41" x14ac:dyDescent="0.4">
      <c r="A65" t="s">
        <v>64</v>
      </c>
      <c r="B65">
        <v>11.03</v>
      </c>
      <c r="C65">
        <v>9.7799999999999994</v>
      </c>
      <c r="D65">
        <v>9.2100000000000009</v>
      </c>
      <c r="F65">
        <v>10.24</v>
      </c>
      <c r="G65">
        <v>10.220000000000001</v>
      </c>
      <c r="H65">
        <v>10.56</v>
      </c>
      <c r="I65">
        <v>10.130000000000001</v>
      </c>
      <c r="J65">
        <v>9.8699999999999992</v>
      </c>
      <c r="L65">
        <v>9.2799999999999994</v>
      </c>
      <c r="O65">
        <v>10.02</v>
      </c>
      <c r="P65">
        <v>9.9700000000000006</v>
      </c>
      <c r="Q65">
        <v>10.36</v>
      </c>
      <c r="S65">
        <v>10.36</v>
      </c>
      <c r="AC65">
        <v>10.119999999999999</v>
      </c>
      <c r="AH65">
        <v>9.91</v>
      </c>
      <c r="AO65">
        <v>9.84</v>
      </c>
    </row>
    <row r="66" spans="1:41" x14ac:dyDescent="0.4">
      <c r="A66" t="s">
        <v>65</v>
      </c>
      <c r="B66">
        <v>11.36</v>
      </c>
      <c r="C66">
        <v>10.29</v>
      </c>
      <c r="D66">
        <v>11.48</v>
      </c>
      <c r="F66">
        <v>10.97</v>
      </c>
      <c r="G66">
        <v>11.18</v>
      </c>
      <c r="H66">
        <v>11.67</v>
      </c>
      <c r="I66">
        <v>11.37</v>
      </c>
      <c r="J66">
        <v>11.97</v>
      </c>
      <c r="L66">
        <v>10.54</v>
      </c>
      <c r="O66">
        <v>10.76</v>
      </c>
      <c r="P66">
        <v>11.21</v>
      </c>
      <c r="Q66">
        <v>11.13</v>
      </c>
      <c r="S66">
        <v>11.94</v>
      </c>
      <c r="AC66">
        <v>11.48</v>
      </c>
      <c r="AH66">
        <v>11.62</v>
      </c>
      <c r="AO66">
        <v>11.43</v>
      </c>
    </row>
    <row r="67" spans="1:41" x14ac:dyDescent="0.4">
      <c r="A67" t="s">
        <v>66</v>
      </c>
      <c r="B67">
        <v>13.51</v>
      </c>
      <c r="C67">
        <v>12.07</v>
      </c>
      <c r="D67">
        <v>12.42</v>
      </c>
      <c r="F67">
        <v>12.28</v>
      </c>
      <c r="G67">
        <v>12.62</v>
      </c>
      <c r="H67">
        <v>13.61</v>
      </c>
      <c r="I67">
        <v>12.47</v>
      </c>
      <c r="J67">
        <v>12.35</v>
      </c>
      <c r="L67">
        <v>11.96</v>
      </c>
      <c r="O67">
        <v>12.47</v>
      </c>
      <c r="P67">
        <v>12.47</v>
      </c>
      <c r="Q67">
        <v>12.53</v>
      </c>
      <c r="S67">
        <v>13.43</v>
      </c>
      <c r="AC67">
        <v>12.74</v>
      </c>
      <c r="AH67">
        <v>12.99</v>
      </c>
      <c r="AO67">
        <v>12.32</v>
      </c>
    </row>
    <row r="68" spans="1:41" x14ac:dyDescent="0.4">
      <c r="A68" t="s">
        <v>67</v>
      </c>
      <c r="B68">
        <v>13.48</v>
      </c>
      <c r="C68">
        <v>12.62</v>
      </c>
      <c r="D68">
        <v>12.69</v>
      </c>
      <c r="F68">
        <v>12.82</v>
      </c>
      <c r="G68">
        <v>13.16</v>
      </c>
      <c r="H68">
        <v>13.77</v>
      </c>
      <c r="J68">
        <v>12.97</v>
      </c>
      <c r="L68">
        <v>11.98</v>
      </c>
      <c r="O68">
        <v>12.78</v>
      </c>
      <c r="P68">
        <v>12.34</v>
      </c>
      <c r="Q68">
        <v>13.38</v>
      </c>
      <c r="S68">
        <v>12.91</v>
      </c>
      <c r="AC68">
        <v>12.34</v>
      </c>
      <c r="AH68">
        <v>12.13</v>
      </c>
      <c r="AO68">
        <v>12.49</v>
      </c>
    </row>
    <row r="69" spans="1:41" x14ac:dyDescent="0.4">
      <c r="A69" t="s">
        <v>68</v>
      </c>
      <c r="B69">
        <v>8.41</v>
      </c>
      <c r="C69">
        <v>7.66</v>
      </c>
      <c r="D69">
        <v>7.56</v>
      </c>
      <c r="E69">
        <v>7.64</v>
      </c>
      <c r="F69">
        <v>8.36</v>
      </c>
      <c r="G69">
        <v>7.93</v>
      </c>
      <c r="H69">
        <v>8.34</v>
      </c>
      <c r="I69">
        <v>7.74</v>
      </c>
      <c r="J69">
        <v>7.99</v>
      </c>
      <c r="L69">
        <v>7.28</v>
      </c>
      <c r="M69">
        <v>8.73</v>
      </c>
      <c r="N69">
        <v>8.75</v>
      </c>
      <c r="O69">
        <v>8.2899999999999991</v>
      </c>
      <c r="P69">
        <v>7.96</v>
      </c>
      <c r="Q69">
        <v>8.16</v>
      </c>
      <c r="S69">
        <v>7.89</v>
      </c>
      <c r="AC69">
        <v>8.36</v>
      </c>
      <c r="AH69">
        <v>8.18</v>
      </c>
      <c r="AM69">
        <v>8.33</v>
      </c>
      <c r="AO69">
        <v>7.74</v>
      </c>
    </row>
    <row r="70" spans="1:41" x14ac:dyDescent="0.4">
      <c r="A70" t="s">
        <v>69</v>
      </c>
      <c r="B70">
        <v>9.31</v>
      </c>
      <c r="C70">
        <v>9.43</v>
      </c>
      <c r="D70">
        <v>9.18</v>
      </c>
      <c r="E70">
        <v>9.52</v>
      </c>
      <c r="F70">
        <v>9.32</v>
      </c>
      <c r="G70">
        <v>8.9600000000000009</v>
      </c>
      <c r="H70">
        <v>10.39</v>
      </c>
      <c r="I70">
        <v>9.27</v>
      </c>
      <c r="J70">
        <v>9.93</v>
      </c>
      <c r="L70">
        <v>8.42</v>
      </c>
      <c r="M70">
        <v>10.52</v>
      </c>
      <c r="N70">
        <v>10.47</v>
      </c>
      <c r="O70">
        <v>8.59</v>
      </c>
      <c r="P70">
        <v>8.67</v>
      </c>
      <c r="Q70">
        <v>9.74</v>
      </c>
      <c r="S70">
        <v>9.7799999999999994</v>
      </c>
      <c r="AC70">
        <v>9.2899999999999991</v>
      </c>
      <c r="AH70">
        <v>9.58</v>
      </c>
      <c r="AM70">
        <v>10.42</v>
      </c>
      <c r="AO70">
        <v>9.3699999999999992</v>
      </c>
    </row>
    <row r="71" spans="1:41" x14ac:dyDescent="0.4">
      <c r="A71" t="s">
        <v>70</v>
      </c>
      <c r="B71">
        <v>11.68</v>
      </c>
      <c r="C71">
        <v>10.58</v>
      </c>
      <c r="D71">
        <v>9.89</v>
      </c>
      <c r="E71">
        <v>10.42</v>
      </c>
      <c r="F71">
        <v>10.69</v>
      </c>
      <c r="G71">
        <v>10.65</v>
      </c>
      <c r="H71">
        <v>11.71</v>
      </c>
      <c r="I71">
        <v>10.210000000000001</v>
      </c>
      <c r="J71">
        <v>10.73</v>
      </c>
      <c r="L71">
        <v>9.73</v>
      </c>
      <c r="M71">
        <v>10.54</v>
      </c>
      <c r="N71">
        <v>11.46</v>
      </c>
      <c r="O71">
        <v>11.48</v>
      </c>
      <c r="P71">
        <v>10.46</v>
      </c>
      <c r="Q71">
        <v>10.88</v>
      </c>
      <c r="S71">
        <v>10.85</v>
      </c>
      <c r="AC71">
        <v>10.44</v>
      </c>
      <c r="AH71">
        <v>10.52</v>
      </c>
      <c r="AM71">
        <v>10.85</v>
      </c>
      <c r="AO71">
        <v>10.51</v>
      </c>
    </row>
    <row r="72" spans="1:41" x14ac:dyDescent="0.4">
      <c r="A72" t="s">
        <v>71</v>
      </c>
      <c r="B72">
        <v>11.18</v>
      </c>
      <c r="C72">
        <v>10.44</v>
      </c>
      <c r="D72">
        <v>10.35</v>
      </c>
      <c r="E72">
        <v>10.89</v>
      </c>
      <c r="F72">
        <v>11.36</v>
      </c>
      <c r="G72">
        <v>10.26</v>
      </c>
      <c r="H72">
        <v>11.56</v>
      </c>
      <c r="I72">
        <v>10.16</v>
      </c>
      <c r="J72">
        <v>10.74</v>
      </c>
      <c r="L72">
        <v>10.24</v>
      </c>
      <c r="M72">
        <v>11.16</v>
      </c>
      <c r="N72">
        <v>11.42</v>
      </c>
      <c r="O72">
        <v>10.99</v>
      </c>
      <c r="P72">
        <v>10.62</v>
      </c>
      <c r="Q72">
        <v>11.15</v>
      </c>
      <c r="S72">
        <v>10.99</v>
      </c>
      <c r="AC72">
        <v>10.99</v>
      </c>
      <c r="AH72">
        <v>10.48</v>
      </c>
      <c r="AM72">
        <v>10.84</v>
      </c>
      <c r="AO72">
        <v>10.85</v>
      </c>
    </row>
    <row r="73" spans="1:41" x14ac:dyDescent="0.4">
      <c r="A73" t="s">
        <v>72</v>
      </c>
      <c r="B73">
        <v>7.82</v>
      </c>
      <c r="C73">
        <v>6.59</v>
      </c>
      <c r="D73">
        <v>6.49</v>
      </c>
      <c r="E73">
        <v>6.83</v>
      </c>
      <c r="F73">
        <v>7.13</v>
      </c>
      <c r="G73">
        <v>6.86</v>
      </c>
      <c r="H73">
        <v>7.27</v>
      </c>
      <c r="I73">
        <v>6.87</v>
      </c>
      <c r="J73">
        <v>6.85</v>
      </c>
      <c r="L73">
        <v>6.33</v>
      </c>
      <c r="O73">
        <v>6.77</v>
      </c>
      <c r="P73">
        <v>7.32</v>
      </c>
      <c r="Q73">
        <v>7.07</v>
      </c>
      <c r="AC73">
        <v>7.04</v>
      </c>
      <c r="AH73">
        <v>6.84</v>
      </c>
    </row>
    <row r="74" spans="1:41" x14ac:dyDescent="0.4">
      <c r="A74" t="s">
        <v>73</v>
      </c>
      <c r="B74">
        <v>7.96</v>
      </c>
      <c r="C74">
        <v>7.72</v>
      </c>
      <c r="D74">
        <v>7.45</v>
      </c>
      <c r="E74">
        <v>7.36</v>
      </c>
      <c r="F74">
        <v>8.17</v>
      </c>
      <c r="G74">
        <v>7.18</v>
      </c>
      <c r="H74">
        <v>7.86</v>
      </c>
      <c r="I74">
        <v>7.56</v>
      </c>
      <c r="J74">
        <v>8.08</v>
      </c>
      <c r="L74">
        <v>6.62</v>
      </c>
      <c r="O74">
        <v>7.95</v>
      </c>
      <c r="P74">
        <v>7.41</v>
      </c>
      <c r="Q74">
        <v>7.86</v>
      </c>
      <c r="AC74">
        <v>7.21</v>
      </c>
      <c r="AH74">
        <v>7.55</v>
      </c>
    </row>
    <row r="75" spans="1:41" x14ac:dyDescent="0.4">
      <c r="A75" t="s">
        <v>74</v>
      </c>
      <c r="B75">
        <v>5.25</v>
      </c>
      <c r="C75">
        <v>5.16</v>
      </c>
      <c r="D75">
        <v>4.83</v>
      </c>
      <c r="E75">
        <v>5.04</v>
      </c>
      <c r="F75">
        <v>5.48</v>
      </c>
      <c r="G75">
        <v>5.16</v>
      </c>
      <c r="H75">
        <v>5.68</v>
      </c>
      <c r="I75">
        <v>5.08</v>
      </c>
      <c r="J75">
        <v>5.71</v>
      </c>
      <c r="L75">
        <v>4.76</v>
      </c>
      <c r="M75">
        <v>5.88</v>
      </c>
      <c r="N75">
        <v>5.27</v>
      </c>
      <c r="O75">
        <v>4.72</v>
      </c>
      <c r="P75">
        <v>5.46</v>
      </c>
      <c r="Q75">
        <v>5.14</v>
      </c>
      <c r="AC75">
        <v>5.33</v>
      </c>
      <c r="AH75">
        <v>5.15</v>
      </c>
      <c r="AO75">
        <v>5.21</v>
      </c>
    </row>
    <row r="76" spans="1:41" x14ac:dyDescent="0.4">
      <c r="A76" t="s">
        <v>75</v>
      </c>
      <c r="C76">
        <v>9.27</v>
      </c>
      <c r="E76">
        <v>8.25</v>
      </c>
      <c r="H76">
        <v>8.24</v>
      </c>
      <c r="L76">
        <v>8.82</v>
      </c>
      <c r="O76">
        <v>9.9700000000000006</v>
      </c>
      <c r="P76">
        <v>9.58</v>
      </c>
      <c r="AC76">
        <v>9.93</v>
      </c>
      <c r="AM76">
        <v>8.66</v>
      </c>
    </row>
    <row r="77" spans="1:41" x14ac:dyDescent="0.4">
      <c r="A77" t="s">
        <v>76</v>
      </c>
      <c r="C77">
        <v>7.39</v>
      </c>
      <c r="E77">
        <v>6.57</v>
      </c>
      <c r="H77">
        <v>5.84</v>
      </c>
      <c r="L77">
        <v>6.19</v>
      </c>
      <c r="O77">
        <v>6.53</v>
      </c>
      <c r="P77">
        <v>6.85</v>
      </c>
      <c r="AC77">
        <v>7.93</v>
      </c>
      <c r="AM77">
        <v>6.67</v>
      </c>
    </row>
    <row r="78" spans="1:41" x14ac:dyDescent="0.4">
      <c r="A78" t="s">
        <v>77</v>
      </c>
      <c r="E78">
        <v>6.93</v>
      </c>
      <c r="H78">
        <v>6.48</v>
      </c>
      <c r="L78">
        <v>7.08</v>
      </c>
      <c r="O78">
        <v>7.62</v>
      </c>
      <c r="P78">
        <v>7.78</v>
      </c>
      <c r="AC78">
        <v>7.97</v>
      </c>
    </row>
    <row r="79" spans="1:41" x14ac:dyDescent="0.4">
      <c r="A79" t="s">
        <v>78</v>
      </c>
      <c r="E79">
        <v>7.46</v>
      </c>
      <c r="G79">
        <v>7.67</v>
      </c>
      <c r="H79">
        <v>7.25</v>
      </c>
      <c r="L79">
        <v>7.57</v>
      </c>
      <c r="O79">
        <v>8.24</v>
      </c>
      <c r="P79">
        <v>8.9499999999999993</v>
      </c>
      <c r="AC79">
        <v>8.4700000000000006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9"/>
  <sheetViews>
    <sheetView topLeftCell="X60" workbookViewId="0">
      <selection activeCell="AN77" sqref="AN2:AN77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11.52</v>
      </c>
      <c r="C2">
        <v>11.08</v>
      </c>
      <c r="E2">
        <v>11.36</v>
      </c>
      <c r="F2">
        <v>11.88</v>
      </c>
      <c r="H2">
        <v>11.79</v>
      </c>
      <c r="J2">
        <v>10.83</v>
      </c>
      <c r="K2">
        <v>11.86</v>
      </c>
      <c r="L2">
        <v>10.62</v>
      </c>
      <c r="M2">
        <v>10.36</v>
      </c>
      <c r="N2">
        <v>11.75</v>
      </c>
      <c r="O2">
        <v>11.18</v>
      </c>
      <c r="P2">
        <v>10.79</v>
      </c>
      <c r="Q2">
        <v>11.28</v>
      </c>
      <c r="R2">
        <v>12.23</v>
      </c>
      <c r="S2">
        <v>11.12</v>
      </c>
      <c r="T2">
        <v>11.35</v>
      </c>
      <c r="U2">
        <v>12.57</v>
      </c>
      <c r="V2">
        <v>12.21</v>
      </c>
      <c r="W2">
        <v>11.12</v>
      </c>
      <c r="X2">
        <v>12.07</v>
      </c>
      <c r="Y2">
        <v>12.25</v>
      </c>
      <c r="Z2">
        <v>11.54</v>
      </c>
      <c r="AA2">
        <v>12.22</v>
      </c>
      <c r="AB2">
        <v>11.81</v>
      </c>
      <c r="AD2">
        <v>11.58</v>
      </c>
      <c r="AE2">
        <v>11.99</v>
      </c>
      <c r="AF2">
        <v>10.79</v>
      </c>
      <c r="AG2">
        <v>10.71</v>
      </c>
      <c r="AI2">
        <v>10.91</v>
      </c>
      <c r="AJ2">
        <v>11.87</v>
      </c>
      <c r="AK2">
        <v>9.51</v>
      </c>
      <c r="AL2">
        <v>10.38</v>
      </c>
      <c r="AN2">
        <v>10.68</v>
      </c>
      <c r="AP2">
        <v>12.28</v>
      </c>
    </row>
    <row r="3" spans="1:42" x14ac:dyDescent="0.4">
      <c r="A3" t="s">
        <v>2</v>
      </c>
      <c r="B3">
        <v>12.56</v>
      </c>
      <c r="C3">
        <v>12.82</v>
      </c>
      <c r="E3">
        <v>12.19</v>
      </c>
      <c r="F3">
        <v>13.33</v>
      </c>
      <c r="H3">
        <v>13.38</v>
      </c>
      <c r="J3">
        <v>12.58</v>
      </c>
      <c r="K3">
        <v>11.37</v>
      </c>
      <c r="L3">
        <v>10.52</v>
      </c>
      <c r="M3">
        <v>11.19</v>
      </c>
      <c r="N3">
        <v>12.43</v>
      </c>
      <c r="O3">
        <v>12.23</v>
      </c>
      <c r="P3">
        <v>10.87</v>
      </c>
      <c r="Q3">
        <v>11.56</v>
      </c>
      <c r="R3">
        <v>12.83</v>
      </c>
      <c r="S3">
        <v>12.29</v>
      </c>
      <c r="T3">
        <v>12.85</v>
      </c>
      <c r="U3">
        <v>12.77</v>
      </c>
      <c r="V3">
        <v>12.55</v>
      </c>
      <c r="W3">
        <v>12.63</v>
      </c>
      <c r="X3">
        <v>13.28</v>
      </c>
      <c r="Y3">
        <v>12.66</v>
      </c>
      <c r="Z3">
        <v>12.93</v>
      </c>
      <c r="AA3">
        <v>13.09</v>
      </c>
      <c r="AB3">
        <v>12.61</v>
      </c>
      <c r="AD3">
        <v>12.87</v>
      </c>
      <c r="AE3">
        <v>12.47</v>
      </c>
      <c r="AF3">
        <v>11.25</v>
      </c>
      <c r="AG3">
        <v>13.34</v>
      </c>
      <c r="AI3">
        <v>11.75</v>
      </c>
      <c r="AJ3">
        <v>12.56</v>
      </c>
      <c r="AK3">
        <v>10.27</v>
      </c>
      <c r="AL3">
        <v>11.47</v>
      </c>
      <c r="AN3">
        <v>11.41</v>
      </c>
      <c r="AP3">
        <v>12.63</v>
      </c>
    </row>
    <row r="4" spans="1:42" x14ac:dyDescent="0.4">
      <c r="A4" t="s">
        <v>3</v>
      </c>
      <c r="B4">
        <v>13.43</v>
      </c>
      <c r="C4">
        <v>13.67</v>
      </c>
      <c r="E4">
        <v>12.95</v>
      </c>
      <c r="F4">
        <v>13.89</v>
      </c>
      <c r="H4">
        <v>14.18</v>
      </c>
      <c r="J4">
        <v>12.58</v>
      </c>
      <c r="K4">
        <v>13.15</v>
      </c>
      <c r="L4">
        <v>11.96</v>
      </c>
      <c r="M4">
        <v>12.45</v>
      </c>
      <c r="N4">
        <v>14.04</v>
      </c>
      <c r="O4">
        <v>12.67</v>
      </c>
      <c r="P4">
        <v>12.78</v>
      </c>
      <c r="Q4">
        <v>12.84</v>
      </c>
      <c r="R4">
        <v>13.86</v>
      </c>
      <c r="S4">
        <v>12.56</v>
      </c>
      <c r="T4">
        <v>12.87</v>
      </c>
      <c r="U4">
        <v>13.24</v>
      </c>
      <c r="V4">
        <v>13.54</v>
      </c>
      <c r="W4">
        <v>13.17</v>
      </c>
      <c r="X4">
        <v>13.76</v>
      </c>
      <c r="Y4">
        <v>14.22</v>
      </c>
      <c r="Z4">
        <v>13.55</v>
      </c>
      <c r="AA4">
        <v>13.76</v>
      </c>
      <c r="AB4">
        <v>13.76</v>
      </c>
      <c r="AD4">
        <v>13.99</v>
      </c>
      <c r="AE4">
        <v>13.69</v>
      </c>
      <c r="AF4">
        <v>12.78</v>
      </c>
      <c r="AG4">
        <v>13.49</v>
      </c>
      <c r="AI4">
        <v>13.14</v>
      </c>
      <c r="AJ4">
        <v>13.63</v>
      </c>
      <c r="AK4">
        <v>12.76</v>
      </c>
      <c r="AL4">
        <v>12.44</v>
      </c>
      <c r="AN4">
        <v>12.59</v>
      </c>
      <c r="AP4">
        <v>13.48</v>
      </c>
    </row>
    <row r="5" spans="1:42" x14ac:dyDescent="0.4">
      <c r="A5" t="s">
        <v>4</v>
      </c>
      <c r="B5">
        <v>13.23</v>
      </c>
      <c r="C5">
        <v>12.71</v>
      </c>
      <c r="E5">
        <v>11.82</v>
      </c>
      <c r="F5">
        <v>13.15</v>
      </c>
      <c r="H5">
        <v>13.55</v>
      </c>
      <c r="J5">
        <v>12.87</v>
      </c>
      <c r="K5">
        <v>12.22</v>
      </c>
      <c r="L5">
        <v>11.07</v>
      </c>
      <c r="M5">
        <v>11.36</v>
      </c>
      <c r="N5">
        <v>12.77</v>
      </c>
      <c r="O5">
        <v>12.37</v>
      </c>
      <c r="P5">
        <v>11.73</v>
      </c>
      <c r="Q5">
        <v>12.84</v>
      </c>
      <c r="R5">
        <v>14.16</v>
      </c>
      <c r="S5">
        <v>13.41</v>
      </c>
      <c r="T5">
        <v>12.84</v>
      </c>
      <c r="U5">
        <v>13.44</v>
      </c>
      <c r="V5">
        <v>13.17</v>
      </c>
      <c r="W5">
        <v>13.13</v>
      </c>
      <c r="X5">
        <v>14.28</v>
      </c>
      <c r="Y5">
        <v>13.37</v>
      </c>
      <c r="Z5">
        <v>13.28</v>
      </c>
      <c r="AA5">
        <v>12.76</v>
      </c>
      <c r="AB5">
        <v>12.43</v>
      </c>
      <c r="AD5">
        <v>12.97</v>
      </c>
      <c r="AE5">
        <v>12.45</v>
      </c>
      <c r="AF5">
        <v>12.18</v>
      </c>
      <c r="AG5">
        <v>13.63</v>
      </c>
      <c r="AI5">
        <v>12.79</v>
      </c>
      <c r="AJ5">
        <v>12.83</v>
      </c>
      <c r="AL5">
        <v>11.87</v>
      </c>
      <c r="AN5">
        <v>12.16</v>
      </c>
      <c r="AP5">
        <v>13.26</v>
      </c>
    </row>
    <row r="6" spans="1:42" x14ac:dyDescent="0.4">
      <c r="A6" t="s">
        <v>5</v>
      </c>
      <c r="B6">
        <v>11.12</v>
      </c>
      <c r="C6">
        <v>10.64</v>
      </c>
      <c r="E6">
        <v>11.37</v>
      </c>
      <c r="F6">
        <v>11.95</v>
      </c>
      <c r="I6">
        <v>10.69</v>
      </c>
      <c r="J6">
        <v>10.92</v>
      </c>
      <c r="L6">
        <v>10.11</v>
      </c>
      <c r="N6">
        <v>11.59</v>
      </c>
      <c r="O6">
        <v>10.64</v>
      </c>
      <c r="P6">
        <v>11.21</v>
      </c>
      <c r="Q6">
        <v>11.18</v>
      </c>
      <c r="R6">
        <v>10.47</v>
      </c>
      <c r="S6">
        <v>11.57</v>
      </c>
      <c r="T6">
        <v>11.38</v>
      </c>
      <c r="U6">
        <v>12.49</v>
      </c>
      <c r="V6">
        <v>12.09</v>
      </c>
      <c r="W6">
        <v>10.87</v>
      </c>
      <c r="X6">
        <v>12.05</v>
      </c>
      <c r="Y6">
        <v>12.27</v>
      </c>
      <c r="Z6">
        <v>11.47</v>
      </c>
      <c r="AA6">
        <v>12.09</v>
      </c>
      <c r="AB6">
        <v>11.98</v>
      </c>
      <c r="AD6">
        <v>10.88</v>
      </c>
      <c r="AE6">
        <v>10.45</v>
      </c>
      <c r="AF6">
        <v>10.76</v>
      </c>
      <c r="AG6">
        <v>10.15</v>
      </c>
      <c r="AI6">
        <v>11.52</v>
      </c>
      <c r="AJ6">
        <v>11.16</v>
      </c>
      <c r="AK6">
        <v>9.7799999999999994</v>
      </c>
      <c r="AL6">
        <v>10.61</v>
      </c>
      <c r="AN6">
        <v>11.81</v>
      </c>
      <c r="AP6">
        <v>11.35</v>
      </c>
    </row>
    <row r="7" spans="1:42" x14ac:dyDescent="0.4">
      <c r="A7" t="s">
        <v>6</v>
      </c>
      <c r="B7">
        <v>11.64</v>
      </c>
      <c r="C7">
        <v>12.29</v>
      </c>
      <c r="E7">
        <v>11.37</v>
      </c>
      <c r="F7">
        <v>12.13</v>
      </c>
      <c r="I7">
        <v>10.89</v>
      </c>
      <c r="J7">
        <v>11.87</v>
      </c>
      <c r="L7">
        <v>9.74</v>
      </c>
      <c r="N7">
        <v>12.62</v>
      </c>
      <c r="O7">
        <v>11.18</v>
      </c>
      <c r="P7">
        <v>10.95</v>
      </c>
      <c r="Q7">
        <v>11.83</v>
      </c>
      <c r="R7">
        <v>11.14</v>
      </c>
      <c r="S7">
        <v>12.14</v>
      </c>
      <c r="T7">
        <v>12.61</v>
      </c>
      <c r="U7">
        <v>12.44</v>
      </c>
      <c r="V7">
        <v>11.72</v>
      </c>
      <c r="W7">
        <v>12.57</v>
      </c>
      <c r="X7">
        <v>13.56</v>
      </c>
      <c r="Y7">
        <v>12.34</v>
      </c>
      <c r="Z7">
        <v>12.55</v>
      </c>
      <c r="AA7">
        <v>12.76</v>
      </c>
      <c r="AB7">
        <v>12.77</v>
      </c>
      <c r="AD7">
        <v>12.64</v>
      </c>
      <c r="AE7">
        <v>10.82</v>
      </c>
      <c r="AF7">
        <v>10.45</v>
      </c>
      <c r="AG7">
        <v>12.28</v>
      </c>
      <c r="AI7">
        <v>10.64</v>
      </c>
      <c r="AJ7">
        <v>12.23</v>
      </c>
      <c r="AK7">
        <v>10.82</v>
      </c>
      <c r="AL7">
        <v>11.75</v>
      </c>
      <c r="AN7">
        <v>11.19</v>
      </c>
      <c r="AP7">
        <v>10.58</v>
      </c>
    </row>
    <row r="8" spans="1:42" x14ac:dyDescent="0.4">
      <c r="A8" t="s">
        <v>7</v>
      </c>
      <c r="B8">
        <v>13.47</v>
      </c>
      <c r="C8">
        <v>12.48</v>
      </c>
      <c r="E8">
        <v>13.12</v>
      </c>
      <c r="F8">
        <v>13.62</v>
      </c>
      <c r="I8">
        <v>13.11</v>
      </c>
      <c r="J8">
        <v>12.94</v>
      </c>
      <c r="L8">
        <v>11.81</v>
      </c>
      <c r="N8">
        <v>13.54</v>
      </c>
      <c r="O8">
        <v>12.19</v>
      </c>
      <c r="P8">
        <v>12.65</v>
      </c>
      <c r="Q8">
        <v>12.89</v>
      </c>
      <c r="R8">
        <v>13.38</v>
      </c>
      <c r="S8">
        <v>13.49</v>
      </c>
      <c r="T8">
        <v>12.93</v>
      </c>
      <c r="U8">
        <v>13.65</v>
      </c>
      <c r="V8">
        <v>13.81</v>
      </c>
      <c r="W8">
        <v>12.85</v>
      </c>
      <c r="X8">
        <v>14.09</v>
      </c>
      <c r="Y8">
        <v>14.49</v>
      </c>
      <c r="Z8">
        <v>13.45</v>
      </c>
      <c r="AA8">
        <v>13.72</v>
      </c>
      <c r="AB8">
        <v>13.81</v>
      </c>
      <c r="AD8">
        <v>13.95</v>
      </c>
      <c r="AE8">
        <v>12.86</v>
      </c>
      <c r="AF8">
        <v>11.98</v>
      </c>
      <c r="AG8">
        <v>13.18</v>
      </c>
      <c r="AI8">
        <v>13.41</v>
      </c>
      <c r="AJ8">
        <v>12.76</v>
      </c>
      <c r="AL8">
        <v>12.52</v>
      </c>
      <c r="AN8">
        <v>13.48</v>
      </c>
      <c r="AP8">
        <v>12.96</v>
      </c>
    </row>
    <row r="9" spans="1:42" x14ac:dyDescent="0.4">
      <c r="A9" t="s">
        <v>8</v>
      </c>
      <c r="C9">
        <v>13.09</v>
      </c>
      <c r="E9">
        <v>12.28</v>
      </c>
      <c r="F9">
        <v>13.86</v>
      </c>
      <c r="I9">
        <v>12.35</v>
      </c>
      <c r="J9">
        <v>12.28</v>
      </c>
      <c r="L9">
        <v>10.58</v>
      </c>
      <c r="N9">
        <v>13.15</v>
      </c>
      <c r="O9">
        <v>11.85</v>
      </c>
      <c r="P9">
        <v>12.59</v>
      </c>
      <c r="Q9">
        <v>12.89</v>
      </c>
      <c r="S9">
        <v>13.79</v>
      </c>
      <c r="T9">
        <v>13.68</v>
      </c>
      <c r="U9">
        <v>13.54</v>
      </c>
      <c r="V9">
        <v>13.66</v>
      </c>
      <c r="W9">
        <v>13.52</v>
      </c>
      <c r="X9">
        <v>14.57</v>
      </c>
      <c r="Y9">
        <v>13.39</v>
      </c>
      <c r="Z9">
        <v>12.84</v>
      </c>
      <c r="AA9">
        <v>13.19</v>
      </c>
      <c r="AB9">
        <v>13.23</v>
      </c>
      <c r="AD9">
        <v>13.48</v>
      </c>
      <c r="AE9">
        <v>12.39</v>
      </c>
      <c r="AF9">
        <v>11.21</v>
      </c>
      <c r="AG9">
        <v>13.33</v>
      </c>
      <c r="AI9">
        <v>12.85</v>
      </c>
      <c r="AJ9">
        <v>12.86</v>
      </c>
      <c r="AK9">
        <v>11.82</v>
      </c>
      <c r="AL9">
        <v>12.49</v>
      </c>
      <c r="AN9">
        <v>13.18</v>
      </c>
      <c r="AP9">
        <v>12.44</v>
      </c>
    </row>
    <row r="10" spans="1:42" x14ac:dyDescent="0.4">
      <c r="A10" t="s">
        <v>9</v>
      </c>
      <c r="B10">
        <v>9.3800000000000008</v>
      </c>
      <c r="C10">
        <v>9.59</v>
      </c>
      <c r="D10">
        <v>9.2799999999999994</v>
      </c>
      <c r="E10">
        <v>9.2899999999999991</v>
      </c>
      <c r="H10">
        <v>10.029999999999999</v>
      </c>
      <c r="J10">
        <v>9.6300000000000008</v>
      </c>
      <c r="L10">
        <v>8.69</v>
      </c>
      <c r="M10">
        <v>8.93</v>
      </c>
      <c r="N10">
        <v>9.4600000000000009</v>
      </c>
      <c r="O10">
        <v>9.73</v>
      </c>
      <c r="P10">
        <v>9.86</v>
      </c>
      <c r="Q10">
        <v>9.52</v>
      </c>
      <c r="R10">
        <v>9.32</v>
      </c>
      <c r="S10">
        <v>9.76</v>
      </c>
      <c r="T10">
        <v>9.9700000000000006</v>
      </c>
      <c r="U10">
        <v>10.46</v>
      </c>
      <c r="V10">
        <v>9.86</v>
      </c>
      <c r="W10">
        <v>9.32</v>
      </c>
      <c r="X10">
        <v>10.35</v>
      </c>
      <c r="Y10">
        <v>9.92</v>
      </c>
      <c r="Z10">
        <v>10.34</v>
      </c>
      <c r="AA10">
        <v>9.98</v>
      </c>
      <c r="AB10">
        <v>10.39</v>
      </c>
      <c r="AD10">
        <v>9.81</v>
      </c>
      <c r="AG10">
        <v>9.61</v>
      </c>
      <c r="AI10">
        <v>9.57</v>
      </c>
      <c r="AJ10">
        <v>9.16</v>
      </c>
      <c r="AK10">
        <v>9.4600000000000009</v>
      </c>
      <c r="AL10">
        <v>9.16</v>
      </c>
      <c r="AN10">
        <v>9.99</v>
      </c>
      <c r="AP10">
        <v>9.48</v>
      </c>
    </row>
    <row r="11" spans="1:42" x14ac:dyDescent="0.4">
      <c r="A11" t="s">
        <v>10</v>
      </c>
      <c r="B11">
        <v>9.7200000000000006</v>
      </c>
      <c r="C11">
        <v>10.08</v>
      </c>
      <c r="D11">
        <v>9.73</v>
      </c>
      <c r="E11">
        <v>9.27</v>
      </c>
      <c r="H11">
        <v>10.029999999999999</v>
      </c>
      <c r="J11">
        <v>9.58</v>
      </c>
      <c r="L11">
        <v>8.35</v>
      </c>
      <c r="M11">
        <v>8.89</v>
      </c>
      <c r="N11">
        <v>9.9499999999999993</v>
      </c>
      <c r="O11">
        <v>9.32</v>
      </c>
      <c r="P11">
        <v>9.5500000000000007</v>
      </c>
      <c r="Q11">
        <v>9.74</v>
      </c>
      <c r="R11">
        <v>8.75</v>
      </c>
      <c r="S11">
        <v>9.98</v>
      </c>
      <c r="T11">
        <v>9.64</v>
      </c>
      <c r="U11">
        <v>10.28</v>
      </c>
      <c r="V11">
        <v>8.19</v>
      </c>
      <c r="W11">
        <v>9.76</v>
      </c>
      <c r="X11">
        <v>10.88</v>
      </c>
      <c r="Y11">
        <v>9.24</v>
      </c>
      <c r="Z11">
        <v>9.6300000000000008</v>
      </c>
      <c r="AA11">
        <v>9.3800000000000008</v>
      </c>
      <c r="AB11">
        <v>9.9499999999999993</v>
      </c>
      <c r="AD11">
        <v>9.9499999999999993</v>
      </c>
      <c r="AG11">
        <v>10.62</v>
      </c>
      <c r="AI11">
        <v>8.42</v>
      </c>
      <c r="AJ11">
        <v>9.4499999999999993</v>
      </c>
      <c r="AK11">
        <v>9.48</v>
      </c>
      <c r="AL11">
        <v>9.7799999999999994</v>
      </c>
      <c r="AN11">
        <v>9.2200000000000006</v>
      </c>
      <c r="AP11">
        <v>9.52</v>
      </c>
    </row>
    <row r="12" spans="1:42" x14ac:dyDescent="0.4">
      <c r="A12" t="s">
        <v>11</v>
      </c>
      <c r="B12">
        <v>11.02</v>
      </c>
      <c r="C12">
        <v>10.98</v>
      </c>
      <c r="D12">
        <v>10.99</v>
      </c>
      <c r="E12">
        <v>11.01</v>
      </c>
      <c r="H12">
        <v>11.39</v>
      </c>
      <c r="J12">
        <v>10.82</v>
      </c>
      <c r="L12">
        <v>9.84</v>
      </c>
      <c r="M12">
        <v>10.83</v>
      </c>
      <c r="N12">
        <v>11.47</v>
      </c>
      <c r="O12">
        <v>10.58</v>
      </c>
      <c r="P12">
        <v>11.43</v>
      </c>
      <c r="Q12">
        <v>10.76</v>
      </c>
      <c r="S12">
        <v>11.38</v>
      </c>
      <c r="T12">
        <v>11.33</v>
      </c>
      <c r="U12">
        <v>11.97</v>
      </c>
      <c r="V12">
        <v>11.14</v>
      </c>
      <c r="W12">
        <v>10.72</v>
      </c>
      <c r="X12">
        <v>11.93</v>
      </c>
      <c r="Z12">
        <v>11.69</v>
      </c>
      <c r="AB12">
        <v>11.68</v>
      </c>
      <c r="AD12">
        <v>11.28</v>
      </c>
      <c r="AG12">
        <v>11.56</v>
      </c>
      <c r="AI12">
        <v>10.91</v>
      </c>
      <c r="AJ12">
        <v>10.39</v>
      </c>
      <c r="AL12">
        <v>10.44</v>
      </c>
      <c r="AN12">
        <v>11.31</v>
      </c>
      <c r="AP12">
        <v>10.88</v>
      </c>
    </row>
    <row r="13" spans="1:42" x14ac:dyDescent="0.4">
      <c r="A13" t="s">
        <v>12</v>
      </c>
      <c r="B13">
        <v>10.97</v>
      </c>
      <c r="C13">
        <v>10.97</v>
      </c>
      <c r="D13">
        <v>10.82</v>
      </c>
      <c r="E13">
        <v>10.66</v>
      </c>
      <c r="H13">
        <v>11.05</v>
      </c>
      <c r="J13">
        <v>10.96</v>
      </c>
      <c r="L13">
        <v>9.81</v>
      </c>
      <c r="M13">
        <v>10.039999999999999</v>
      </c>
      <c r="N13">
        <v>11.49</v>
      </c>
      <c r="O13">
        <v>10.28</v>
      </c>
      <c r="P13">
        <v>10.63</v>
      </c>
      <c r="Q13">
        <v>11.25</v>
      </c>
      <c r="R13">
        <v>11.18</v>
      </c>
      <c r="S13">
        <v>11.29</v>
      </c>
      <c r="T13">
        <v>11.35</v>
      </c>
      <c r="V13">
        <v>11.18</v>
      </c>
      <c r="W13">
        <v>11.17</v>
      </c>
      <c r="X13">
        <v>11.98</v>
      </c>
      <c r="Y13">
        <v>10.74</v>
      </c>
      <c r="Z13">
        <v>11.56</v>
      </c>
      <c r="AB13">
        <v>11.61</v>
      </c>
      <c r="AD13">
        <v>10.91</v>
      </c>
      <c r="AG13">
        <v>11.91</v>
      </c>
      <c r="AI13">
        <v>10.64</v>
      </c>
      <c r="AJ13">
        <v>10.47</v>
      </c>
      <c r="AK13">
        <v>10.37</v>
      </c>
      <c r="AL13">
        <v>10.25</v>
      </c>
      <c r="AN13">
        <v>11.52</v>
      </c>
      <c r="AP13">
        <v>10.84</v>
      </c>
    </row>
    <row r="14" spans="1:42" x14ac:dyDescent="0.4">
      <c r="A14" t="s">
        <v>13</v>
      </c>
      <c r="B14">
        <v>8.52</v>
      </c>
      <c r="C14">
        <v>7.84</v>
      </c>
      <c r="D14">
        <v>8.3800000000000008</v>
      </c>
      <c r="E14">
        <v>8.56</v>
      </c>
      <c r="G14">
        <v>7.81</v>
      </c>
      <c r="H14">
        <v>8.83</v>
      </c>
      <c r="J14">
        <v>8.34</v>
      </c>
      <c r="L14">
        <v>7.52</v>
      </c>
      <c r="M14">
        <v>8.33</v>
      </c>
      <c r="N14">
        <v>8.5500000000000007</v>
      </c>
      <c r="O14">
        <v>7.94</v>
      </c>
      <c r="P14">
        <v>8.8800000000000008</v>
      </c>
      <c r="Q14">
        <v>8.42</v>
      </c>
      <c r="R14">
        <v>8.44</v>
      </c>
      <c r="S14">
        <v>8.56</v>
      </c>
      <c r="T14">
        <v>8.66</v>
      </c>
      <c r="U14">
        <v>8.77</v>
      </c>
      <c r="V14">
        <v>8.82</v>
      </c>
      <c r="W14">
        <v>8.15</v>
      </c>
      <c r="X14">
        <v>8.81</v>
      </c>
      <c r="Y14">
        <v>9.36</v>
      </c>
      <c r="Z14">
        <v>8.27</v>
      </c>
      <c r="AA14">
        <v>9.57</v>
      </c>
      <c r="AB14">
        <v>8.68</v>
      </c>
      <c r="AD14">
        <v>8.57</v>
      </c>
      <c r="AE14">
        <v>8.5399999999999991</v>
      </c>
      <c r="AG14">
        <v>8.15</v>
      </c>
      <c r="AI14">
        <v>8.5399999999999991</v>
      </c>
      <c r="AJ14">
        <v>8.69</v>
      </c>
      <c r="AK14">
        <v>7.95</v>
      </c>
      <c r="AL14">
        <v>8.11</v>
      </c>
      <c r="AP14">
        <v>8.3699999999999992</v>
      </c>
    </row>
    <row r="15" spans="1:42" x14ac:dyDescent="0.4">
      <c r="A15" t="s">
        <v>14</v>
      </c>
      <c r="B15">
        <v>6.38</v>
      </c>
      <c r="C15">
        <v>6.73</v>
      </c>
      <c r="D15">
        <v>6.04</v>
      </c>
      <c r="E15">
        <v>7.25</v>
      </c>
      <c r="G15">
        <v>6.47</v>
      </c>
      <c r="H15">
        <v>7.33</v>
      </c>
      <c r="J15">
        <v>6.91</v>
      </c>
      <c r="L15">
        <v>5.44</v>
      </c>
      <c r="M15">
        <v>6.39</v>
      </c>
      <c r="N15">
        <v>6.26</v>
      </c>
      <c r="O15">
        <v>6.93</v>
      </c>
      <c r="P15">
        <v>5.79</v>
      </c>
      <c r="Q15">
        <v>6.56</v>
      </c>
      <c r="R15">
        <v>6.15</v>
      </c>
      <c r="S15">
        <v>7.18</v>
      </c>
      <c r="T15">
        <v>6.59</v>
      </c>
      <c r="U15">
        <v>7.51</v>
      </c>
      <c r="V15">
        <v>6.42</v>
      </c>
      <c r="W15">
        <v>6.88</v>
      </c>
      <c r="X15">
        <v>6.97</v>
      </c>
      <c r="Y15">
        <v>6.78</v>
      </c>
      <c r="Z15">
        <v>6.91</v>
      </c>
      <c r="AA15">
        <v>6.83</v>
      </c>
      <c r="AB15">
        <v>6.64</v>
      </c>
      <c r="AD15">
        <v>6.65</v>
      </c>
      <c r="AE15">
        <v>7.28</v>
      </c>
      <c r="AG15">
        <v>6.98</v>
      </c>
      <c r="AI15">
        <v>5.81</v>
      </c>
      <c r="AJ15">
        <v>6.51</v>
      </c>
      <c r="AK15">
        <v>5.98</v>
      </c>
      <c r="AL15">
        <v>6.34</v>
      </c>
      <c r="AP15">
        <v>6.17</v>
      </c>
    </row>
    <row r="16" spans="1:42" x14ac:dyDescent="0.4">
      <c r="A16" t="s">
        <v>15</v>
      </c>
      <c r="B16">
        <v>7.96</v>
      </c>
      <c r="C16">
        <v>7.28</v>
      </c>
      <c r="D16">
        <v>7.57</v>
      </c>
      <c r="G16">
        <v>7.53</v>
      </c>
      <c r="H16">
        <v>7.79</v>
      </c>
      <c r="J16">
        <v>7.98</v>
      </c>
      <c r="L16">
        <v>6.12</v>
      </c>
      <c r="M16">
        <v>6.77</v>
      </c>
      <c r="N16">
        <v>7.58</v>
      </c>
      <c r="O16">
        <v>6.96</v>
      </c>
      <c r="P16">
        <v>8.18</v>
      </c>
      <c r="Q16">
        <v>7.45</v>
      </c>
      <c r="R16">
        <v>7.69</v>
      </c>
      <c r="S16">
        <v>7.73</v>
      </c>
      <c r="T16">
        <v>7.62</v>
      </c>
      <c r="V16">
        <v>8.2799999999999994</v>
      </c>
      <c r="W16">
        <v>7.76</v>
      </c>
      <c r="X16">
        <v>8.06</v>
      </c>
      <c r="Y16">
        <v>7.08</v>
      </c>
      <c r="Z16">
        <v>6.74</v>
      </c>
      <c r="AD16">
        <v>7.74</v>
      </c>
      <c r="AG16">
        <v>7.22</v>
      </c>
      <c r="AI16">
        <v>7.23</v>
      </c>
      <c r="AJ16">
        <v>7.95</v>
      </c>
      <c r="AK16">
        <v>7.33</v>
      </c>
      <c r="AL16">
        <v>6.67</v>
      </c>
      <c r="AP16">
        <v>7.27</v>
      </c>
    </row>
    <row r="17" spans="1:42" x14ac:dyDescent="0.4">
      <c r="A17" t="s">
        <v>16</v>
      </c>
      <c r="B17">
        <v>6.61</v>
      </c>
      <c r="C17">
        <v>6.54</v>
      </c>
      <c r="D17">
        <v>6.78</v>
      </c>
      <c r="G17">
        <v>6.34</v>
      </c>
      <c r="H17">
        <v>6.96</v>
      </c>
      <c r="J17">
        <v>6.82</v>
      </c>
      <c r="L17">
        <v>6.48</v>
      </c>
      <c r="M17">
        <v>6.66</v>
      </c>
      <c r="N17">
        <v>6.94</v>
      </c>
      <c r="O17">
        <v>6.72</v>
      </c>
      <c r="P17">
        <v>6.45</v>
      </c>
      <c r="Q17">
        <v>7.24</v>
      </c>
      <c r="R17">
        <v>6.69</v>
      </c>
      <c r="S17">
        <v>6.82</v>
      </c>
      <c r="T17">
        <v>6.97</v>
      </c>
      <c r="V17">
        <v>5.99</v>
      </c>
      <c r="W17">
        <v>6.23</v>
      </c>
      <c r="X17">
        <v>6.47</v>
      </c>
      <c r="Y17">
        <v>6.43</v>
      </c>
      <c r="Z17">
        <v>6.19</v>
      </c>
      <c r="AD17">
        <v>6.65</v>
      </c>
      <c r="AG17">
        <v>7.36</v>
      </c>
      <c r="AI17">
        <v>6.24</v>
      </c>
      <c r="AJ17">
        <v>6.82</v>
      </c>
      <c r="AK17">
        <v>5.88</v>
      </c>
      <c r="AL17">
        <v>6.74</v>
      </c>
      <c r="AP17">
        <v>6.42</v>
      </c>
    </row>
    <row r="18" spans="1:42" x14ac:dyDescent="0.4">
      <c r="A18" t="s">
        <v>17</v>
      </c>
      <c r="B18">
        <v>9.57</v>
      </c>
      <c r="L18">
        <v>8.7899999999999991</v>
      </c>
      <c r="M18">
        <v>8.23</v>
      </c>
      <c r="O18">
        <v>9.02</v>
      </c>
      <c r="R18">
        <v>10.09</v>
      </c>
      <c r="W18">
        <v>8.69</v>
      </c>
      <c r="Z18">
        <v>8.8699999999999992</v>
      </c>
    </row>
    <row r="19" spans="1:42" x14ac:dyDescent="0.4">
      <c r="A19" t="s">
        <v>18</v>
      </c>
      <c r="B19">
        <v>8.33</v>
      </c>
      <c r="L19">
        <v>6.61</v>
      </c>
      <c r="M19">
        <v>6.79</v>
      </c>
      <c r="O19">
        <v>7.48</v>
      </c>
      <c r="R19">
        <v>7.94</v>
      </c>
      <c r="W19">
        <v>7.21</v>
      </c>
      <c r="Z19">
        <v>6.88</v>
      </c>
    </row>
    <row r="20" spans="1:42" x14ac:dyDescent="0.4">
      <c r="A20" t="s">
        <v>19</v>
      </c>
      <c r="B20">
        <v>7.67</v>
      </c>
      <c r="C20">
        <v>7.86</v>
      </c>
      <c r="G20">
        <v>7.88</v>
      </c>
      <c r="H20">
        <v>7.78</v>
      </c>
      <c r="J20">
        <v>7.63</v>
      </c>
      <c r="L20">
        <v>7.18</v>
      </c>
      <c r="W20">
        <v>7.33</v>
      </c>
      <c r="Z20">
        <v>7.58</v>
      </c>
    </row>
    <row r="21" spans="1:42" x14ac:dyDescent="0.4">
      <c r="A21" t="s">
        <v>20</v>
      </c>
      <c r="D21">
        <v>7.98</v>
      </c>
      <c r="E21">
        <v>9.1300000000000008</v>
      </c>
      <c r="G21">
        <v>8.58</v>
      </c>
      <c r="H21">
        <v>8.94</v>
      </c>
      <c r="J21">
        <v>8.7100000000000009</v>
      </c>
      <c r="N21">
        <v>9.11</v>
      </c>
      <c r="P21">
        <v>9.27</v>
      </c>
      <c r="W21">
        <v>8.7799999999999994</v>
      </c>
      <c r="Z21">
        <v>8.48</v>
      </c>
      <c r="AJ21">
        <v>8.1300000000000008</v>
      </c>
    </row>
    <row r="22" spans="1:42" x14ac:dyDescent="0.4">
      <c r="A22" t="s">
        <v>21</v>
      </c>
      <c r="B22">
        <v>11.35</v>
      </c>
      <c r="C22">
        <v>11.12</v>
      </c>
      <c r="E22">
        <v>11.35</v>
      </c>
      <c r="F22">
        <v>11.61</v>
      </c>
      <c r="H22">
        <v>11.84</v>
      </c>
      <c r="J22">
        <v>10.77</v>
      </c>
      <c r="K22">
        <v>12.27</v>
      </c>
      <c r="L22">
        <v>10.56</v>
      </c>
      <c r="M22">
        <v>10.97</v>
      </c>
      <c r="N22">
        <v>11.71</v>
      </c>
      <c r="O22">
        <v>11.58</v>
      </c>
      <c r="P22">
        <v>11.53</v>
      </c>
      <c r="Q22">
        <v>11.38</v>
      </c>
      <c r="R22">
        <v>12.33</v>
      </c>
      <c r="S22">
        <v>11.11</v>
      </c>
      <c r="T22">
        <v>11.39</v>
      </c>
      <c r="U22">
        <v>12.76</v>
      </c>
      <c r="V22">
        <v>12.17</v>
      </c>
      <c r="W22">
        <v>11.84</v>
      </c>
      <c r="X22">
        <v>12.92</v>
      </c>
      <c r="Y22">
        <v>12.66</v>
      </c>
      <c r="Z22">
        <v>11.55</v>
      </c>
      <c r="AA22">
        <v>11.85</v>
      </c>
      <c r="AB22">
        <v>11.98</v>
      </c>
      <c r="AD22">
        <v>11.97</v>
      </c>
      <c r="AE22">
        <v>12.09</v>
      </c>
      <c r="AF22">
        <v>10.96</v>
      </c>
      <c r="AG22">
        <v>10.86</v>
      </c>
      <c r="AI22">
        <v>10.95</v>
      </c>
      <c r="AJ22">
        <v>11.78</v>
      </c>
      <c r="AK22">
        <v>9.34</v>
      </c>
      <c r="AL22">
        <v>10.39</v>
      </c>
      <c r="AN22">
        <v>11.13</v>
      </c>
      <c r="AP22">
        <v>12.11</v>
      </c>
    </row>
    <row r="23" spans="1:42" x14ac:dyDescent="0.4">
      <c r="A23" t="s">
        <v>22</v>
      </c>
      <c r="B23">
        <v>12.62</v>
      </c>
      <c r="C23">
        <v>12.83</v>
      </c>
      <c r="E23">
        <v>12.25</v>
      </c>
      <c r="F23">
        <v>13.27</v>
      </c>
      <c r="H23">
        <v>13.29</v>
      </c>
      <c r="J23">
        <v>12.53</v>
      </c>
      <c r="K23">
        <v>10.84</v>
      </c>
      <c r="L23">
        <v>10.85</v>
      </c>
      <c r="M23">
        <v>11.78</v>
      </c>
      <c r="N23">
        <v>12.72</v>
      </c>
      <c r="O23">
        <v>12.49</v>
      </c>
      <c r="P23">
        <v>10.92</v>
      </c>
      <c r="Q23">
        <v>11.99</v>
      </c>
      <c r="R23">
        <v>12.62</v>
      </c>
      <c r="S23">
        <v>12.16</v>
      </c>
      <c r="T23">
        <v>12.86</v>
      </c>
      <c r="U23">
        <v>12.74</v>
      </c>
      <c r="V23">
        <v>12.51</v>
      </c>
      <c r="W23">
        <v>12.96</v>
      </c>
      <c r="X23">
        <v>13.83</v>
      </c>
      <c r="Y23">
        <v>12.42</v>
      </c>
      <c r="Z23">
        <v>12.93</v>
      </c>
      <c r="AA23">
        <v>13.02</v>
      </c>
      <c r="AB23">
        <v>12.38</v>
      </c>
      <c r="AD23">
        <v>12.76</v>
      </c>
      <c r="AE23">
        <v>11.78</v>
      </c>
      <c r="AF23">
        <v>11.82</v>
      </c>
      <c r="AG23">
        <v>12.86</v>
      </c>
      <c r="AI23">
        <v>11.79</v>
      </c>
      <c r="AJ23">
        <v>12.94</v>
      </c>
      <c r="AL23">
        <v>11.94</v>
      </c>
      <c r="AN23">
        <v>11.97</v>
      </c>
      <c r="AP23">
        <v>12.41</v>
      </c>
    </row>
    <row r="24" spans="1:42" x14ac:dyDescent="0.4">
      <c r="A24" t="s">
        <v>23</v>
      </c>
      <c r="B24">
        <v>13.57</v>
      </c>
      <c r="C24">
        <v>13.37</v>
      </c>
      <c r="E24">
        <v>12.95</v>
      </c>
      <c r="F24">
        <v>13.78</v>
      </c>
      <c r="H24">
        <v>14.33</v>
      </c>
      <c r="J24">
        <v>12.58</v>
      </c>
      <c r="K24">
        <v>13.43</v>
      </c>
      <c r="L24">
        <v>12.39</v>
      </c>
      <c r="M24">
        <v>12.81</v>
      </c>
      <c r="N24">
        <v>14.11</v>
      </c>
      <c r="O24">
        <v>13.14</v>
      </c>
      <c r="P24">
        <v>13.35</v>
      </c>
      <c r="Q24">
        <v>12.83</v>
      </c>
      <c r="R24">
        <v>14.07</v>
      </c>
      <c r="S24">
        <v>12.45</v>
      </c>
      <c r="T24">
        <v>13.25</v>
      </c>
      <c r="U24">
        <v>13.91</v>
      </c>
      <c r="V24">
        <v>13.91</v>
      </c>
      <c r="W24">
        <v>13.23</v>
      </c>
      <c r="X24">
        <v>14.46</v>
      </c>
      <c r="Y24">
        <v>14.34</v>
      </c>
      <c r="Z24">
        <v>13.95</v>
      </c>
      <c r="AA24">
        <v>13.86</v>
      </c>
      <c r="AB24">
        <v>13.96</v>
      </c>
      <c r="AD24">
        <v>13.72</v>
      </c>
      <c r="AE24">
        <v>13.75</v>
      </c>
      <c r="AF24">
        <v>12.68</v>
      </c>
      <c r="AG24">
        <v>12.92</v>
      </c>
      <c r="AI24">
        <v>12.94</v>
      </c>
      <c r="AJ24">
        <v>13.86</v>
      </c>
      <c r="AL24">
        <v>12.61</v>
      </c>
      <c r="AN24">
        <v>13.22</v>
      </c>
      <c r="AP24">
        <v>13.51</v>
      </c>
    </row>
    <row r="25" spans="1:42" x14ac:dyDescent="0.4">
      <c r="A25" t="s">
        <v>24</v>
      </c>
      <c r="B25">
        <v>13.05</v>
      </c>
      <c r="C25">
        <v>12.85</v>
      </c>
      <c r="E25">
        <v>11.88</v>
      </c>
      <c r="F25">
        <v>12.73</v>
      </c>
      <c r="H25">
        <v>13.63</v>
      </c>
      <c r="J25">
        <v>12.43</v>
      </c>
      <c r="K25">
        <v>12.31</v>
      </c>
      <c r="L25">
        <v>11.53</v>
      </c>
      <c r="M25">
        <v>11.69</v>
      </c>
      <c r="N25">
        <v>12.93</v>
      </c>
      <c r="O25">
        <v>12.52</v>
      </c>
      <c r="P25">
        <v>11.74</v>
      </c>
      <c r="Q25">
        <v>12.39</v>
      </c>
      <c r="R25">
        <v>14.14</v>
      </c>
      <c r="S25">
        <v>12.63</v>
      </c>
      <c r="T25">
        <v>12.82</v>
      </c>
      <c r="U25">
        <v>13.82</v>
      </c>
      <c r="V25">
        <v>13.47</v>
      </c>
      <c r="W25">
        <v>13.33</v>
      </c>
      <c r="X25">
        <v>13.86</v>
      </c>
      <c r="Y25">
        <v>13.18</v>
      </c>
      <c r="Z25">
        <v>13.55</v>
      </c>
      <c r="AA25">
        <v>12.55</v>
      </c>
      <c r="AB25">
        <v>13.12</v>
      </c>
      <c r="AD25">
        <v>12.66</v>
      </c>
      <c r="AE25">
        <v>11.76</v>
      </c>
      <c r="AF25">
        <v>11.78</v>
      </c>
      <c r="AG25">
        <v>13.77</v>
      </c>
      <c r="AI25">
        <v>12.69</v>
      </c>
      <c r="AJ25">
        <v>12.78</v>
      </c>
      <c r="AK25">
        <v>11.39</v>
      </c>
      <c r="AL25">
        <v>12.09</v>
      </c>
      <c r="AN25">
        <v>12.49</v>
      </c>
      <c r="AP25">
        <v>13.16</v>
      </c>
    </row>
    <row r="26" spans="1:42" x14ac:dyDescent="0.4">
      <c r="A26" t="s">
        <v>25</v>
      </c>
      <c r="B26">
        <v>11.27</v>
      </c>
      <c r="C26">
        <v>10.69</v>
      </c>
      <c r="E26">
        <v>11.38</v>
      </c>
      <c r="F26">
        <v>11.93</v>
      </c>
      <c r="I26">
        <v>10.95</v>
      </c>
      <c r="J26">
        <v>11.14</v>
      </c>
      <c r="L26">
        <v>10.51</v>
      </c>
      <c r="N26">
        <v>11.73</v>
      </c>
      <c r="O26">
        <v>10.86</v>
      </c>
      <c r="P26">
        <v>11.48</v>
      </c>
      <c r="Q26">
        <v>11.28</v>
      </c>
      <c r="R26">
        <v>9.9499999999999993</v>
      </c>
      <c r="S26">
        <v>11.99</v>
      </c>
      <c r="T26">
        <v>11.41</v>
      </c>
      <c r="U26">
        <v>12.69</v>
      </c>
      <c r="V26">
        <v>12.22</v>
      </c>
      <c r="W26">
        <v>11.09</v>
      </c>
      <c r="X26">
        <v>12.68</v>
      </c>
      <c r="Y26">
        <v>12.57</v>
      </c>
      <c r="Z26">
        <v>11.81</v>
      </c>
      <c r="AA26">
        <v>11.86</v>
      </c>
      <c r="AB26">
        <v>12.13</v>
      </c>
      <c r="AD26">
        <v>11.59</v>
      </c>
      <c r="AE26">
        <v>10.46</v>
      </c>
      <c r="AF26">
        <v>10.75</v>
      </c>
      <c r="AG26">
        <v>10.56</v>
      </c>
      <c r="AI26">
        <v>11.82</v>
      </c>
      <c r="AJ26">
        <v>11.51</v>
      </c>
      <c r="AK26">
        <v>9.93</v>
      </c>
      <c r="AL26">
        <v>10.94</v>
      </c>
      <c r="AN26">
        <v>12.09</v>
      </c>
      <c r="AP26">
        <v>11.52</v>
      </c>
    </row>
    <row r="27" spans="1:42" x14ac:dyDescent="0.4">
      <c r="A27" t="s">
        <v>26</v>
      </c>
      <c r="B27">
        <v>11.86</v>
      </c>
      <c r="C27">
        <v>12.52</v>
      </c>
      <c r="E27">
        <v>12.26</v>
      </c>
      <c r="F27">
        <v>11.78</v>
      </c>
      <c r="I27">
        <v>10.66</v>
      </c>
      <c r="J27">
        <v>12.23</v>
      </c>
      <c r="L27">
        <v>9.73</v>
      </c>
      <c r="N27">
        <v>12.37</v>
      </c>
      <c r="O27">
        <v>11.28</v>
      </c>
      <c r="P27">
        <v>11.21</v>
      </c>
      <c r="Q27">
        <v>11.41</v>
      </c>
      <c r="R27">
        <v>11.56</v>
      </c>
      <c r="S27">
        <v>12.78</v>
      </c>
      <c r="T27">
        <v>12.78</v>
      </c>
      <c r="U27">
        <v>12.37</v>
      </c>
      <c r="V27">
        <v>11.28</v>
      </c>
      <c r="W27">
        <v>12.75</v>
      </c>
      <c r="X27">
        <v>13.44</v>
      </c>
      <c r="Y27">
        <v>12.49</v>
      </c>
      <c r="Z27">
        <v>12.35</v>
      </c>
      <c r="AA27">
        <v>12.49</v>
      </c>
      <c r="AB27">
        <v>12.59</v>
      </c>
      <c r="AD27">
        <v>13.64</v>
      </c>
      <c r="AE27">
        <v>10.95</v>
      </c>
      <c r="AF27">
        <v>11.46</v>
      </c>
      <c r="AG27">
        <v>12.63</v>
      </c>
      <c r="AI27">
        <v>10.78</v>
      </c>
      <c r="AJ27">
        <v>11.69</v>
      </c>
      <c r="AK27">
        <v>10.52</v>
      </c>
      <c r="AL27">
        <v>11.34</v>
      </c>
      <c r="AN27">
        <v>11.98</v>
      </c>
      <c r="AP27">
        <v>10.67</v>
      </c>
    </row>
    <row r="28" spans="1:42" x14ac:dyDescent="0.4">
      <c r="A28" t="s">
        <v>27</v>
      </c>
      <c r="B28">
        <v>13.48</v>
      </c>
      <c r="C28">
        <v>13.32</v>
      </c>
      <c r="E28">
        <v>13.28</v>
      </c>
      <c r="F28">
        <v>13.45</v>
      </c>
      <c r="I28">
        <v>13.52</v>
      </c>
      <c r="J28">
        <v>13.02</v>
      </c>
      <c r="N28">
        <v>14.14</v>
      </c>
      <c r="O28">
        <v>12.53</v>
      </c>
      <c r="P28">
        <v>12.81</v>
      </c>
      <c r="Q28">
        <v>13.16</v>
      </c>
      <c r="S28">
        <v>13.55</v>
      </c>
      <c r="T28">
        <v>13.25</v>
      </c>
      <c r="U28">
        <v>13.79</v>
      </c>
      <c r="V28">
        <v>13.95</v>
      </c>
      <c r="W28">
        <v>13.38</v>
      </c>
      <c r="X28">
        <v>14.59</v>
      </c>
      <c r="Y28">
        <v>14.39</v>
      </c>
      <c r="Z28">
        <v>14.02</v>
      </c>
      <c r="AA28">
        <v>13.97</v>
      </c>
      <c r="AB28">
        <v>13.91</v>
      </c>
      <c r="AD28">
        <v>14.53</v>
      </c>
      <c r="AE28">
        <v>12.82</v>
      </c>
      <c r="AF28">
        <v>12.33</v>
      </c>
      <c r="AG28">
        <v>13.48</v>
      </c>
      <c r="AI28">
        <v>13.61</v>
      </c>
      <c r="AJ28">
        <v>13.32</v>
      </c>
      <c r="AK28">
        <v>13.11</v>
      </c>
      <c r="AL28">
        <v>13.07</v>
      </c>
      <c r="AN28">
        <v>14.03</v>
      </c>
      <c r="AP28">
        <v>13.39</v>
      </c>
    </row>
    <row r="29" spans="1:42" x14ac:dyDescent="0.4">
      <c r="A29" t="s">
        <v>28</v>
      </c>
      <c r="C29">
        <v>12.99</v>
      </c>
      <c r="E29">
        <v>12.43</v>
      </c>
      <c r="F29">
        <v>13.39</v>
      </c>
      <c r="I29">
        <v>12.77</v>
      </c>
      <c r="J29">
        <v>12.71</v>
      </c>
      <c r="L29">
        <v>11.23</v>
      </c>
      <c r="N29">
        <v>13.55</v>
      </c>
      <c r="O29">
        <v>11.86</v>
      </c>
      <c r="P29">
        <v>12.46</v>
      </c>
      <c r="Q29">
        <v>12.86</v>
      </c>
      <c r="R29">
        <v>13.11</v>
      </c>
      <c r="S29">
        <v>13.39</v>
      </c>
      <c r="T29">
        <v>13.53</v>
      </c>
      <c r="U29">
        <v>13.95</v>
      </c>
      <c r="V29">
        <v>13.97</v>
      </c>
      <c r="W29">
        <v>12.85</v>
      </c>
      <c r="X29">
        <v>14.57</v>
      </c>
      <c r="Y29">
        <v>13.93</v>
      </c>
      <c r="Z29">
        <v>13.04</v>
      </c>
      <c r="AA29">
        <v>12.87</v>
      </c>
      <c r="AB29">
        <v>13.36</v>
      </c>
      <c r="AD29">
        <v>13.76</v>
      </c>
      <c r="AE29">
        <v>12.19</v>
      </c>
      <c r="AF29">
        <v>11.96</v>
      </c>
      <c r="AG29">
        <v>13.52</v>
      </c>
      <c r="AI29">
        <v>12.18</v>
      </c>
      <c r="AJ29">
        <v>12.78</v>
      </c>
      <c r="AL29">
        <v>12.25</v>
      </c>
      <c r="AN29">
        <v>13.33</v>
      </c>
    </row>
    <row r="30" spans="1:42" x14ac:dyDescent="0.4">
      <c r="A30" t="s">
        <v>29</v>
      </c>
      <c r="B30">
        <v>9.85</v>
      </c>
      <c r="C30">
        <v>9.57</v>
      </c>
      <c r="D30">
        <v>9.59</v>
      </c>
      <c r="E30">
        <v>9.7100000000000009</v>
      </c>
      <c r="H30">
        <v>9.9499999999999993</v>
      </c>
      <c r="J30">
        <v>9.7100000000000009</v>
      </c>
      <c r="L30">
        <v>8.99</v>
      </c>
      <c r="M30">
        <v>9.66</v>
      </c>
      <c r="N30">
        <v>9.98</v>
      </c>
      <c r="O30">
        <v>9.82</v>
      </c>
      <c r="P30">
        <v>9.99</v>
      </c>
      <c r="Q30">
        <v>9.66</v>
      </c>
      <c r="R30">
        <v>9.34</v>
      </c>
      <c r="S30">
        <v>10.18</v>
      </c>
      <c r="T30">
        <v>10.11</v>
      </c>
      <c r="U30">
        <v>10.68</v>
      </c>
      <c r="V30">
        <v>10.27</v>
      </c>
      <c r="W30">
        <v>9.5299999999999994</v>
      </c>
      <c r="X30">
        <v>10.88</v>
      </c>
      <c r="Y30">
        <v>9.83</v>
      </c>
      <c r="Z30">
        <v>10.41</v>
      </c>
      <c r="AA30">
        <v>10.36</v>
      </c>
      <c r="AB30">
        <v>10.23</v>
      </c>
      <c r="AD30">
        <v>10.19</v>
      </c>
      <c r="AG30">
        <v>9.74</v>
      </c>
      <c r="AI30">
        <v>9.99</v>
      </c>
      <c r="AJ30">
        <v>9.69</v>
      </c>
      <c r="AK30">
        <v>9.23</v>
      </c>
      <c r="AL30">
        <v>9.69</v>
      </c>
      <c r="AN30">
        <v>10.41</v>
      </c>
      <c r="AP30">
        <v>9.89</v>
      </c>
    </row>
    <row r="31" spans="1:42" x14ac:dyDescent="0.4">
      <c r="A31" t="s">
        <v>30</v>
      </c>
      <c r="B31">
        <v>9.26</v>
      </c>
      <c r="C31">
        <v>10.43</v>
      </c>
      <c r="D31">
        <v>9.76</v>
      </c>
      <c r="E31">
        <v>9.5299999999999994</v>
      </c>
      <c r="H31">
        <v>10.48</v>
      </c>
      <c r="J31">
        <v>9.9700000000000006</v>
      </c>
      <c r="L31">
        <v>8.33</v>
      </c>
      <c r="M31">
        <v>9.99</v>
      </c>
      <c r="N31">
        <v>9.9700000000000006</v>
      </c>
      <c r="O31">
        <v>9.86</v>
      </c>
      <c r="P31">
        <v>9.41</v>
      </c>
      <c r="Q31">
        <v>9.73</v>
      </c>
      <c r="R31">
        <v>9.5500000000000007</v>
      </c>
      <c r="S31">
        <v>9.76</v>
      </c>
      <c r="T31">
        <v>9.66</v>
      </c>
      <c r="U31">
        <v>10.17</v>
      </c>
      <c r="V31">
        <v>8.57</v>
      </c>
      <c r="W31">
        <v>9.4499999999999993</v>
      </c>
      <c r="X31">
        <v>10.91</v>
      </c>
      <c r="Y31">
        <v>9.2200000000000006</v>
      </c>
      <c r="Z31">
        <v>9.98</v>
      </c>
      <c r="AA31">
        <v>9.3699999999999992</v>
      </c>
      <c r="AB31">
        <v>10.130000000000001</v>
      </c>
      <c r="AD31">
        <v>9.69</v>
      </c>
      <c r="AG31">
        <v>10.72</v>
      </c>
      <c r="AI31">
        <v>8.5299999999999994</v>
      </c>
      <c r="AJ31">
        <v>9.7200000000000006</v>
      </c>
      <c r="AK31">
        <v>9.15</v>
      </c>
      <c r="AL31">
        <v>9.94</v>
      </c>
      <c r="AN31">
        <v>9.68</v>
      </c>
      <c r="AP31">
        <v>9.42</v>
      </c>
    </row>
    <row r="32" spans="1:42" x14ac:dyDescent="0.4">
      <c r="A32" t="s">
        <v>31</v>
      </c>
      <c r="B32">
        <v>11.19</v>
      </c>
      <c r="C32">
        <v>11.35</v>
      </c>
      <c r="D32">
        <v>11.04</v>
      </c>
      <c r="E32">
        <v>11.56</v>
      </c>
      <c r="H32">
        <v>11.36</v>
      </c>
      <c r="J32">
        <v>11.34</v>
      </c>
      <c r="L32">
        <v>9.85</v>
      </c>
      <c r="M32">
        <v>10.91</v>
      </c>
      <c r="N32">
        <v>11.76</v>
      </c>
      <c r="O32">
        <v>10.79</v>
      </c>
      <c r="P32">
        <v>11.73</v>
      </c>
      <c r="Q32">
        <v>10.99</v>
      </c>
      <c r="R32">
        <v>11.55</v>
      </c>
      <c r="S32">
        <v>11.42</v>
      </c>
      <c r="T32">
        <v>11.27</v>
      </c>
      <c r="U32">
        <v>11.83</v>
      </c>
      <c r="V32">
        <v>11.48</v>
      </c>
      <c r="W32">
        <v>10.87</v>
      </c>
      <c r="X32">
        <v>12.31</v>
      </c>
      <c r="Y32">
        <v>11.66</v>
      </c>
      <c r="Z32">
        <v>12.17</v>
      </c>
      <c r="AA32">
        <v>11.16</v>
      </c>
      <c r="AD32">
        <v>11.66</v>
      </c>
      <c r="AG32">
        <v>11.79</v>
      </c>
      <c r="AI32">
        <v>10.73</v>
      </c>
      <c r="AJ32">
        <v>10.97</v>
      </c>
      <c r="AK32">
        <v>10.91</v>
      </c>
      <c r="AL32">
        <v>10.37</v>
      </c>
      <c r="AN32">
        <v>11.62</v>
      </c>
      <c r="AP32">
        <v>11.37</v>
      </c>
    </row>
    <row r="33" spans="1:42" x14ac:dyDescent="0.4">
      <c r="A33" t="s">
        <v>32</v>
      </c>
      <c r="B33">
        <v>10.56</v>
      </c>
      <c r="C33">
        <v>11.18</v>
      </c>
      <c r="D33">
        <v>11.34</v>
      </c>
      <c r="E33">
        <v>10.83</v>
      </c>
      <c r="H33">
        <v>11.67</v>
      </c>
      <c r="J33">
        <v>11.04</v>
      </c>
      <c r="L33">
        <v>9.81</v>
      </c>
      <c r="M33">
        <v>10.63</v>
      </c>
      <c r="N33">
        <v>11.84</v>
      </c>
      <c r="O33">
        <v>10.32</v>
      </c>
      <c r="P33">
        <v>10.75</v>
      </c>
      <c r="Q33">
        <v>10.92</v>
      </c>
      <c r="S33">
        <v>11.15</v>
      </c>
      <c r="T33">
        <v>11.69</v>
      </c>
      <c r="V33">
        <v>11.35</v>
      </c>
      <c r="W33">
        <v>11.17</v>
      </c>
      <c r="X33">
        <v>12.33</v>
      </c>
      <c r="Y33">
        <v>10.72</v>
      </c>
      <c r="Z33">
        <v>11.63</v>
      </c>
      <c r="AA33">
        <v>11.72</v>
      </c>
      <c r="AB33">
        <v>11.51</v>
      </c>
      <c r="AD33">
        <v>11.16</v>
      </c>
      <c r="AG33">
        <v>11.87</v>
      </c>
      <c r="AI33">
        <v>10.66</v>
      </c>
      <c r="AJ33">
        <v>10.62</v>
      </c>
      <c r="AK33">
        <v>9.98</v>
      </c>
      <c r="AL33">
        <v>10.56</v>
      </c>
      <c r="AN33">
        <v>11.28</v>
      </c>
      <c r="AP33">
        <v>11.17</v>
      </c>
    </row>
    <row r="34" spans="1:42" x14ac:dyDescent="0.4">
      <c r="A34" t="s">
        <v>33</v>
      </c>
      <c r="B34">
        <v>8.4600000000000009</v>
      </c>
      <c r="C34">
        <v>8.0299999999999994</v>
      </c>
      <c r="D34">
        <v>8.4499999999999993</v>
      </c>
      <c r="E34">
        <v>8.56</v>
      </c>
      <c r="G34">
        <v>8.48</v>
      </c>
      <c r="H34">
        <v>9.0500000000000007</v>
      </c>
      <c r="J34">
        <v>8.5399999999999991</v>
      </c>
      <c r="L34">
        <v>7.95</v>
      </c>
      <c r="M34">
        <v>8.67</v>
      </c>
      <c r="N34">
        <v>8.83</v>
      </c>
      <c r="O34">
        <v>8.27</v>
      </c>
      <c r="P34">
        <v>9.27</v>
      </c>
      <c r="Q34">
        <v>8.3699999999999992</v>
      </c>
      <c r="R34">
        <v>8.59</v>
      </c>
      <c r="S34">
        <v>9.02</v>
      </c>
      <c r="T34">
        <v>8.84</v>
      </c>
      <c r="U34">
        <v>9.2899999999999991</v>
      </c>
      <c r="V34">
        <v>8.98</v>
      </c>
      <c r="W34">
        <v>8.4600000000000009</v>
      </c>
      <c r="X34">
        <v>9.3800000000000008</v>
      </c>
      <c r="Y34">
        <v>9.57</v>
      </c>
      <c r="Z34">
        <v>9.08</v>
      </c>
      <c r="AA34">
        <v>10.06</v>
      </c>
      <c r="AB34">
        <v>9.25</v>
      </c>
      <c r="AD34">
        <v>8.9600000000000009</v>
      </c>
      <c r="AE34">
        <v>10.039999999999999</v>
      </c>
      <c r="AG34">
        <v>8.59</v>
      </c>
      <c r="AI34">
        <v>8.7799999999999994</v>
      </c>
      <c r="AJ34">
        <v>8.99</v>
      </c>
      <c r="AK34">
        <v>8.42</v>
      </c>
      <c r="AL34">
        <v>8.7200000000000006</v>
      </c>
      <c r="AP34">
        <v>8.2899999999999991</v>
      </c>
    </row>
    <row r="35" spans="1:42" x14ac:dyDescent="0.4">
      <c r="A35" t="s">
        <v>34</v>
      </c>
      <c r="B35">
        <v>6.72</v>
      </c>
      <c r="C35">
        <v>7.27</v>
      </c>
      <c r="D35">
        <v>6.33</v>
      </c>
      <c r="E35">
        <v>7.29</v>
      </c>
      <c r="G35">
        <v>6.69</v>
      </c>
      <c r="H35">
        <v>7.67</v>
      </c>
      <c r="J35">
        <v>7.07</v>
      </c>
      <c r="L35">
        <v>5.97</v>
      </c>
      <c r="M35">
        <v>6.61</v>
      </c>
      <c r="N35">
        <v>6.58</v>
      </c>
      <c r="O35">
        <v>6.83</v>
      </c>
      <c r="P35">
        <v>6.55</v>
      </c>
      <c r="Q35">
        <v>6.91</v>
      </c>
      <c r="R35">
        <v>6.12</v>
      </c>
      <c r="S35">
        <v>7.55</v>
      </c>
      <c r="T35">
        <v>7.57</v>
      </c>
      <c r="U35">
        <v>7.21</v>
      </c>
      <c r="V35">
        <v>6.56</v>
      </c>
      <c r="W35">
        <v>7.45</v>
      </c>
      <c r="X35">
        <v>7.76</v>
      </c>
      <c r="Y35">
        <v>6.82</v>
      </c>
      <c r="Z35">
        <v>6.75</v>
      </c>
      <c r="AA35">
        <v>6.97</v>
      </c>
      <c r="AB35">
        <v>6.54</v>
      </c>
      <c r="AD35">
        <v>6.57</v>
      </c>
      <c r="AE35">
        <v>6.24</v>
      </c>
      <c r="AG35">
        <v>7.29</v>
      </c>
      <c r="AI35">
        <v>6.16</v>
      </c>
      <c r="AJ35">
        <v>7.26</v>
      </c>
      <c r="AK35">
        <v>5.99</v>
      </c>
      <c r="AL35">
        <v>6.76</v>
      </c>
      <c r="AP35">
        <v>6.34</v>
      </c>
    </row>
    <row r="36" spans="1:42" x14ac:dyDescent="0.4">
      <c r="A36" t="s">
        <v>35</v>
      </c>
      <c r="B36">
        <v>8.17</v>
      </c>
      <c r="C36">
        <v>7.77</v>
      </c>
      <c r="D36">
        <v>7.55</v>
      </c>
      <c r="G36">
        <v>7.63</v>
      </c>
      <c r="H36">
        <v>7.88</v>
      </c>
      <c r="J36">
        <v>8.18</v>
      </c>
      <c r="L36">
        <v>6.52</v>
      </c>
      <c r="M36">
        <v>7.39</v>
      </c>
      <c r="N36">
        <v>8.2899999999999991</v>
      </c>
      <c r="O36">
        <v>7.43</v>
      </c>
      <c r="P36">
        <v>8.33</v>
      </c>
      <c r="Q36">
        <v>7.52</v>
      </c>
      <c r="R36">
        <v>8.1199999999999992</v>
      </c>
      <c r="S36">
        <v>7.66</v>
      </c>
      <c r="T36">
        <v>7.59</v>
      </c>
      <c r="V36">
        <v>8.3800000000000008</v>
      </c>
      <c r="W36">
        <v>7.91</v>
      </c>
      <c r="X36">
        <v>8.24</v>
      </c>
      <c r="Y36">
        <v>7.98</v>
      </c>
      <c r="Z36">
        <v>7.14</v>
      </c>
      <c r="AD36">
        <v>8.42</v>
      </c>
      <c r="AG36">
        <v>7.49</v>
      </c>
      <c r="AI36">
        <v>7.84</v>
      </c>
      <c r="AJ36">
        <v>7.82</v>
      </c>
      <c r="AK36">
        <v>6.89</v>
      </c>
      <c r="AL36">
        <v>7.04</v>
      </c>
      <c r="AP36">
        <v>7.19</v>
      </c>
    </row>
    <row r="37" spans="1:42" x14ac:dyDescent="0.4">
      <c r="A37" t="s">
        <v>36</v>
      </c>
      <c r="B37">
        <v>6.33</v>
      </c>
      <c r="C37">
        <v>6.87</v>
      </c>
      <c r="D37">
        <v>6.57</v>
      </c>
      <c r="G37">
        <v>5.91</v>
      </c>
      <c r="H37">
        <v>6.79</v>
      </c>
      <c r="J37">
        <v>7.14</v>
      </c>
      <c r="L37">
        <v>6.25</v>
      </c>
      <c r="M37">
        <v>6.76</v>
      </c>
      <c r="N37">
        <v>7.05</v>
      </c>
      <c r="O37">
        <v>6.77</v>
      </c>
      <c r="P37">
        <v>6.54</v>
      </c>
      <c r="Q37">
        <v>7.18</v>
      </c>
      <c r="R37">
        <v>6.83</v>
      </c>
      <c r="S37">
        <v>6.86</v>
      </c>
      <c r="T37">
        <v>7.23</v>
      </c>
      <c r="V37">
        <v>6.79</v>
      </c>
      <c r="W37">
        <v>6.94</v>
      </c>
      <c r="X37">
        <v>6.46</v>
      </c>
      <c r="Y37">
        <v>6.59</v>
      </c>
      <c r="Z37">
        <v>6.96</v>
      </c>
      <c r="AD37">
        <v>7.16</v>
      </c>
      <c r="AG37">
        <v>7.22</v>
      </c>
      <c r="AI37">
        <v>6.42</v>
      </c>
      <c r="AJ37">
        <v>7.26</v>
      </c>
      <c r="AK37">
        <v>6.23</v>
      </c>
      <c r="AL37">
        <v>6.87</v>
      </c>
      <c r="AP37">
        <v>6.47</v>
      </c>
    </row>
    <row r="38" spans="1:42" x14ac:dyDescent="0.4">
      <c r="A38" t="s">
        <v>37</v>
      </c>
      <c r="B38">
        <v>9.68</v>
      </c>
      <c r="L38">
        <v>8.9700000000000006</v>
      </c>
      <c r="M38">
        <v>8.35</v>
      </c>
      <c r="O38">
        <v>8.9499999999999993</v>
      </c>
      <c r="R38">
        <v>9.77</v>
      </c>
      <c r="W38">
        <v>8.92</v>
      </c>
      <c r="Z38">
        <v>9.34</v>
      </c>
    </row>
    <row r="39" spans="1:42" x14ac:dyDescent="0.4">
      <c r="A39" t="s">
        <v>38</v>
      </c>
      <c r="B39">
        <v>7.53</v>
      </c>
      <c r="L39">
        <v>7.26</v>
      </c>
      <c r="M39">
        <v>7.21</v>
      </c>
      <c r="O39">
        <v>7.42</v>
      </c>
      <c r="R39">
        <v>7.97</v>
      </c>
      <c r="W39">
        <v>6.72</v>
      </c>
      <c r="Z39">
        <v>6.98</v>
      </c>
    </row>
    <row r="40" spans="1:42" x14ac:dyDescent="0.4">
      <c r="A40" t="s">
        <v>39</v>
      </c>
      <c r="B40">
        <v>7.86</v>
      </c>
      <c r="C40">
        <v>7.96</v>
      </c>
      <c r="G40">
        <v>7.26</v>
      </c>
      <c r="H40">
        <v>7.83</v>
      </c>
      <c r="J40">
        <v>7.88</v>
      </c>
      <c r="L40">
        <v>7.16</v>
      </c>
      <c r="W40">
        <v>7.21</v>
      </c>
      <c r="Z40">
        <v>7.63</v>
      </c>
    </row>
    <row r="41" spans="1:42" x14ac:dyDescent="0.4">
      <c r="A41" t="s">
        <v>40</v>
      </c>
      <c r="D41">
        <v>7.87</v>
      </c>
      <c r="E41">
        <v>9.0500000000000007</v>
      </c>
      <c r="G41">
        <v>8.33</v>
      </c>
      <c r="H41">
        <v>8.51</v>
      </c>
      <c r="J41">
        <v>8.6300000000000008</v>
      </c>
      <c r="N41">
        <v>9.27</v>
      </c>
      <c r="P41">
        <v>9.19</v>
      </c>
      <c r="W41">
        <v>8.8800000000000008</v>
      </c>
      <c r="Z41">
        <v>8.3800000000000008</v>
      </c>
      <c r="AJ41">
        <v>8.36</v>
      </c>
    </row>
    <row r="42" spans="1:42" x14ac:dyDescent="0.4">
      <c r="A42" t="s">
        <v>41</v>
      </c>
      <c r="B42">
        <v>11.35</v>
      </c>
      <c r="C42">
        <v>9.9700000000000006</v>
      </c>
      <c r="D42">
        <v>9.91</v>
      </c>
      <c r="E42">
        <v>10.78</v>
      </c>
      <c r="F42">
        <v>10.79</v>
      </c>
      <c r="G42">
        <v>10.58</v>
      </c>
      <c r="H42">
        <v>10.94</v>
      </c>
      <c r="I42">
        <v>9.64</v>
      </c>
      <c r="J42">
        <v>10.55</v>
      </c>
      <c r="L42">
        <v>9.5299999999999994</v>
      </c>
      <c r="M42">
        <v>11.68</v>
      </c>
      <c r="N42">
        <v>11.31</v>
      </c>
      <c r="O42">
        <v>9.76</v>
      </c>
      <c r="P42">
        <v>10.44</v>
      </c>
      <c r="R42">
        <v>11.73</v>
      </c>
      <c r="S42">
        <v>10.09</v>
      </c>
      <c r="AC42">
        <v>10.59</v>
      </c>
      <c r="AH42">
        <v>10.25</v>
      </c>
      <c r="AM42">
        <v>10.63</v>
      </c>
      <c r="AO42">
        <v>10.15</v>
      </c>
    </row>
    <row r="43" spans="1:42" x14ac:dyDescent="0.4">
      <c r="A43" t="s">
        <v>42</v>
      </c>
      <c r="B43">
        <v>15.41</v>
      </c>
      <c r="C43">
        <v>16.649999999999999</v>
      </c>
      <c r="D43">
        <v>15.36</v>
      </c>
      <c r="E43">
        <v>15.43</v>
      </c>
      <c r="F43">
        <v>15.81</v>
      </c>
      <c r="G43">
        <v>15.42</v>
      </c>
      <c r="H43">
        <v>17.309999999999999</v>
      </c>
      <c r="I43">
        <v>14.28</v>
      </c>
      <c r="J43">
        <v>14.42</v>
      </c>
      <c r="L43">
        <v>13.98</v>
      </c>
      <c r="M43">
        <v>16.53</v>
      </c>
      <c r="N43">
        <v>17.21</v>
      </c>
      <c r="O43">
        <v>14.19</v>
      </c>
      <c r="P43">
        <v>14.52</v>
      </c>
      <c r="R43">
        <v>14.51</v>
      </c>
      <c r="S43">
        <v>14.31</v>
      </c>
      <c r="AC43">
        <v>14.97</v>
      </c>
      <c r="AH43">
        <v>15.37</v>
      </c>
      <c r="AM43">
        <v>15.18</v>
      </c>
      <c r="AO43">
        <v>15.57</v>
      </c>
    </row>
    <row r="44" spans="1:42" x14ac:dyDescent="0.4">
      <c r="A44" t="s">
        <v>43</v>
      </c>
      <c r="B44">
        <v>13.47</v>
      </c>
      <c r="C44">
        <v>13.11</v>
      </c>
      <c r="D44">
        <v>12.23</v>
      </c>
      <c r="E44">
        <v>12.26</v>
      </c>
      <c r="F44">
        <v>13.17</v>
      </c>
      <c r="G44">
        <v>12.74</v>
      </c>
      <c r="H44">
        <v>14.36</v>
      </c>
      <c r="I44">
        <v>12.62</v>
      </c>
      <c r="J44">
        <v>12.25</v>
      </c>
      <c r="L44">
        <v>11.78</v>
      </c>
      <c r="M44">
        <v>13.69</v>
      </c>
      <c r="N44">
        <v>13.35</v>
      </c>
      <c r="O44">
        <v>13.48</v>
      </c>
      <c r="P44">
        <v>12.38</v>
      </c>
      <c r="R44">
        <v>13.64</v>
      </c>
      <c r="S44">
        <v>13.03</v>
      </c>
      <c r="AC44">
        <v>13.47</v>
      </c>
      <c r="AH44">
        <v>12.93</v>
      </c>
      <c r="AM44">
        <v>13.25</v>
      </c>
      <c r="AO44">
        <v>12.26</v>
      </c>
    </row>
    <row r="45" spans="1:42" x14ac:dyDescent="0.4">
      <c r="A45" t="s">
        <v>44</v>
      </c>
      <c r="B45">
        <v>12.78</v>
      </c>
      <c r="C45">
        <v>12.58</v>
      </c>
      <c r="D45">
        <v>12.08</v>
      </c>
      <c r="E45">
        <v>12.65</v>
      </c>
      <c r="F45">
        <v>12.71</v>
      </c>
      <c r="G45">
        <v>12.25</v>
      </c>
      <c r="H45">
        <v>13.53</v>
      </c>
      <c r="I45">
        <v>11.77</v>
      </c>
      <c r="J45">
        <v>12.74</v>
      </c>
      <c r="L45">
        <v>11.54</v>
      </c>
      <c r="M45">
        <v>12.64</v>
      </c>
      <c r="N45">
        <v>13.65</v>
      </c>
      <c r="O45">
        <v>13.29</v>
      </c>
      <c r="P45">
        <v>12.21</v>
      </c>
      <c r="R45">
        <v>13.18</v>
      </c>
      <c r="S45">
        <v>11.66</v>
      </c>
      <c r="AC45">
        <v>12.68</v>
      </c>
      <c r="AH45">
        <v>12.13</v>
      </c>
      <c r="AM45">
        <v>12.53</v>
      </c>
      <c r="AO45">
        <v>12.63</v>
      </c>
    </row>
    <row r="46" spans="1:42" x14ac:dyDescent="0.4">
      <c r="A46" t="s">
        <v>45</v>
      </c>
      <c r="B46">
        <v>10.87</v>
      </c>
      <c r="C46">
        <v>9.83</v>
      </c>
      <c r="D46">
        <v>8.7899999999999991</v>
      </c>
      <c r="F46">
        <v>10.26</v>
      </c>
      <c r="G46">
        <v>9.99</v>
      </c>
      <c r="H46">
        <v>10.06</v>
      </c>
      <c r="I46">
        <v>9.34</v>
      </c>
      <c r="J46">
        <v>9.91</v>
      </c>
      <c r="L46">
        <v>8.84</v>
      </c>
      <c r="O46">
        <v>9.81</v>
      </c>
      <c r="P46">
        <v>10.16</v>
      </c>
      <c r="Q46">
        <v>10.18</v>
      </c>
      <c r="S46">
        <v>10.130000000000001</v>
      </c>
      <c r="AC46">
        <v>10.58</v>
      </c>
      <c r="AH46">
        <v>9.89</v>
      </c>
      <c r="AO46">
        <v>9.57</v>
      </c>
    </row>
    <row r="47" spans="1:42" x14ac:dyDescent="0.4">
      <c r="A47" t="s">
        <v>46</v>
      </c>
      <c r="B47">
        <v>11.31</v>
      </c>
      <c r="C47">
        <v>10.71</v>
      </c>
      <c r="D47">
        <v>11.69</v>
      </c>
      <c r="F47">
        <v>11.84</v>
      </c>
      <c r="G47">
        <v>11.76</v>
      </c>
      <c r="H47">
        <v>12.38</v>
      </c>
      <c r="I47">
        <v>11.31</v>
      </c>
      <c r="J47">
        <v>11.78</v>
      </c>
      <c r="L47">
        <v>10.48</v>
      </c>
      <c r="O47">
        <v>10.66</v>
      </c>
      <c r="P47">
        <v>11.16</v>
      </c>
      <c r="Q47">
        <v>11.25</v>
      </c>
      <c r="S47">
        <v>12.44</v>
      </c>
      <c r="AC47">
        <v>11.67</v>
      </c>
      <c r="AH47">
        <v>11.92</v>
      </c>
      <c r="AO47">
        <v>11.94</v>
      </c>
    </row>
    <row r="48" spans="1:42" x14ac:dyDescent="0.4">
      <c r="A48" t="s">
        <v>47</v>
      </c>
      <c r="B48">
        <v>13.47</v>
      </c>
      <c r="C48">
        <v>12.08</v>
      </c>
      <c r="D48">
        <v>11.81</v>
      </c>
      <c r="G48">
        <v>12.68</v>
      </c>
      <c r="H48">
        <v>13.48</v>
      </c>
      <c r="I48">
        <v>12.14</v>
      </c>
      <c r="J48">
        <v>12.12</v>
      </c>
      <c r="L48">
        <v>11.31</v>
      </c>
      <c r="O48">
        <v>12.56</v>
      </c>
      <c r="P48">
        <v>12.26</v>
      </c>
      <c r="Q48">
        <v>12.57</v>
      </c>
      <c r="S48">
        <v>13.26</v>
      </c>
      <c r="AC48">
        <v>12.69</v>
      </c>
      <c r="AH48">
        <v>13.33</v>
      </c>
      <c r="AO48">
        <v>12.21</v>
      </c>
    </row>
    <row r="49" spans="1:41" x14ac:dyDescent="0.4">
      <c r="A49" t="s">
        <v>48</v>
      </c>
      <c r="B49">
        <v>13.19</v>
      </c>
      <c r="C49">
        <v>11.87</v>
      </c>
      <c r="D49">
        <v>11.95</v>
      </c>
      <c r="F49">
        <v>12.47</v>
      </c>
      <c r="G49">
        <v>12.88</v>
      </c>
      <c r="H49">
        <v>12.76</v>
      </c>
      <c r="I49">
        <v>11.92</v>
      </c>
      <c r="J49">
        <v>12.28</v>
      </c>
      <c r="L49">
        <v>11.49</v>
      </c>
      <c r="O49">
        <v>12.72</v>
      </c>
      <c r="P49">
        <v>12.29</v>
      </c>
      <c r="Q49">
        <v>12.55</v>
      </c>
      <c r="S49">
        <v>12.89</v>
      </c>
      <c r="AC49">
        <v>12.73</v>
      </c>
      <c r="AH49">
        <v>12.59</v>
      </c>
      <c r="AO49">
        <v>12.34</v>
      </c>
    </row>
    <row r="50" spans="1:41" x14ac:dyDescent="0.4">
      <c r="A50" t="s">
        <v>49</v>
      </c>
      <c r="B50">
        <v>8.48</v>
      </c>
      <c r="C50">
        <v>7.64</v>
      </c>
      <c r="D50">
        <v>7.24</v>
      </c>
      <c r="E50">
        <v>7.86</v>
      </c>
      <c r="F50">
        <v>8.2799999999999994</v>
      </c>
      <c r="G50">
        <v>7.82</v>
      </c>
      <c r="H50">
        <v>8.2899999999999991</v>
      </c>
      <c r="I50">
        <v>7.52</v>
      </c>
      <c r="J50">
        <v>7.99</v>
      </c>
      <c r="L50">
        <v>7.06</v>
      </c>
      <c r="M50">
        <v>8.75</v>
      </c>
      <c r="N50">
        <v>8.2100000000000009</v>
      </c>
      <c r="O50">
        <v>8.1300000000000008</v>
      </c>
      <c r="P50">
        <v>7.97</v>
      </c>
      <c r="Q50">
        <v>8.24</v>
      </c>
      <c r="S50">
        <v>7.87</v>
      </c>
      <c r="AC50">
        <v>8.1300000000000008</v>
      </c>
      <c r="AH50">
        <v>8.39</v>
      </c>
      <c r="AM50">
        <v>8.07</v>
      </c>
      <c r="AO50">
        <v>7.59</v>
      </c>
    </row>
    <row r="51" spans="1:41" x14ac:dyDescent="0.4">
      <c r="A51" t="s">
        <v>50</v>
      </c>
      <c r="B51">
        <v>9.15</v>
      </c>
      <c r="C51">
        <v>9.4700000000000006</v>
      </c>
      <c r="D51">
        <v>9.26</v>
      </c>
      <c r="E51">
        <v>9.9499999999999993</v>
      </c>
      <c r="F51">
        <v>9.7799999999999994</v>
      </c>
      <c r="G51">
        <v>8.85</v>
      </c>
      <c r="H51">
        <v>10.89</v>
      </c>
      <c r="I51">
        <v>9.24</v>
      </c>
      <c r="J51">
        <v>9.7100000000000009</v>
      </c>
      <c r="L51">
        <v>8.65</v>
      </c>
      <c r="M51">
        <v>10.32</v>
      </c>
      <c r="N51">
        <v>10.58</v>
      </c>
      <c r="O51">
        <v>8.67</v>
      </c>
      <c r="P51">
        <v>9.18</v>
      </c>
      <c r="Q51">
        <v>10.25</v>
      </c>
      <c r="S51">
        <v>10.71</v>
      </c>
      <c r="AC51">
        <v>9.5299999999999994</v>
      </c>
      <c r="AH51">
        <v>9.5299999999999994</v>
      </c>
      <c r="AM51">
        <v>10.39</v>
      </c>
      <c r="AO51">
        <v>9.84</v>
      </c>
    </row>
    <row r="52" spans="1:41" x14ac:dyDescent="0.4">
      <c r="A52" t="s">
        <v>51</v>
      </c>
      <c r="B52">
        <v>10.89</v>
      </c>
      <c r="C52">
        <v>9.66</v>
      </c>
      <c r="D52">
        <v>10.11</v>
      </c>
      <c r="E52">
        <v>10.02</v>
      </c>
      <c r="G52">
        <v>10.210000000000001</v>
      </c>
      <c r="H52">
        <v>11.31</v>
      </c>
      <c r="I52">
        <v>10.52</v>
      </c>
      <c r="J52">
        <v>10.15</v>
      </c>
      <c r="L52">
        <v>9.52</v>
      </c>
      <c r="M52">
        <v>11.26</v>
      </c>
      <c r="N52">
        <v>11.25</v>
      </c>
      <c r="O52">
        <v>10.25</v>
      </c>
      <c r="P52">
        <v>10.27</v>
      </c>
      <c r="Q52">
        <v>10.89</v>
      </c>
      <c r="S52">
        <v>10.69</v>
      </c>
      <c r="AC52">
        <v>10.59</v>
      </c>
      <c r="AH52">
        <v>10.65</v>
      </c>
      <c r="AM52">
        <v>10.92</v>
      </c>
      <c r="AO52">
        <v>10.31</v>
      </c>
    </row>
    <row r="53" spans="1:41" x14ac:dyDescent="0.4">
      <c r="A53" t="s">
        <v>52</v>
      </c>
      <c r="B53">
        <v>10.81</v>
      </c>
      <c r="C53">
        <v>9.98</v>
      </c>
      <c r="D53">
        <v>10.119999999999999</v>
      </c>
      <c r="E53">
        <v>10.59</v>
      </c>
      <c r="F53">
        <v>10.74</v>
      </c>
      <c r="G53">
        <v>9.69</v>
      </c>
      <c r="H53">
        <v>10.94</v>
      </c>
      <c r="I53">
        <v>10.14</v>
      </c>
      <c r="J53">
        <v>10.63</v>
      </c>
      <c r="L53">
        <v>9.69</v>
      </c>
      <c r="M53">
        <v>10.85</v>
      </c>
      <c r="N53">
        <v>11.14</v>
      </c>
      <c r="O53">
        <v>10.37</v>
      </c>
      <c r="P53">
        <v>10.51</v>
      </c>
      <c r="Q53">
        <v>10.73</v>
      </c>
      <c r="S53">
        <v>10.79</v>
      </c>
      <c r="AC53">
        <v>10.64</v>
      </c>
      <c r="AH53">
        <v>10.66</v>
      </c>
      <c r="AM53">
        <v>10.67</v>
      </c>
      <c r="AO53">
        <v>10.44</v>
      </c>
    </row>
    <row r="54" spans="1:41" x14ac:dyDescent="0.4">
      <c r="A54" t="s">
        <v>53</v>
      </c>
      <c r="B54">
        <v>7.88</v>
      </c>
      <c r="C54">
        <v>6.59</v>
      </c>
      <c r="D54">
        <v>6.62</v>
      </c>
      <c r="E54">
        <v>6.84</v>
      </c>
      <c r="F54">
        <v>7.14</v>
      </c>
      <c r="G54">
        <v>7.18</v>
      </c>
      <c r="H54">
        <v>7.28</v>
      </c>
      <c r="I54">
        <v>6.62</v>
      </c>
      <c r="J54">
        <v>6.87</v>
      </c>
      <c r="L54">
        <v>6.09</v>
      </c>
      <c r="O54">
        <v>6.78</v>
      </c>
      <c r="P54">
        <v>7.34</v>
      </c>
      <c r="Q54">
        <v>6.97</v>
      </c>
      <c r="AC54">
        <v>6.99</v>
      </c>
      <c r="AH54">
        <v>6.93</v>
      </c>
    </row>
    <row r="55" spans="1:41" x14ac:dyDescent="0.4">
      <c r="A55" t="s">
        <v>54</v>
      </c>
      <c r="B55">
        <v>8.08</v>
      </c>
      <c r="C55">
        <v>7.52</v>
      </c>
      <c r="D55">
        <v>7.53</v>
      </c>
      <c r="E55">
        <v>8.25</v>
      </c>
      <c r="F55">
        <v>7.75</v>
      </c>
      <c r="G55">
        <v>7.36</v>
      </c>
      <c r="H55">
        <v>8.1300000000000008</v>
      </c>
      <c r="I55">
        <v>7.56</v>
      </c>
      <c r="J55">
        <v>8.19</v>
      </c>
      <c r="L55">
        <v>7.27</v>
      </c>
      <c r="O55">
        <v>7.65</v>
      </c>
      <c r="P55">
        <v>7.67</v>
      </c>
      <c r="Q55">
        <v>8.4600000000000009</v>
      </c>
      <c r="AC55">
        <v>7.13</v>
      </c>
      <c r="AH55">
        <v>7.61</v>
      </c>
    </row>
    <row r="56" spans="1:41" x14ac:dyDescent="0.4">
      <c r="A56" t="s">
        <v>55</v>
      </c>
      <c r="B56">
        <v>4.95</v>
      </c>
      <c r="C56">
        <v>5.05</v>
      </c>
      <c r="D56">
        <v>4.74</v>
      </c>
      <c r="E56">
        <v>4.95</v>
      </c>
      <c r="F56">
        <v>5.44</v>
      </c>
      <c r="H56">
        <v>5.56</v>
      </c>
      <c r="I56">
        <v>5.07</v>
      </c>
      <c r="J56">
        <v>5.43</v>
      </c>
      <c r="L56">
        <v>4.8499999999999996</v>
      </c>
      <c r="M56">
        <v>5.94</v>
      </c>
      <c r="N56">
        <v>5.33</v>
      </c>
      <c r="O56">
        <v>4.83</v>
      </c>
      <c r="P56">
        <v>5.62</v>
      </c>
      <c r="Q56">
        <v>5.05</v>
      </c>
      <c r="AC56">
        <v>5.39</v>
      </c>
      <c r="AH56">
        <v>5.26</v>
      </c>
      <c r="AO56">
        <v>5.22</v>
      </c>
    </row>
    <row r="57" spans="1:41" x14ac:dyDescent="0.4">
      <c r="A57" t="s">
        <v>56</v>
      </c>
      <c r="C57">
        <v>9.2899999999999991</v>
      </c>
      <c r="E57">
        <v>8.49</v>
      </c>
      <c r="H57">
        <v>9.18</v>
      </c>
      <c r="L57">
        <v>8.84</v>
      </c>
      <c r="O57">
        <v>9.51</v>
      </c>
      <c r="P57">
        <v>9.2200000000000006</v>
      </c>
      <c r="AC57">
        <v>9.17</v>
      </c>
      <c r="AM57">
        <v>8.7100000000000009</v>
      </c>
    </row>
    <row r="58" spans="1:41" x14ac:dyDescent="0.4">
      <c r="A58" t="s">
        <v>57</v>
      </c>
      <c r="C58">
        <v>6.21</v>
      </c>
      <c r="E58">
        <v>6.07</v>
      </c>
      <c r="H58">
        <v>5.55</v>
      </c>
      <c r="L58">
        <v>6.71</v>
      </c>
      <c r="O58">
        <v>6.49</v>
      </c>
      <c r="P58">
        <v>6.98</v>
      </c>
      <c r="AC58">
        <v>6.89</v>
      </c>
      <c r="AM58">
        <v>6.58</v>
      </c>
    </row>
    <row r="59" spans="1:41" x14ac:dyDescent="0.4">
      <c r="A59" t="s">
        <v>58</v>
      </c>
      <c r="E59">
        <v>6.93</v>
      </c>
      <c r="H59">
        <v>7.12</v>
      </c>
      <c r="L59">
        <v>6.61</v>
      </c>
      <c r="O59">
        <v>7.48</v>
      </c>
      <c r="P59">
        <v>7.95</v>
      </c>
      <c r="AC59">
        <v>7.97</v>
      </c>
    </row>
    <row r="60" spans="1:41" x14ac:dyDescent="0.4">
      <c r="A60" t="s">
        <v>59</v>
      </c>
      <c r="E60">
        <v>7.52</v>
      </c>
      <c r="G60">
        <v>7.94</v>
      </c>
      <c r="H60">
        <v>7.43</v>
      </c>
      <c r="L60">
        <v>7.61</v>
      </c>
      <c r="O60">
        <v>8.17</v>
      </c>
      <c r="P60">
        <v>8.74</v>
      </c>
      <c r="AC60">
        <v>8.7200000000000006</v>
      </c>
    </row>
    <row r="61" spans="1:41" x14ac:dyDescent="0.4">
      <c r="A61" t="s">
        <v>60</v>
      </c>
      <c r="B61">
        <v>11.57</v>
      </c>
      <c r="C61">
        <v>9.9700000000000006</v>
      </c>
      <c r="D61">
        <v>9.9700000000000006</v>
      </c>
      <c r="E61">
        <v>10.95</v>
      </c>
      <c r="F61">
        <v>10.81</v>
      </c>
      <c r="G61">
        <v>10.57</v>
      </c>
      <c r="H61">
        <v>10.96</v>
      </c>
      <c r="I61">
        <v>10.14</v>
      </c>
      <c r="J61">
        <v>10.55</v>
      </c>
      <c r="L61">
        <v>9.85</v>
      </c>
      <c r="M61">
        <v>12.16</v>
      </c>
      <c r="N61">
        <v>11.81</v>
      </c>
      <c r="O61">
        <v>10.039999999999999</v>
      </c>
      <c r="P61">
        <v>10.61</v>
      </c>
      <c r="R61">
        <v>11.75</v>
      </c>
      <c r="S61">
        <v>10.56</v>
      </c>
      <c r="AC61">
        <v>10.66</v>
      </c>
      <c r="AH61">
        <v>10.29</v>
      </c>
      <c r="AM61">
        <v>10.52</v>
      </c>
      <c r="AO61">
        <v>10.28</v>
      </c>
    </row>
    <row r="62" spans="1:41" x14ac:dyDescent="0.4">
      <c r="A62" t="s">
        <v>61</v>
      </c>
      <c r="B62">
        <v>15.48</v>
      </c>
      <c r="C62">
        <v>16.47</v>
      </c>
      <c r="D62">
        <v>15.66</v>
      </c>
      <c r="E62">
        <v>15.92</v>
      </c>
      <c r="F62">
        <v>15.98</v>
      </c>
      <c r="G62">
        <v>15.22</v>
      </c>
      <c r="H62">
        <v>17.37</v>
      </c>
      <c r="I62">
        <v>14.83</v>
      </c>
      <c r="J62">
        <v>14.41</v>
      </c>
      <c r="L62">
        <v>13.88</v>
      </c>
      <c r="M62">
        <v>17.28</v>
      </c>
      <c r="N62">
        <v>16.809999999999999</v>
      </c>
      <c r="O62">
        <v>14.45</v>
      </c>
      <c r="P62">
        <v>14.49</v>
      </c>
      <c r="R62">
        <v>14.51</v>
      </c>
      <c r="S62">
        <v>14.25</v>
      </c>
      <c r="AC62">
        <v>14.85</v>
      </c>
      <c r="AH62">
        <v>15.52</v>
      </c>
      <c r="AM62">
        <v>15.77</v>
      </c>
      <c r="AO62">
        <v>15.21</v>
      </c>
    </row>
    <row r="63" spans="1:41" x14ac:dyDescent="0.4">
      <c r="A63" t="s">
        <v>62</v>
      </c>
      <c r="B63">
        <v>13.76</v>
      </c>
      <c r="C63">
        <v>12.83</v>
      </c>
      <c r="D63">
        <v>12.13</v>
      </c>
      <c r="E63">
        <v>12.94</v>
      </c>
      <c r="F63">
        <v>12.97</v>
      </c>
      <c r="G63">
        <v>12.39</v>
      </c>
      <c r="H63">
        <v>13.31</v>
      </c>
      <c r="I63">
        <v>12.82</v>
      </c>
      <c r="J63">
        <v>12.75</v>
      </c>
      <c r="L63">
        <v>12.44</v>
      </c>
      <c r="M63">
        <v>13.97</v>
      </c>
      <c r="N63">
        <v>13.69</v>
      </c>
      <c r="O63">
        <v>13.66</v>
      </c>
      <c r="P63">
        <v>12.25</v>
      </c>
      <c r="R63">
        <v>13.55</v>
      </c>
      <c r="S63">
        <v>12.41</v>
      </c>
      <c r="AC63">
        <v>13.29</v>
      </c>
      <c r="AH63">
        <v>12.73</v>
      </c>
      <c r="AM63">
        <v>13.81</v>
      </c>
      <c r="AO63">
        <v>12.39</v>
      </c>
    </row>
    <row r="64" spans="1:41" x14ac:dyDescent="0.4">
      <c r="A64" t="s">
        <v>63</v>
      </c>
      <c r="B64">
        <v>13.54</v>
      </c>
      <c r="C64">
        <v>12.61</v>
      </c>
      <c r="D64">
        <v>12.41</v>
      </c>
      <c r="E64">
        <v>13.24</v>
      </c>
      <c r="F64">
        <v>13.48</v>
      </c>
      <c r="G64">
        <v>12.21</v>
      </c>
      <c r="H64">
        <v>13.96</v>
      </c>
      <c r="I64">
        <v>12.51</v>
      </c>
      <c r="J64">
        <v>12.36</v>
      </c>
      <c r="L64">
        <v>11.44</v>
      </c>
      <c r="M64">
        <v>13.44</v>
      </c>
      <c r="N64">
        <v>13.36</v>
      </c>
      <c r="O64">
        <v>13.41</v>
      </c>
      <c r="P64">
        <v>12.64</v>
      </c>
      <c r="R64">
        <v>13.91</v>
      </c>
      <c r="S64">
        <v>12.25</v>
      </c>
      <c r="AC64">
        <v>12.38</v>
      </c>
      <c r="AH64">
        <v>12.14</v>
      </c>
      <c r="AM64">
        <v>12.68</v>
      </c>
      <c r="AO64">
        <v>12.55</v>
      </c>
    </row>
    <row r="65" spans="1:41" x14ac:dyDescent="0.4">
      <c r="A65" t="s">
        <v>64</v>
      </c>
      <c r="B65">
        <v>11.02</v>
      </c>
      <c r="C65">
        <v>9.77</v>
      </c>
      <c r="D65">
        <v>9.2100000000000009</v>
      </c>
      <c r="F65">
        <v>10.18</v>
      </c>
      <c r="G65">
        <v>10.119999999999999</v>
      </c>
      <c r="H65">
        <v>10.58</v>
      </c>
      <c r="I65">
        <v>9.8699999999999992</v>
      </c>
      <c r="J65">
        <v>9.85</v>
      </c>
      <c r="L65">
        <v>9.35</v>
      </c>
      <c r="O65">
        <v>10.07</v>
      </c>
      <c r="P65">
        <v>10.08</v>
      </c>
      <c r="Q65">
        <v>10.39</v>
      </c>
      <c r="S65">
        <v>10.31</v>
      </c>
      <c r="AC65">
        <v>10.37</v>
      </c>
      <c r="AH65">
        <v>9.9700000000000006</v>
      </c>
      <c r="AO65">
        <v>9.64</v>
      </c>
    </row>
    <row r="66" spans="1:41" x14ac:dyDescent="0.4">
      <c r="A66" t="s">
        <v>65</v>
      </c>
      <c r="B66">
        <v>11.35</v>
      </c>
      <c r="C66">
        <v>10.84</v>
      </c>
      <c r="D66">
        <v>11.35</v>
      </c>
      <c r="F66">
        <v>10.57</v>
      </c>
      <c r="G66">
        <v>10.99</v>
      </c>
      <c r="H66">
        <v>12.13</v>
      </c>
      <c r="I66">
        <v>11.36</v>
      </c>
      <c r="J66">
        <v>11.87</v>
      </c>
      <c r="L66">
        <v>10.66</v>
      </c>
      <c r="O66">
        <v>10.71</v>
      </c>
      <c r="P66">
        <v>10.83</v>
      </c>
      <c r="Q66">
        <v>11.38</v>
      </c>
      <c r="S66">
        <v>11.99</v>
      </c>
      <c r="AC66">
        <v>11.55</v>
      </c>
      <c r="AH66">
        <v>11.69</v>
      </c>
      <c r="AO66">
        <v>11.35</v>
      </c>
    </row>
    <row r="67" spans="1:41" x14ac:dyDescent="0.4">
      <c r="A67" t="s">
        <v>66</v>
      </c>
      <c r="B67">
        <v>13.52</v>
      </c>
      <c r="C67">
        <v>11.98</v>
      </c>
      <c r="D67">
        <v>12.45</v>
      </c>
      <c r="F67">
        <v>12.29</v>
      </c>
      <c r="G67">
        <v>12.64</v>
      </c>
      <c r="H67">
        <v>13.54</v>
      </c>
      <c r="I67">
        <v>12.42</v>
      </c>
      <c r="J67">
        <v>12.48</v>
      </c>
      <c r="L67">
        <v>11.92</v>
      </c>
      <c r="O67">
        <v>12.42</v>
      </c>
      <c r="P67">
        <v>12.46</v>
      </c>
      <c r="Q67">
        <v>12.49</v>
      </c>
      <c r="S67">
        <v>13.42</v>
      </c>
      <c r="AC67">
        <v>12.48</v>
      </c>
      <c r="AH67">
        <v>13.06</v>
      </c>
      <c r="AO67">
        <v>12.39</v>
      </c>
    </row>
    <row r="68" spans="1:41" x14ac:dyDescent="0.4">
      <c r="A68" t="s">
        <v>67</v>
      </c>
      <c r="B68">
        <v>13.75</v>
      </c>
      <c r="C68">
        <v>12.47</v>
      </c>
      <c r="D68">
        <v>12.51</v>
      </c>
      <c r="F68">
        <v>13.23</v>
      </c>
      <c r="G68">
        <v>12.56</v>
      </c>
      <c r="H68">
        <v>13.07</v>
      </c>
      <c r="J68">
        <v>12.57</v>
      </c>
      <c r="L68">
        <v>11.99</v>
      </c>
      <c r="O68">
        <v>12.88</v>
      </c>
      <c r="P68">
        <v>12.42</v>
      </c>
      <c r="Q68">
        <v>12.68</v>
      </c>
      <c r="S68">
        <v>13.51</v>
      </c>
      <c r="AC68">
        <v>12.17</v>
      </c>
      <c r="AH68">
        <v>12.44</v>
      </c>
      <c r="AO68">
        <v>12.81</v>
      </c>
    </row>
    <row r="69" spans="1:41" x14ac:dyDescent="0.4">
      <c r="A69" t="s">
        <v>68</v>
      </c>
      <c r="B69">
        <v>8.58</v>
      </c>
      <c r="C69">
        <v>7.97</v>
      </c>
      <c r="D69">
        <v>7.62</v>
      </c>
      <c r="E69">
        <v>7.91</v>
      </c>
      <c r="F69">
        <v>8.35</v>
      </c>
      <c r="G69">
        <v>7.83</v>
      </c>
      <c r="H69">
        <v>8.52</v>
      </c>
      <c r="I69">
        <v>7.78</v>
      </c>
      <c r="J69">
        <v>8.14</v>
      </c>
      <c r="L69">
        <v>7.44</v>
      </c>
      <c r="M69">
        <v>8.91</v>
      </c>
      <c r="N69">
        <v>8.52</v>
      </c>
      <c r="O69">
        <v>8.4499999999999993</v>
      </c>
      <c r="P69">
        <v>7.92</v>
      </c>
      <c r="Q69">
        <v>8.43</v>
      </c>
      <c r="S69">
        <v>7.77</v>
      </c>
      <c r="AC69">
        <v>8.24</v>
      </c>
      <c r="AH69">
        <v>8.15</v>
      </c>
      <c r="AM69">
        <v>8.16</v>
      </c>
      <c r="AO69">
        <v>7.68</v>
      </c>
    </row>
    <row r="70" spans="1:41" x14ac:dyDescent="0.4">
      <c r="A70" t="s">
        <v>69</v>
      </c>
      <c r="B70">
        <v>9.23</v>
      </c>
      <c r="C70">
        <v>9.36</v>
      </c>
      <c r="D70">
        <v>9.34</v>
      </c>
      <c r="E70">
        <v>9.26</v>
      </c>
      <c r="F70">
        <v>9.1300000000000008</v>
      </c>
      <c r="G70">
        <v>9.48</v>
      </c>
      <c r="H70">
        <v>10.41</v>
      </c>
      <c r="I70">
        <v>9.3800000000000008</v>
      </c>
      <c r="J70">
        <v>9.77</v>
      </c>
      <c r="L70">
        <v>8.43</v>
      </c>
      <c r="M70">
        <v>10.79</v>
      </c>
      <c r="N70">
        <v>10.34</v>
      </c>
      <c r="O70">
        <v>8.51</v>
      </c>
      <c r="P70">
        <v>8.83</v>
      </c>
      <c r="Q70">
        <v>9.4700000000000006</v>
      </c>
      <c r="S70">
        <v>9.65</v>
      </c>
      <c r="AC70">
        <v>9.33</v>
      </c>
      <c r="AH70">
        <v>9.5299999999999994</v>
      </c>
      <c r="AM70">
        <v>10.45</v>
      </c>
      <c r="AO70">
        <v>9.7799999999999994</v>
      </c>
    </row>
    <row r="71" spans="1:41" x14ac:dyDescent="0.4">
      <c r="A71" t="s">
        <v>70</v>
      </c>
      <c r="B71">
        <v>11.41</v>
      </c>
      <c r="C71">
        <v>9.85</v>
      </c>
      <c r="D71">
        <v>10.46</v>
      </c>
      <c r="E71">
        <v>10.23</v>
      </c>
      <c r="F71">
        <v>10.79</v>
      </c>
      <c r="G71">
        <v>10.75</v>
      </c>
      <c r="H71">
        <v>11.44</v>
      </c>
      <c r="I71">
        <v>10.35</v>
      </c>
      <c r="J71">
        <v>10.69</v>
      </c>
      <c r="L71">
        <v>9.82</v>
      </c>
      <c r="M71">
        <v>11.21</v>
      </c>
      <c r="N71">
        <v>11.41</v>
      </c>
      <c r="O71">
        <v>11.56</v>
      </c>
      <c r="P71">
        <v>10.38</v>
      </c>
      <c r="Q71">
        <v>10.84</v>
      </c>
      <c r="S71">
        <v>10.97</v>
      </c>
      <c r="AC71">
        <v>10.45</v>
      </c>
      <c r="AH71">
        <v>10.54</v>
      </c>
      <c r="AM71">
        <v>10.87</v>
      </c>
      <c r="AO71">
        <v>10.67</v>
      </c>
    </row>
    <row r="72" spans="1:41" x14ac:dyDescent="0.4">
      <c r="A72" t="s">
        <v>71</v>
      </c>
      <c r="B72">
        <v>11.08</v>
      </c>
      <c r="C72">
        <v>10.56</v>
      </c>
      <c r="D72">
        <v>10.66</v>
      </c>
      <c r="E72">
        <v>10.55</v>
      </c>
      <c r="F72">
        <v>11.53</v>
      </c>
      <c r="G72">
        <v>10.18</v>
      </c>
      <c r="H72">
        <v>11.58</v>
      </c>
      <c r="I72">
        <v>10.38</v>
      </c>
      <c r="J72">
        <v>10.95</v>
      </c>
      <c r="L72">
        <v>10.26</v>
      </c>
      <c r="M72">
        <v>11.33</v>
      </c>
      <c r="N72">
        <v>11.88</v>
      </c>
      <c r="O72">
        <v>11.05</v>
      </c>
      <c r="P72">
        <v>10.37</v>
      </c>
      <c r="Q72">
        <v>10.97</v>
      </c>
      <c r="S72">
        <v>10.99</v>
      </c>
      <c r="AC72">
        <v>10.98</v>
      </c>
      <c r="AH72">
        <v>10.55</v>
      </c>
      <c r="AM72">
        <v>10.99</v>
      </c>
      <c r="AO72">
        <v>10.61</v>
      </c>
    </row>
    <row r="73" spans="1:41" x14ac:dyDescent="0.4">
      <c r="A73" t="s">
        <v>72</v>
      </c>
      <c r="B73">
        <v>7.68</v>
      </c>
      <c r="C73">
        <v>6.68</v>
      </c>
      <c r="D73">
        <v>6.42</v>
      </c>
      <c r="E73">
        <v>6.86</v>
      </c>
      <c r="F73">
        <v>7.21</v>
      </c>
      <c r="G73">
        <v>7.25</v>
      </c>
      <c r="H73">
        <v>7.26</v>
      </c>
      <c r="I73">
        <v>6.82</v>
      </c>
      <c r="J73">
        <v>6.96</v>
      </c>
      <c r="L73">
        <v>6.24</v>
      </c>
      <c r="O73">
        <v>6.71</v>
      </c>
      <c r="P73">
        <v>7.44</v>
      </c>
      <c r="Q73">
        <v>6.98</v>
      </c>
      <c r="AC73">
        <v>6.99</v>
      </c>
      <c r="AH73">
        <v>6.67</v>
      </c>
    </row>
    <row r="74" spans="1:41" x14ac:dyDescent="0.4">
      <c r="A74" t="s">
        <v>73</v>
      </c>
      <c r="B74">
        <v>7.98</v>
      </c>
      <c r="C74">
        <v>7.85</v>
      </c>
      <c r="D74">
        <v>7.26</v>
      </c>
      <c r="E74">
        <v>7.68</v>
      </c>
      <c r="F74">
        <v>8.59</v>
      </c>
      <c r="G74">
        <v>7.06</v>
      </c>
      <c r="H74">
        <v>7.83</v>
      </c>
      <c r="I74">
        <v>7.68</v>
      </c>
      <c r="J74">
        <v>8.0500000000000007</v>
      </c>
      <c r="L74">
        <v>6.78</v>
      </c>
      <c r="O74">
        <v>7.81</v>
      </c>
      <c r="P74">
        <v>7.25</v>
      </c>
      <c r="Q74">
        <v>7.77</v>
      </c>
      <c r="AC74">
        <v>7.26</v>
      </c>
      <c r="AH74">
        <v>7.44</v>
      </c>
    </row>
    <row r="75" spans="1:41" x14ac:dyDescent="0.4">
      <c r="A75" t="s">
        <v>74</v>
      </c>
      <c r="B75">
        <v>5.18</v>
      </c>
      <c r="C75">
        <v>5.12</v>
      </c>
      <c r="D75">
        <v>4.8099999999999996</v>
      </c>
      <c r="E75">
        <v>5.26</v>
      </c>
      <c r="F75">
        <v>5.31</v>
      </c>
      <c r="G75">
        <v>4.9800000000000004</v>
      </c>
      <c r="H75">
        <v>5.69</v>
      </c>
      <c r="I75">
        <v>5.1100000000000003</v>
      </c>
      <c r="J75">
        <v>5.75</v>
      </c>
      <c r="L75">
        <v>4.7300000000000004</v>
      </c>
      <c r="M75">
        <v>5.72</v>
      </c>
      <c r="N75">
        <v>5.39</v>
      </c>
      <c r="O75">
        <v>4.6900000000000004</v>
      </c>
      <c r="P75">
        <v>5.56</v>
      </c>
      <c r="Q75">
        <v>5.09</v>
      </c>
      <c r="AC75">
        <v>5.64</v>
      </c>
      <c r="AH75">
        <v>5.13</v>
      </c>
      <c r="AO75">
        <v>5.34</v>
      </c>
    </row>
    <row r="76" spans="1:41" x14ac:dyDescent="0.4">
      <c r="A76" t="s">
        <v>75</v>
      </c>
      <c r="C76">
        <v>9.2100000000000009</v>
      </c>
      <c r="E76">
        <v>8.2100000000000009</v>
      </c>
      <c r="H76">
        <v>8.86</v>
      </c>
      <c r="L76">
        <v>8.86</v>
      </c>
      <c r="O76">
        <v>9.41</v>
      </c>
      <c r="P76">
        <v>9.57</v>
      </c>
      <c r="AC76">
        <v>9.56</v>
      </c>
      <c r="AM76">
        <v>8.9499999999999993</v>
      </c>
    </row>
    <row r="77" spans="1:41" x14ac:dyDescent="0.4">
      <c r="A77" t="s">
        <v>76</v>
      </c>
      <c r="C77">
        <v>7.45</v>
      </c>
      <c r="E77">
        <v>6.31</v>
      </c>
      <c r="H77">
        <v>5.85</v>
      </c>
      <c r="L77">
        <v>6.02</v>
      </c>
      <c r="O77">
        <v>6.92</v>
      </c>
      <c r="P77">
        <v>6.34</v>
      </c>
      <c r="AC77">
        <v>7.51</v>
      </c>
      <c r="AM77">
        <v>6.62</v>
      </c>
    </row>
    <row r="78" spans="1:41" x14ac:dyDescent="0.4">
      <c r="A78" t="s">
        <v>77</v>
      </c>
      <c r="E78">
        <v>6.92</v>
      </c>
      <c r="H78">
        <v>6.42</v>
      </c>
      <c r="L78">
        <v>7.19</v>
      </c>
      <c r="O78">
        <v>7.47</v>
      </c>
      <c r="P78">
        <v>7.72</v>
      </c>
      <c r="AC78">
        <v>7.44</v>
      </c>
    </row>
    <row r="79" spans="1:41" x14ac:dyDescent="0.4">
      <c r="A79" t="s">
        <v>78</v>
      </c>
      <c r="E79">
        <v>7.36</v>
      </c>
      <c r="G79">
        <v>7.93</v>
      </c>
      <c r="H79">
        <v>7.12</v>
      </c>
      <c r="L79">
        <v>7.56</v>
      </c>
      <c r="O79">
        <v>8.35</v>
      </c>
      <c r="P79">
        <v>8.77</v>
      </c>
      <c r="AC79">
        <v>8.2799999999999994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79"/>
  <sheetViews>
    <sheetView workbookViewId="0">
      <selection activeCell="A14" sqref="A14:XFD18"/>
    </sheetView>
  </sheetViews>
  <sheetFormatPr defaultRowHeight="12.3" x14ac:dyDescent="0.4"/>
  <sheetData>
    <row r="1" spans="1:42" x14ac:dyDescent="0.4">
      <c r="A1" t="s">
        <v>0</v>
      </c>
      <c r="B1" t="s">
        <v>87</v>
      </c>
      <c r="C1" t="s">
        <v>93</v>
      </c>
      <c r="D1" t="s">
        <v>96</v>
      </c>
      <c r="E1" t="s">
        <v>101</v>
      </c>
      <c r="F1" t="s">
        <v>102</v>
      </c>
      <c r="G1" t="s">
        <v>103</v>
      </c>
      <c r="H1" t="s">
        <v>104</v>
      </c>
      <c r="I1" t="s">
        <v>116</v>
      </c>
      <c r="J1" t="s">
        <v>117</v>
      </c>
      <c r="K1" t="s">
        <v>118</v>
      </c>
      <c r="L1" t="s">
        <v>124</v>
      </c>
      <c r="M1" t="s">
        <v>126</v>
      </c>
      <c r="N1" t="s">
        <v>128</v>
      </c>
      <c r="O1" t="s">
        <v>131</v>
      </c>
      <c r="P1" t="s">
        <v>134</v>
      </c>
      <c r="Q1" t="s">
        <v>136</v>
      </c>
      <c r="R1" t="s">
        <v>138</v>
      </c>
      <c r="S1" t="s">
        <v>140</v>
      </c>
      <c r="T1" t="s">
        <v>142</v>
      </c>
      <c r="U1" t="s">
        <v>145</v>
      </c>
      <c r="V1" t="s">
        <v>147</v>
      </c>
      <c r="W1" t="s">
        <v>149</v>
      </c>
      <c r="X1" t="s">
        <v>152</v>
      </c>
      <c r="Y1" t="s">
        <v>155</v>
      </c>
      <c r="Z1" t="s">
        <v>156</v>
      </c>
      <c r="AA1" t="s">
        <v>158</v>
      </c>
      <c r="AB1" t="s">
        <v>160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186</v>
      </c>
      <c r="AP1" t="s">
        <v>187</v>
      </c>
    </row>
    <row r="2" spans="1:42" x14ac:dyDescent="0.4">
      <c r="A2" t="s">
        <v>1</v>
      </c>
      <c r="B2">
        <v>11.57</v>
      </c>
      <c r="C2">
        <v>11.09</v>
      </c>
      <c r="E2">
        <v>11.48</v>
      </c>
      <c r="F2">
        <v>11.82</v>
      </c>
      <c r="H2">
        <v>11.71</v>
      </c>
      <c r="J2">
        <v>10.74</v>
      </c>
      <c r="K2">
        <v>11.83</v>
      </c>
      <c r="L2">
        <v>10.51</v>
      </c>
      <c r="M2">
        <v>10.46</v>
      </c>
      <c r="N2">
        <v>11.67</v>
      </c>
      <c r="O2">
        <v>10.96</v>
      </c>
      <c r="P2">
        <v>10.74</v>
      </c>
      <c r="Q2">
        <v>11.05</v>
      </c>
      <c r="R2">
        <v>12.29</v>
      </c>
      <c r="S2">
        <v>11.28</v>
      </c>
      <c r="T2">
        <v>11.66</v>
      </c>
      <c r="U2">
        <v>12.33</v>
      </c>
      <c r="V2">
        <v>12.14</v>
      </c>
      <c r="W2">
        <v>11.05</v>
      </c>
      <c r="X2">
        <v>12.17</v>
      </c>
      <c r="Y2">
        <v>12.22</v>
      </c>
      <c r="Z2">
        <v>11.51</v>
      </c>
      <c r="AA2">
        <v>12.18</v>
      </c>
      <c r="AB2">
        <v>11.62</v>
      </c>
      <c r="AD2">
        <v>11.99</v>
      </c>
      <c r="AE2">
        <v>11.96</v>
      </c>
      <c r="AF2">
        <v>10.87</v>
      </c>
      <c r="AG2">
        <v>11.33</v>
      </c>
      <c r="AI2">
        <v>10.82</v>
      </c>
      <c r="AJ2">
        <v>11.76</v>
      </c>
      <c r="AK2">
        <v>9.49</v>
      </c>
      <c r="AL2">
        <v>10.64</v>
      </c>
      <c r="AN2">
        <v>10.81</v>
      </c>
      <c r="AP2">
        <v>12.33</v>
      </c>
    </row>
    <row r="3" spans="1:42" x14ac:dyDescent="0.4">
      <c r="A3" t="s">
        <v>2</v>
      </c>
      <c r="B3">
        <v>12.25</v>
      </c>
      <c r="C3">
        <v>12.86</v>
      </c>
      <c r="E3">
        <v>12.18</v>
      </c>
      <c r="F3">
        <v>13.31</v>
      </c>
      <c r="H3">
        <v>13.37</v>
      </c>
      <c r="J3">
        <v>12.48</v>
      </c>
      <c r="K3">
        <v>11.41</v>
      </c>
      <c r="L3">
        <v>10.59</v>
      </c>
      <c r="M3">
        <v>11.28</v>
      </c>
      <c r="N3">
        <v>12.96</v>
      </c>
      <c r="O3">
        <v>12.29</v>
      </c>
      <c r="P3">
        <v>10.86</v>
      </c>
      <c r="Q3">
        <v>11.79</v>
      </c>
      <c r="R3">
        <v>12.91</v>
      </c>
      <c r="S3">
        <v>12.24</v>
      </c>
      <c r="T3">
        <v>12.75</v>
      </c>
      <c r="U3">
        <v>12.98</v>
      </c>
      <c r="V3">
        <v>12.51</v>
      </c>
      <c r="W3">
        <v>12.92</v>
      </c>
      <c r="X3">
        <v>13.53</v>
      </c>
      <c r="Y3">
        <v>12.56</v>
      </c>
      <c r="Z3">
        <v>13.49</v>
      </c>
      <c r="AA3">
        <v>13.33</v>
      </c>
      <c r="AB3">
        <v>12.54</v>
      </c>
      <c r="AD3">
        <v>12.86</v>
      </c>
      <c r="AE3">
        <v>12.28</v>
      </c>
      <c r="AF3">
        <v>11.35</v>
      </c>
      <c r="AG3">
        <v>13.46</v>
      </c>
      <c r="AI3">
        <v>11.58</v>
      </c>
      <c r="AJ3">
        <v>12.66</v>
      </c>
      <c r="AK3">
        <v>10.28</v>
      </c>
      <c r="AL3">
        <v>11.99</v>
      </c>
      <c r="AN3">
        <v>11.48</v>
      </c>
      <c r="AP3">
        <v>12.77</v>
      </c>
    </row>
    <row r="4" spans="1:42" x14ac:dyDescent="0.4">
      <c r="A4" t="s">
        <v>3</v>
      </c>
      <c r="B4">
        <v>13.49</v>
      </c>
      <c r="C4">
        <v>13.49</v>
      </c>
      <c r="E4">
        <v>12.48</v>
      </c>
      <c r="F4">
        <v>14.04</v>
      </c>
      <c r="H4">
        <v>14.19</v>
      </c>
      <c r="J4">
        <v>12.54</v>
      </c>
      <c r="K4">
        <v>13.11</v>
      </c>
      <c r="L4">
        <v>11.99</v>
      </c>
      <c r="M4">
        <v>12.59</v>
      </c>
      <c r="N4">
        <v>14.15</v>
      </c>
      <c r="O4">
        <v>12.77</v>
      </c>
      <c r="P4">
        <v>12.68</v>
      </c>
      <c r="Q4">
        <v>12.86</v>
      </c>
      <c r="R4">
        <v>13.93</v>
      </c>
      <c r="S4">
        <v>12.56</v>
      </c>
      <c r="T4">
        <v>12.92</v>
      </c>
      <c r="U4">
        <v>13.27</v>
      </c>
      <c r="V4">
        <v>13.42</v>
      </c>
      <c r="W4">
        <v>12.93</v>
      </c>
      <c r="X4">
        <v>14.03</v>
      </c>
      <c r="Y4">
        <v>14.24</v>
      </c>
      <c r="Z4">
        <v>13.42</v>
      </c>
      <c r="AA4">
        <v>13.81</v>
      </c>
      <c r="AB4">
        <v>13.77</v>
      </c>
      <c r="AD4">
        <v>13.98</v>
      </c>
      <c r="AE4">
        <v>13.73</v>
      </c>
      <c r="AF4">
        <v>12.71</v>
      </c>
      <c r="AG4">
        <v>13.46</v>
      </c>
      <c r="AI4">
        <v>13.04</v>
      </c>
      <c r="AJ4">
        <v>13.67</v>
      </c>
      <c r="AK4">
        <v>12.75</v>
      </c>
      <c r="AL4">
        <v>12.52</v>
      </c>
      <c r="AN4">
        <v>12.47</v>
      </c>
      <c r="AP4">
        <v>13.56</v>
      </c>
    </row>
    <row r="5" spans="1:42" x14ac:dyDescent="0.4">
      <c r="A5" t="s">
        <v>4</v>
      </c>
      <c r="B5">
        <v>13.31</v>
      </c>
      <c r="C5">
        <v>12.77</v>
      </c>
      <c r="E5">
        <v>12.06</v>
      </c>
      <c r="F5">
        <v>13.39</v>
      </c>
      <c r="H5">
        <v>13.45</v>
      </c>
      <c r="J5">
        <v>12.67</v>
      </c>
      <c r="K5">
        <v>12.26</v>
      </c>
      <c r="L5">
        <v>11.05</v>
      </c>
      <c r="M5">
        <v>11.19</v>
      </c>
      <c r="N5">
        <v>12.85</v>
      </c>
      <c r="O5">
        <v>12.38</v>
      </c>
      <c r="P5">
        <v>11.62</v>
      </c>
      <c r="Q5">
        <v>12.91</v>
      </c>
      <c r="R5">
        <v>14.07</v>
      </c>
      <c r="S5">
        <v>13.33</v>
      </c>
      <c r="T5">
        <v>13.23</v>
      </c>
      <c r="U5">
        <v>13.41</v>
      </c>
      <c r="V5">
        <v>13.28</v>
      </c>
      <c r="W5">
        <v>13.27</v>
      </c>
      <c r="X5">
        <v>14.28</v>
      </c>
      <c r="Y5">
        <v>13.37</v>
      </c>
      <c r="Z5">
        <v>13.54</v>
      </c>
      <c r="AA5">
        <v>12.68</v>
      </c>
      <c r="AB5">
        <v>12.85</v>
      </c>
      <c r="AD5">
        <v>12.92</v>
      </c>
      <c r="AE5">
        <v>12.28</v>
      </c>
      <c r="AF5">
        <v>12.21</v>
      </c>
      <c r="AG5">
        <v>13.59</v>
      </c>
      <c r="AI5">
        <v>12.65</v>
      </c>
      <c r="AJ5">
        <v>12.91</v>
      </c>
      <c r="AL5">
        <v>11.85</v>
      </c>
      <c r="AN5">
        <v>12.05</v>
      </c>
      <c r="AP5">
        <v>13.29</v>
      </c>
    </row>
    <row r="6" spans="1:42" x14ac:dyDescent="0.4">
      <c r="A6" t="s">
        <v>5</v>
      </c>
      <c r="B6">
        <v>11.08</v>
      </c>
      <c r="C6">
        <v>10.119999999999999</v>
      </c>
      <c r="E6">
        <v>11.23</v>
      </c>
      <c r="F6">
        <v>11.87</v>
      </c>
      <c r="I6">
        <v>10.98</v>
      </c>
      <c r="J6">
        <v>10.82</v>
      </c>
      <c r="L6">
        <v>10.17</v>
      </c>
      <c r="N6">
        <v>11.63</v>
      </c>
      <c r="O6">
        <v>10.61</v>
      </c>
      <c r="P6">
        <v>11.25</v>
      </c>
      <c r="Q6">
        <v>11.11</v>
      </c>
      <c r="R6">
        <v>10.43</v>
      </c>
      <c r="S6">
        <v>11.95</v>
      </c>
      <c r="T6">
        <v>11.35</v>
      </c>
      <c r="U6">
        <v>12.54</v>
      </c>
      <c r="V6">
        <v>12.11</v>
      </c>
      <c r="W6">
        <v>10.74</v>
      </c>
      <c r="X6">
        <v>12.15</v>
      </c>
      <c r="Y6">
        <v>12.38</v>
      </c>
      <c r="Z6">
        <v>11.24</v>
      </c>
      <c r="AA6">
        <v>11.93</v>
      </c>
      <c r="AB6">
        <v>11.97</v>
      </c>
      <c r="AD6">
        <v>11.84</v>
      </c>
      <c r="AE6">
        <v>10.44</v>
      </c>
      <c r="AF6">
        <v>10.83</v>
      </c>
      <c r="AG6">
        <v>10.72</v>
      </c>
      <c r="AI6">
        <v>11.55</v>
      </c>
      <c r="AJ6">
        <v>11.32</v>
      </c>
      <c r="AK6">
        <v>9.76</v>
      </c>
      <c r="AL6">
        <v>10.82</v>
      </c>
      <c r="AN6">
        <v>11.87</v>
      </c>
      <c r="AP6">
        <v>11.35</v>
      </c>
    </row>
    <row r="7" spans="1:42" x14ac:dyDescent="0.4">
      <c r="A7" t="s">
        <v>6</v>
      </c>
      <c r="B7">
        <v>11.82</v>
      </c>
      <c r="C7">
        <v>12.16</v>
      </c>
      <c r="E7">
        <v>11.76</v>
      </c>
      <c r="F7">
        <v>11.86</v>
      </c>
      <c r="I7">
        <v>10.82</v>
      </c>
      <c r="J7">
        <v>11.87</v>
      </c>
      <c r="L7">
        <v>9.57</v>
      </c>
      <c r="N7">
        <v>12.22</v>
      </c>
      <c r="O7">
        <v>11.12</v>
      </c>
      <c r="P7">
        <v>11.21</v>
      </c>
      <c r="Q7">
        <v>11.36</v>
      </c>
      <c r="R7">
        <v>11.34</v>
      </c>
      <c r="S7">
        <v>12.78</v>
      </c>
      <c r="T7">
        <v>11.85</v>
      </c>
      <c r="U7">
        <v>12.89</v>
      </c>
      <c r="V7">
        <v>11.87</v>
      </c>
      <c r="W7">
        <v>12.38</v>
      </c>
      <c r="X7">
        <v>13.17</v>
      </c>
      <c r="Y7">
        <v>12.39</v>
      </c>
      <c r="Z7">
        <v>12.51</v>
      </c>
      <c r="AA7">
        <v>12.84</v>
      </c>
      <c r="AB7">
        <v>12.79</v>
      </c>
      <c r="AD7">
        <v>12.54</v>
      </c>
      <c r="AE7">
        <v>10.96</v>
      </c>
      <c r="AF7">
        <v>10.35</v>
      </c>
      <c r="AG7">
        <v>12.27</v>
      </c>
      <c r="AI7">
        <v>10.78</v>
      </c>
      <c r="AJ7">
        <v>12.27</v>
      </c>
      <c r="AK7">
        <v>11.19</v>
      </c>
      <c r="AL7">
        <v>11.69</v>
      </c>
      <c r="AN7">
        <v>11.92</v>
      </c>
      <c r="AP7">
        <v>10.76</v>
      </c>
    </row>
    <row r="8" spans="1:42" x14ac:dyDescent="0.4">
      <c r="A8" t="s">
        <v>7</v>
      </c>
      <c r="B8">
        <v>13.36</v>
      </c>
      <c r="C8">
        <v>12.71</v>
      </c>
      <c r="E8">
        <v>13.19</v>
      </c>
      <c r="F8">
        <v>13.48</v>
      </c>
      <c r="I8">
        <v>12.82</v>
      </c>
      <c r="J8">
        <v>12.79</v>
      </c>
      <c r="L8">
        <v>11.85</v>
      </c>
      <c r="N8">
        <v>13.49</v>
      </c>
      <c r="O8">
        <v>12.07</v>
      </c>
      <c r="P8">
        <v>12.96</v>
      </c>
      <c r="Q8">
        <v>12.83</v>
      </c>
      <c r="R8">
        <v>13.49</v>
      </c>
      <c r="S8">
        <v>13.29</v>
      </c>
      <c r="T8">
        <v>12.81</v>
      </c>
      <c r="U8">
        <v>13.52</v>
      </c>
      <c r="V8">
        <v>13.78</v>
      </c>
      <c r="W8">
        <v>12.79</v>
      </c>
      <c r="X8">
        <v>13.82</v>
      </c>
      <c r="Y8">
        <v>14.53</v>
      </c>
      <c r="Z8">
        <v>13.42</v>
      </c>
      <c r="AA8">
        <v>13.37</v>
      </c>
      <c r="AB8">
        <v>13.81</v>
      </c>
      <c r="AD8">
        <v>13.68</v>
      </c>
      <c r="AE8">
        <v>12.81</v>
      </c>
      <c r="AF8">
        <v>11.97</v>
      </c>
      <c r="AG8">
        <v>12.82</v>
      </c>
      <c r="AI8">
        <v>13.32</v>
      </c>
      <c r="AJ8">
        <v>13.02</v>
      </c>
      <c r="AL8">
        <v>12.53</v>
      </c>
      <c r="AN8">
        <v>13.53</v>
      </c>
      <c r="AP8">
        <v>12.95</v>
      </c>
    </row>
    <row r="9" spans="1:42" x14ac:dyDescent="0.4">
      <c r="A9" t="s">
        <v>8</v>
      </c>
      <c r="C9">
        <v>12.82</v>
      </c>
      <c r="E9">
        <v>12.28</v>
      </c>
      <c r="F9">
        <v>13.89</v>
      </c>
      <c r="I9">
        <v>12.32</v>
      </c>
      <c r="J9">
        <v>12.26</v>
      </c>
      <c r="L9">
        <v>10.83</v>
      </c>
      <c r="N9">
        <v>13.21</v>
      </c>
      <c r="O9">
        <v>11.87</v>
      </c>
      <c r="P9">
        <v>12.63</v>
      </c>
      <c r="Q9">
        <v>12.92</v>
      </c>
      <c r="S9">
        <v>13.45</v>
      </c>
      <c r="T9">
        <v>13.27</v>
      </c>
      <c r="U9">
        <v>13.49</v>
      </c>
      <c r="V9">
        <v>13.42</v>
      </c>
      <c r="W9">
        <v>13.52</v>
      </c>
      <c r="X9">
        <v>14.56</v>
      </c>
      <c r="Y9">
        <v>13.49</v>
      </c>
      <c r="Z9">
        <v>12.91</v>
      </c>
      <c r="AA9">
        <v>13.12</v>
      </c>
      <c r="AB9">
        <v>12.87</v>
      </c>
      <c r="AD9">
        <v>13.26</v>
      </c>
      <c r="AE9">
        <v>12.22</v>
      </c>
      <c r="AF9">
        <v>11.37</v>
      </c>
      <c r="AG9">
        <v>13.39</v>
      </c>
      <c r="AI9">
        <v>13.02</v>
      </c>
      <c r="AJ9">
        <v>12.73</v>
      </c>
      <c r="AK9">
        <v>11.74</v>
      </c>
      <c r="AL9">
        <v>12.48</v>
      </c>
      <c r="AN9">
        <v>13.25</v>
      </c>
      <c r="AP9">
        <v>12.47</v>
      </c>
    </row>
    <row r="10" spans="1:42" x14ac:dyDescent="0.4">
      <c r="A10" t="s">
        <v>9</v>
      </c>
      <c r="B10">
        <v>9.56</v>
      </c>
      <c r="C10">
        <v>9.5299999999999994</v>
      </c>
      <c r="D10">
        <v>9.4499999999999993</v>
      </c>
      <c r="E10">
        <v>9.64</v>
      </c>
      <c r="H10">
        <v>9.93</v>
      </c>
      <c r="J10">
        <v>9.4700000000000006</v>
      </c>
      <c r="L10">
        <v>8.66</v>
      </c>
      <c r="M10">
        <v>8.93</v>
      </c>
      <c r="N10">
        <v>9.68</v>
      </c>
      <c r="O10">
        <v>9.4700000000000006</v>
      </c>
      <c r="P10">
        <v>9.7899999999999991</v>
      </c>
      <c r="Q10">
        <v>9.42</v>
      </c>
      <c r="R10">
        <v>9.26</v>
      </c>
      <c r="S10">
        <v>9.93</v>
      </c>
      <c r="T10">
        <v>9.81</v>
      </c>
      <c r="U10">
        <v>10.44</v>
      </c>
      <c r="V10">
        <v>9.91</v>
      </c>
      <c r="W10">
        <v>9.2799999999999994</v>
      </c>
      <c r="X10">
        <v>10.42</v>
      </c>
      <c r="Y10">
        <v>9.9600000000000009</v>
      </c>
      <c r="Z10">
        <v>10.28</v>
      </c>
      <c r="AA10">
        <v>10.17</v>
      </c>
      <c r="AB10">
        <v>10.42</v>
      </c>
      <c r="AD10">
        <v>9.89</v>
      </c>
      <c r="AG10">
        <v>9.64</v>
      </c>
      <c r="AI10">
        <v>9.75</v>
      </c>
      <c r="AJ10">
        <v>9.3800000000000008</v>
      </c>
      <c r="AK10">
        <v>9.49</v>
      </c>
      <c r="AL10">
        <v>9.16</v>
      </c>
      <c r="AN10">
        <v>10.14</v>
      </c>
      <c r="AP10">
        <v>9.3699999999999992</v>
      </c>
    </row>
    <row r="11" spans="1:42" x14ac:dyDescent="0.4">
      <c r="A11" t="s">
        <v>10</v>
      </c>
      <c r="B11">
        <v>9.5399999999999991</v>
      </c>
      <c r="C11">
        <v>10.56</v>
      </c>
      <c r="D11">
        <v>9.4600000000000009</v>
      </c>
      <c r="E11">
        <v>9.31</v>
      </c>
      <c r="H11">
        <v>10.36</v>
      </c>
      <c r="J11">
        <v>9.83</v>
      </c>
      <c r="L11">
        <v>8.2899999999999991</v>
      </c>
      <c r="M11">
        <v>9.2100000000000009</v>
      </c>
      <c r="N11">
        <v>10.130000000000001</v>
      </c>
      <c r="O11">
        <v>9.5299999999999994</v>
      </c>
      <c r="P11">
        <v>9.4499999999999993</v>
      </c>
      <c r="Q11">
        <v>9.7799999999999994</v>
      </c>
      <c r="R11">
        <v>8.98</v>
      </c>
      <c r="S11">
        <v>9.99</v>
      </c>
      <c r="T11">
        <v>10.07</v>
      </c>
      <c r="U11">
        <v>10.58</v>
      </c>
      <c r="V11">
        <v>8.4700000000000006</v>
      </c>
      <c r="W11">
        <v>10.31</v>
      </c>
      <c r="X11">
        <v>10.73</v>
      </c>
      <c r="Y11">
        <v>9.26</v>
      </c>
      <c r="Z11">
        <v>9.9499999999999993</v>
      </c>
      <c r="AA11">
        <v>9.64</v>
      </c>
      <c r="AB11">
        <v>9.86</v>
      </c>
      <c r="AD11">
        <v>10.119999999999999</v>
      </c>
      <c r="AG11">
        <v>10.51</v>
      </c>
      <c r="AI11">
        <v>8.35</v>
      </c>
      <c r="AJ11">
        <v>9.7899999999999991</v>
      </c>
      <c r="AK11">
        <v>9.31</v>
      </c>
      <c r="AL11">
        <v>9.81</v>
      </c>
      <c r="AN11">
        <v>9.31</v>
      </c>
      <c r="AP11">
        <v>9.57</v>
      </c>
    </row>
    <row r="12" spans="1:42" x14ac:dyDescent="0.4">
      <c r="A12" t="s">
        <v>11</v>
      </c>
      <c r="B12">
        <v>11.05</v>
      </c>
      <c r="C12">
        <v>10.88</v>
      </c>
      <c r="D12">
        <v>11.28</v>
      </c>
      <c r="E12">
        <v>11.08</v>
      </c>
      <c r="H12">
        <v>11.45</v>
      </c>
      <c r="J12">
        <v>10.68</v>
      </c>
      <c r="L12">
        <v>9.7100000000000009</v>
      </c>
      <c r="M12">
        <v>10.81</v>
      </c>
      <c r="N12">
        <v>11.48</v>
      </c>
      <c r="O12">
        <v>10.53</v>
      </c>
      <c r="P12">
        <v>11.57</v>
      </c>
      <c r="Q12">
        <v>10.97</v>
      </c>
      <c r="S12">
        <v>11.48</v>
      </c>
      <c r="T12">
        <v>11.21</v>
      </c>
      <c r="U12">
        <v>11.99</v>
      </c>
      <c r="V12">
        <v>11.11</v>
      </c>
      <c r="W12">
        <v>10.58</v>
      </c>
      <c r="X12">
        <v>11.94</v>
      </c>
      <c r="Z12">
        <v>11.85</v>
      </c>
      <c r="AB12">
        <v>11.73</v>
      </c>
      <c r="AD12">
        <v>11.19</v>
      </c>
      <c r="AG12">
        <v>11.55</v>
      </c>
      <c r="AI12">
        <v>10.83</v>
      </c>
      <c r="AJ12">
        <v>10.78</v>
      </c>
      <c r="AL12">
        <v>10.35</v>
      </c>
      <c r="AN12">
        <v>11.47</v>
      </c>
      <c r="AP12">
        <v>10.45</v>
      </c>
    </row>
    <row r="13" spans="1:42" x14ac:dyDescent="0.4">
      <c r="A13" t="s">
        <v>12</v>
      </c>
      <c r="B13">
        <v>11.04</v>
      </c>
      <c r="C13">
        <v>10.89</v>
      </c>
      <c r="D13">
        <v>10.68</v>
      </c>
      <c r="E13">
        <v>10.68</v>
      </c>
      <c r="H13">
        <v>11.16</v>
      </c>
      <c r="J13">
        <v>10.94</v>
      </c>
      <c r="L13">
        <v>9.39</v>
      </c>
      <c r="M13">
        <v>10.039999999999999</v>
      </c>
      <c r="N13">
        <v>11.51</v>
      </c>
      <c r="O13">
        <v>10.26</v>
      </c>
      <c r="P13">
        <v>10.63</v>
      </c>
      <c r="Q13">
        <v>11.23</v>
      </c>
      <c r="R13">
        <v>11.18</v>
      </c>
      <c r="S13">
        <v>11.13</v>
      </c>
      <c r="T13">
        <v>11.39</v>
      </c>
      <c r="V13">
        <v>11.24</v>
      </c>
      <c r="W13">
        <v>11.13</v>
      </c>
      <c r="X13">
        <v>11.98</v>
      </c>
      <c r="Y13">
        <v>10.99</v>
      </c>
      <c r="Z13">
        <v>11.75</v>
      </c>
      <c r="AB13">
        <v>11.58</v>
      </c>
      <c r="AD13">
        <v>10.94</v>
      </c>
      <c r="AG13">
        <v>11.98</v>
      </c>
      <c r="AI13">
        <v>10.85</v>
      </c>
      <c r="AJ13">
        <v>10.63</v>
      </c>
      <c r="AK13">
        <v>10.38</v>
      </c>
      <c r="AL13">
        <v>10.47</v>
      </c>
      <c r="AN13">
        <v>11.51</v>
      </c>
      <c r="AP13">
        <v>10.95</v>
      </c>
    </row>
    <row r="14" spans="1:42" x14ac:dyDescent="0.4">
      <c r="A14" t="s">
        <v>13</v>
      </c>
      <c r="B14">
        <v>8.42</v>
      </c>
      <c r="C14">
        <v>7.94</v>
      </c>
      <c r="D14">
        <v>8.33</v>
      </c>
      <c r="E14">
        <v>8.2200000000000006</v>
      </c>
      <c r="G14">
        <v>7.68</v>
      </c>
      <c r="H14">
        <v>8.86</v>
      </c>
      <c r="J14">
        <v>8.34</v>
      </c>
      <c r="L14">
        <v>7.27</v>
      </c>
      <c r="M14">
        <v>8.24</v>
      </c>
      <c r="N14">
        <v>8.4499999999999993</v>
      </c>
      <c r="O14">
        <v>7.89</v>
      </c>
      <c r="P14">
        <v>8.89</v>
      </c>
      <c r="Q14">
        <v>8.31</v>
      </c>
      <c r="R14">
        <v>8.4700000000000006</v>
      </c>
      <c r="S14">
        <v>8.59</v>
      </c>
      <c r="T14">
        <v>8.58</v>
      </c>
      <c r="U14">
        <v>8.7899999999999991</v>
      </c>
      <c r="V14">
        <v>8.8800000000000008</v>
      </c>
      <c r="W14">
        <v>7.82</v>
      </c>
      <c r="X14">
        <v>8.85</v>
      </c>
      <c r="Y14">
        <v>9.2200000000000006</v>
      </c>
      <c r="Z14">
        <v>8.3699999999999992</v>
      </c>
      <c r="AA14">
        <v>9.5299999999999994</v>
      </c>
      <c r="AB14">
        <v>8.64</v>
      </c>
      <c r="AD14">
        <v>8.67</v>
      </c>
      <c r="AE14">
        <v>8.5399999999999991</v>
      </c>
      <c r="AG14">
        <v>8.26</v>
      </c>
      <c r="AI14">
        <v>8.4700000000000006</v>
      </c>
      <c r="AJ14">
        <v>8.69</v>
      </c>
      <c r="AK14">
        <v>7.97</v>
      </c>
      <c r="AL14">
        <v>8.1300000000000008</v>
      </c>
      <c r="AP14">
        <v>8.33</v>
      </c>
    </row>
    <row r="15" spans="1:42" x14ac:dyDescent="0.4">
      <c r="A15" t="s">
        <v>14</v>
      </c>
      <c r="B15">
        <v>6.04</v>
      </c>
      <c r="C15">
        <v>6.23</v>
      </c>
      <c r="D15">
        <v>6.24</v>
      </c>
      <c r="E15">
        <v>7.25</v>
      </c>
      <c r="G15">
        <v>6.32</v>
      </c>
      <c r="H15">
        <v>7.54</v>
      </c>
      <c r="J15">
        <v>6.98</v>
      </c>
      <c r="L15">
        <v>5.78</v>
      </c>
      <c r="M15">
        <v>6.25</v>
      </c>
      <c r="N15">
        <v>6.12</v>
      </c>
      <c r="O15">
        <v>6.78</v>
      </c>
      <c r="P15">
        <v>5.78</v>
      </c>
      <c r="Q15">
        <v>6.43</v>
      </c>
      <c r="R15">
        <v>6.35</v>
      </c>
      <c r="S15">
        <v>7.09</v>
      </c>
      <c r="T15">
        <v>6.67</v>
      </c>
      <c r="U15">
        <v>7.72</v>
      </c>
      <c r="V15">
        <v>6.54</v>
      </c>
      <c r="W15">
        <v>6.51</v>
      </c>
      <c r="X15">
        <v>6.69</v>
      </c>
      <c r="Y15">
        <v>6.68</v>
      </c>
      <c r="Z15">
        <v>6.75</v>
      </c>
      <c r="AA15">
        <v>6.96</v>
      </c>
      <c r="AB15">
        <v>6.94</v>
      </c>
      <c r="AD15">
        <v>6.77</v>
      </c>
      <c r="AE15">
        <v>7.26</v>
      </c>
      <c r="AG15">
        <v>7.19</v>
      </c>
      <c r="AI15">
        <v>5.99</v>
      </c>
      <c r="AJ15">
        <v>6.68</v>
      </c>
      <c r="AK15">
        <v>5.98</v>
      </c>
      <c r="AL15">
        <v>6.53</v>
      </c>
      <c r="AP15">
        <v>6.24</v>
      </c>
    </row>
    <row r="16" spans="1:42" x14ac:dyDescent="0.4">
      <c r="A16" t="s">
        <v>15</v>
      </c>
      <c r="B16">
        <v>7.91</v>
      </c>
      <c r="C16">
        <v>7.54</v>
      </c>
      <c r="D16">
        <v>7.59</v>
      </c>
      <c r="G16">
        <v>7.53</v>
      </c>
      <c r="H16">
        <v>7.78</v>
      </c>
      <c r="J16">
        <v>8.0299999999999994</v>
      </c>
      <c r="L16">
        <v>6.16</v>
      </c>
      <c r="M16">
        <v>6.69</v>
      </c>
      <c r="N16">
        <v>7.49</v>
      </c>
      <c r="O16">
        <v>7.04</v>
      </c>
      <c r="P16">
        <v>8.2100000000000009</v>
      </c>
      <c r="Q16">
        <v>7.41</v>
      </c>
      <c r="R16">
        <v>7.99</v>
      </c>
      <c r="S16">
        <v>7.79</v>
      </c>
      <c r="T16">
        <v>7.59</v>
      </c>
      <c r="V16">
        <v>7.79</v>
      </c>
      <c r="W16">
        <v>7.59</v>
      </c>
      <c r="X16">
        <v>8.18</v>
      </c>
      <c r="Y16">
        <v>7.31</v>
      </c>
      <c r="Z16">
        <v>6.78</v>
      </c>
      <c r="AD16">
        <v>7.73</v>
      </c>
      <c r="AG16">
        <v>7.18</v>
      </c>
      <c r="AI16">
        <v>7.54</v>
      </c>
      <c r="AJ16">
        <v>7.72</v>
      </c>
      <c r="AK16">
        <v>7.25</v>
      </c>
      <c r="AL16">
        <v>6.71</v>
      </c>
      <c r="AP16">
        <v>7.31</v>
      </c>
    </row>
    <row r="17" spans="1:42" x14ac:dyDescent="0.4">
      <c r="A17" t="s">
        <v>16</v>
      </c>
      <c r="B17">
        <v>6.49</v>
      </c>
      <c r="C17">
        <v>6.48</v>
      </c>
      <c r="D17">
        <v>6.57</v>
      </c>
      <c r="G17">
        <v>6.46</v>
      </c>
      <c r="H17">
        <v>7.27</v>
      </c>
      <c r="J17">
        <v>6.83</v>
      </c>
      <c r="L17">
        <v>6.77</v>
      </c>
      <c r="M17">
        <v>6.53</v>
      </c>
      <c r="N17">
        <v>6.96</v>
      </c>
      <c r="O17">
        <v>6.76</v>
      </c>
      <c r="P17">
        <v>6.56</v>
      </c>
      <c r="Q17">
        <v>7.02</v>
      </c>
      <c r="R17">
        <v>6.84</v>
      </c>
      <c r="S17">
        <v>6.83</v>
      </c>
      <c r="T17">
        <v>7.16</v>
      </c>
      <c r="V17">
        <v>5.96</v>
      </c>
      <c r="W17">
        <v>6.42</v>
      </c>
      <c r="X17">
        <v>6.37</v>
      </c>
      <c r="Y17">
        <v>6.35</v>
      </c>
      <c r="Z17">
        <v>6.58</v>
      </c>
      <c r="AD17">
        <v>6.96</v>
      </c>
      <c r="AG17">
        <v>7.33</v>
      </c>
      <c r="AI17">
        <v>6.24</v>
      </c>
      <c r="AJ17">
        <v>6.94</v>
      </c>
      <c r="AK17">
        <v>5.79</v>
      </c>
      <c r="AL17">
        <v>6.56</v>
      </c>
      <c r="AP17">
        <v>6.52</v>
      </c>
    </row>
    <row r="18" spans="1:42" x14ac:dyDescent="0.4">
      <c r="A18" t="s">
        <v>17</v>
      </c>
      <c r="B18">
        <v>9.2100000000000009</v>
      </c>
      <c r="L18">
        <v>8.76</v>
      </c>
      <c r="M18">
        <v>8.25</v>
      </c>
      <c r="O18">
        <v>8.98</v>
      </c>
      <c r="R18">
        <v>10.08</v>
      </c>
      <c r="W18">
        <v>8.6199999999999992</v>
      </c>
      <c r="Z18">
        <v>9.16</v>
      </c>
    </row>
    <row r="19" spans="1:42" x14ac:dyDescent="0.4">
      <c r="A19" t="s">
        <v>18</v>
      </c>
      <c r="B19">
        <v>8.42</v>
      </c>
      <c r="L19">
        <v>6.99</v>
      </c>
      <c r="M19">
        <v>6.85</v>
      </c>
      <c r="O19">
        <v>7.36</v>
      </c>
      <c r="R19">
        <v>7.98</v>
      </c>
      <c r="W19">
        <v>7.06</v>
      </c>
      <c r="Z19">
        <v>6.86</v>
      </c>
    </row>
    <row r="20" spans="1:42" x14ac:dyDescent="0.4">
      <c r="A20" t="s">
        <v>19</v>
      </c>
      <c r="B20">
        <v>7.38</v>
      </c>
      <c r="C20">
        <v>7.88</v>
      </c>
      <c r="G20">
        <v>7.96</v>
      </c>
      <c r="H20">
        <v>7.74</v>
      </c>
      <c r="J20">
        <v>7.59</v>
      </c>
      <c r="L20">
        <v>7.15</v>
      </c>
      <c r="W20">
        <v>7.19</v>
      </c>
      <c r="Z20">
        <v>7.67</v>
      </c>
    </row>
    <row r="21" spans="1:42" x14ac:dyDescent="0.4">
      <c r="A21" t="s">
        <v>20</v>
      </c>
      <c r="D21">
        <v>7.78</v>
      </c>
      <c r="E21">
        <v>9.19</v>
      </c>
      <c r="G21">
        <v>8.61</v>
      </c>
      <c r="H21">
        <v>8.9700000000000006</v>
      </c>
      <c r="J21">
        <v>8.61</v>
      </c>
      <c r="N21">
        <v>9.1300000000000008</v>
      </c>
      <c r="P21">
        <v>9.32</v>
      </c>
      <c r="W21">
        <v>8.73</v>
      </c>
      <c r="Z21">
        <v>8.58</v>
      </c>
      <c r="AJ21">
        <v>8.16</v>
      </c>
    </row>
    <row r="22" spans="1:42" x14ac:dyDescent="0.4">
      <c r="A22" t="s">
        <v>21</v>
      </c>
      <c r="B22">
        <v>11.46</v>
      </c>
      <c r="C22">
        <v>11.42</v>
      </c>
      <c r="E22">
        <v>11.26</v>
      </c>
      <c r="F22">
        <v>11.62</v>
      </c>
      <c r="H22">
        <v>11.76</v>
      </c>
      <c r="J22">
        <v>10.85</v>
      </c>
      <c r="K22">
        <v>12.33</v>
      </c>
      <c r="L22">
        <v>10.47</v>
      </c>
      <c r="M22">
        <v>10.78</v>
      </c>
      <c r="N22">
        <v>11.86</v>
      </c>
      <c r="O22">
        <v>10.81</v>
      </c>
      <c r="P22">
        <v>11.56</v>
      </c>
      <c r="Q22">
        <v>10.95</v>
      </c>
      <c r="R22">
        <v>12.28</v>
      </c>
      <c r="S22">
        <v>10.52</v>
      </c>
      <c r="T22">
        <v>11.68</v>
      </c>
      <c r="U22">
        <v>12.77</v>
      </c>
      <c r="V22">
        <v>12.21</v>
      </c>
      <c r="W22">
        <v>11.86</v>
      </c>
      <c r="X22">
        <v>12.86</v>
      </c>
      <c r="Y22">
        <v>12.44</v>
      </c>
      <c r="Z22">
        <v>11.54</v>
      </c>
      <c r="AA22">
        <v>11.77</v>
      </c>
      <c r="AB22">
        <v>11.97</v>
      </c>
      <c r="AD22">
        <v>11.87</v>
      </c>
      <c r="AE22">
        <v>12.13</v>
      </c>
      <c r="AF22">
        <v>10.88</v>
      </c>
      <c r="AG22">
        <v>11.49</v>
      </c>
      <c r="AI22">
        <v>10.98</v>
      </c>
      <c r="AJ22">
        <v>11.83</v>
      </c>
      <c r="AK22">
        <v>9.32</v>
      </c>
      <c r="AL22">
        <v>10.36</v>
      </c>
      <c r="AN22">
        <v>11.28</v>
      </c>
      <c r="AP22">
        <v>12.17</v>
      </c>
    </row>
    <row r="23" spans="1:42" x14ac:dyDescent="0.4">
      <c r="A23" t="s">
        <v>22</v>
      </c>
      <c r="B23">
        <v>13.26</v>
      </c>
      <c r="C23">
        <v>12.67</v>
      </c>
      <c r="E23">
        <v>12.38</v>
      </c>
      <c r="F23">
        <v>13.37</v>
      </c>
      <c r="H23">
        <v>13.85</v>
      </c>
      <c r="J23">
        <v>12.66</v>
      </c>
      <c r="K23">
        <v>10.95</v>
      </c>
      <c r="L23">
        <v>10.85</v>
      </c>
      <c r="M23">
        <v>11.76</v>
      </c>
      <c r="N23">
        <v>12.82</v>
      </c>
      <c r="O23">
        <v>12.46</v>
      </c>
      <c r="P23">
        <v>10.66</v>
      </c>
      <c r="Q23">
        <v>11.72</v>
      </c>
      <c r="R23">
        <v>12.73</v>
      </c>
      <c r="S23">
        <v>12.16</v>
      </c>
      <c r="T23">
        <v>12.73</v>
      </c>
      <c r="U23">
        <v>12.93</v>
      </c>
      <c r="V23">
        <v>12.36</v>
      </c>
      <c r="W23">
        <v>12.78</v>
      </c>
      <c r="X23">
        <v>13.36</v>
      </c>
      <c r="Y23">
        <v>12.67</v>
      </c>
      <c r="Z23">
        <v>13.82</v>
      </c>
      <c r="AA23">
        <v>12.92</v>
      </c>
      <c r="AB23">
        <v>12.31</v>
      </c>
      <c r="AD23">
        <v>12.94</v>
      </c>
      <c r="AE23">
        <v>11.81</v>
      </c>
      <c r="AF23">
        <v>11.63</v>
      </c>
      <c r="AG23">
        <v>12.91</v>
      </c>
      <c r="AI23">
        <v>11.51</v>
      </c>
      <c r="AJ23">
        <v>12.97</v>
      </c>
      <c r="AL23">
        <v>11.96</v>
      </c>
      <c r="AN23">
        <v>11.87</v>
      </c>
      <c r="AP23">
        <v>12.41</v>
      </c>
    </row>
    <row r="24" spans="1:42" x14ac:dyDescent="0.4">
      <c r="A24" t="s">
        <v>23</v>
      </c>
      <c r="B24">
        <v>13.59</v>
      </c>
      <c r="C24">
        <v>13.33</v>
      </c>
      <c r="E24">
        <v>12.93</v>
      </c>
      <c r="F24">
        <v>13.84</v>
      </c>
      <c r="H24">
        <v>14.34</v>
      </c>
      <c r="J24">
        <v>12.56</v>
      </c>
      <c r="K24">
        <v>13.53</v>
      </c>
      <c r="L24">
        <v>12.31</v>
      </c>
      <c r="M24">
        <v>12.93</v>
      </c>
      <c r="N24">
        <v>13.93</v>
      </c>
      <c r="O24">
        <v>13.19</v>
      </c>
      <c r="P24">
        <v>13.46</v>
      </c>
      <c r="Q24">
        <v>12.86</v>
      </c>
      <c r="R24">
        <v>14.13</v>
      </c>
      <c r="S24">
        <v>12.55</v>
      </c>
      <c r="T24">
        <v>13.09</v>
      </c>
      <c r="U24">
        <v>13.99</v>
      </c>
      <c r="V24">
        <v>13.93</v>
      </c>
      <c r="W24">
        <v>13.44</v>
      </c>
      <c r="X24">
        <v>14.49</v>
      </c>
      <c r="Y24">
        <v>14.36</v>
      </c>
      <c r="Z24">
        <v>14.22</v>
      </c>
      <c r="AA24">
        <v>13.81</v>
      </c>
      <c r="AB24">
        <v>13.95</v>
      </c>
      <c r="AD24">
        <v>13.98</v>
      </c>
      <c r="AE24">
        <v>13.68</v>
      </c>
      <c r="AF24">
        <v>12.76</v>
      </c>
      <c r="AG24">
        <v>12.82</v>
      </c>
      <c r="AI24">
        <v>12.99</v>
      </c>
      <c r="AJ24">
        <v>13.96</v>
      </c>
      <c r="AL24">
        <v>12.66</v>
      </c>
      <c r="AN24">
        <v>13.08</v>
      </c>
      <c r="AP24">
        <v>13.58</v>
      </c>
    </row>
    <row r="25" spans="1:42" x14ac:dyDescent="0.4">
      <c r="A25" t="s">
        <v>24</v>
      </c>
      <c r="B25">
        <v>12.95</v>
      </c>
      <c r="C25">
        <v>12.87</v>
      </c>
      <c r="E25">
        <v>12.13</v>
      </c>
      <c r="F25">
        <v>12.56</v>
      </c>
      <c r="H25">
        <v>13.45</v>
      </c>
      <c r="J25">
        <v>12.89</v>
      </c>
      <c r="K25">
        <v>12.39</v>
      </c>
      <c r="L25">
        <v>11.69</v>
      </c>
      <c r="M25">
        <v>11.74</v>
      </c>
      <c r="N25">
        <v>12.64</v>
      </c>
      <c r="O25">
        <v>12.46</v>
      </c>
      <c r="P25">
        <v>11.58</v>
      </c>
      <c r="Q25">
        <v>12.46</v>
      </c>
      <c r="R25">
        <v>14.01</v>
      </c>
      <c r="S25">
        <v>12.97</v>
      </c>
      <c r="T25">
        <v>12.84</v>
      </c>
      <c r="U25">
        <v>13.93</v>
      </c>
      <c r="V25">
        <v>13.53</v>
      </c>
      <c r="W25">
        <v>13.26</v>
      </c>
      <c r="X25">
        <v>13.93</v>
      </c>
      <c r="Y25">
        <v>13.23</v>
      </c>
      <c r="Z25">
        <v>13.38</v>
      </c>
      <c r="AA25">
        <v>12.67</v>
      </c>
      <c r="AB25">
        <v>13.06</v>
      </c>
      <c r="AD25">
        <v>12.77</v>
      </c>
      <c r="AE25">
        <v>11.74</v>
      </c>
      <c r="AF25">
        <v>11.73</v>
      </c>
      <c r="AG25">
        <v>13.76</v>
      </c>
      <c r="AI25">
        <v>12.85</v>
      </c>
      <c r="AJ25">
        <v>12.78</v>
      </c>
      <c r="AK25">
        <v>11.21</v>
      </c>
      <c r="AL25">
        <v>12.11</v>
      </c>
      <c r="AN25">
        <v>12.51</v>
      </c>
      <c r="AP25">
        <v>13.17</v>
      </c>
    </row>
    <row r="26" spans="1:42" x14ac:dyDescent="0.4">
      <c r="A26" t="s">
        <v>25</v>
      </c>
      <c r="B26">
        <v>11.25</v>
      </c>
      <c r="C26">
        <v>10.97</v>
      </c>
      <c r="E26">
        <v>11.34</v>
      </c>
      <c r="F26">
        <v>11.82</v>
      </c>
      <c r="I26">
        <v>10.99</v>
      </c>
      <c r="J26">
        <v>11.18</v>
      </c>
      <c r="L26">
        <v>10.19</v>
      </c>
      <c r="N26">
        <v>11.72</v>
      </c>
      <c r="O26">
        <v>10.98</v>
      </c>
      <c r="P26">
        <v>11.47</v>
      </c>
      <c r="Q26">
        <v>11.38</v>
      </c>
      <c r="R26">
        <v>9.93</v>
      </c>
      <c r="S26">
        <v>11.62</v>
      </c>
      <c r="T26">
        <v>11.48</v>
      </c>
      <c r="U26">
        <v>12.73</v>
      </c>
      <c r="V26">
        <v>12.24</v>
      </c>
      <c r="W26">
        <v>11.24</v>
      </c>
      <c r="X26">
        <v>12.79</v>
      </c>
      <c r="Y26">
        <v>12.47</v>
      </c>
      <c r="Z26">
        <v>11.17</v>
      </c>
      <c r="AA26">
        <v>11.96</v>
      </c>
      <c r="AB26">
        <v>12.21</v>
      </c>
      <c r="AD26">
        <v>11.77</v>
      </c>
      <c r="AE26">
        <v>10.44</v>
      </c>
      <c r="AF26">
        <v>10.99</v>
      </c>
      <c r="AG26">
        <v>10.75</v>
      </c>
      <c r="AI26">
        <v>11.79</v>
      </c>
      <c r="AJ26">
        <v>11.19</v>
      </c>
      <c r="AK26">
        <v>9.86</v>
      </c>
      <c r="AL26">
        <v>10.97</v>
      </c>
      <c r="AN26">
        <v>12.09</v>
      </c>
      <c r="AP26">
        <v>11.55</v>
      </c>
    </row>
    <row r="27" spans="1:42" x14ac:dyDescent="0.4">
      <c r="A27" t="s">
        <v>26</v>
      </c>
      <c r="B27">
        <v>11.46</v>
      </c>
      <c r="C27">
        <v>12.83</v>
      </c>
      <c r="E27">
        <v>11.97</v>
      </c>
      <c r="F27">
        <v>11.64</v>
      </c>
      <c r="I27">
        <v>10.67</v>
      </c>
      <c r="J27">
        <v>11.84</v>
      </c>
      <c r="L27">
        <v>9.5399999999999991</v>
      </c>
      <c r="N27">
        <v>12.78</v>
      </c>
      <c r="O27">
        <v>11.81</v>
      </c>
      <c r="P27">
        <v>11.32</v>
      </c>
      <c r="Q27">
        <v>11.93</v>
      </c>
      <c r="R27">
        <v>11.57</v>
      </c>
      <c r="S27">
        <v>12.95</v>
      </c>
      <c r="T27">
        <v>12.77</v>
      </c>
      <c r="U27">
        <v>12.77</v>
      </c>
      <c r="V27">
        <v>11.96</v>
      </c>
      <c r="W27">
        <v>12.65</v>
      </c>
      <c r="X27">
        <v>13.14</v>
      </c>
      <c r="Y27">
        <v>12.46</v>
      </c>
      <c r="Z27">
        <v>12.36</v>
      </c>
      <c r="AA27">
        <v>12.64</v>
      </c>
      <c r="AB27">
        <v>12.98</v>
      </c>
      <c r="AD27">
        <v>13.67</v>
      </c>
      <c r="AE27">
        <v>10.94</v>
      </c>
      <c r="AF27">
        <v>11.46</v>
      </c>
      <c r="AG27">
        <v>12.64</v>
      </c>
      <c r="AI27">
        <v>10.87</v>
      </c>
      <c r="AJ27">
        <v>11.85</v>
      </c>
      <c r="AK27">
        <v>10.71</v>
      </c>
      <c r="AL27">
        <v>11.47</v>
      </c>
      <c r="AN27">
        <v>11.95</v>
      </c>
      <c r="AP27">
        <v>10.77</v>
      </c>
    </row>
    <row r="28" spans="1:42" x14ac:dyDescent="0.4">
      <c r="A28" t="s">
        <v>27</v>
      </c>
      <c r="B28">
        <v>13.48</v>
      </c>
      <c r="C28">
        <v>13.35</v>
      </c>
      <c r="E28">
        <v>13.44</v>
      </c>
      <c r="F28">
        <v>13.71</v>
      </c>
      <c r="I28">
        <v>13.39</v>
      </c>
      <c r="J28">
        <v>13.34</v>
      </c>
      <c r="N28">
        <v>14.04</v>
      </c>
      <c r="O28">
        <v>12.48</v>
      </c>
      <c r="P28">
        <v>12.83</v>
      </c>
      <c r="Q28">
        <v>13.04</v>
      </c>
      <c r="S28">
        <v>13.87</v>
      </c>
      <c r="T28">
        <v>13.72</v>
      </c>
      <c r="U28">
        <v>13.72</v>
      </c>
      <c r="V28">
        <v>13.99</v>
      </c>
      <c r="W28">
        <v>13.33</v>
      </c>
      <c r="X28">
        <v>14.64</v>
      </c>
      <c r="Y28">
        <v>14.42</v>
      </c>
      <c r="Z28">
        <v>13.91</v>
      </c>
      <c r="AA28">
        <v>13.99</v>
      </c>
      <c r="AB28">
        <v>14.14</v>
      </c>
      <c r="AD28">
        <v>14.62</v>
      </c>
      <c r="AE28">
        <v>12.78</v>
      </c>
      <c r="AF28">
        <v>12.39</v>
      </c>
      <c r="AG28">
        <v>13.68</v>
      </c>
      <c r="AI28">
        <v>13.54</v>
      </c>
      <c r="AJ28">
        <v>13.35</v>
      </c>
      <c r="AK28">
        <v>12.99</v>
      </c>
      <c r="AL28">
        <v>12.97</v>
      </c>
      <c r="AN28">
        <v>14.04</v>
      </c>
      <c r="AP28">
        <v>13.29</v>
      </c>
    </row>
    <row r="29" spans="1:42" x14ac:dyDescent="0.4">
      <c r="A29" t="s">
        <v>28</v>
      </c>
      <c r="C29">
        <v>13.09</v>
      </c>
      <c r="E29">
        <v>12.41</v>
      </c>
      <c r="F29">
        <v>13.59</v>
      </c>
      <c r="I29">
        <v>13.27</v>
      </c>
      <c r="J29">
        <v>12.33</v>
      </c>
      <c r="L29">
        <v>11.15</v>
      </c>
      <c r="N29">
        <v>13.51</v>
      </c>
      <c r="O29">
        <v>12.03</v>
      </c>
      <c r="P29">
        <v>12.47</v>
      </c>
      <c r="Q29">
        <v>12.87</v>
      </c>
      <c r="R29">
        <v>13.05</v>
      </c>
      <c r="S29">
        <v>13.51</v>
      </c>
      <c r="T29">
        <v>13.52</v>
      </c>
      <c r="U29">
        <v>13.78</v>
      </c>
      <c r="V29">
        <v>14.22</v>
      </c>
      <c r="W29">
        <v>13.06</v>
      </c>
      <c r="X29">
        <v>14.47</v>
      </c>
      <c r="Y29">
        <v>13.87</v>
      </c>
      <c r="Z29">
        <v>13.06</v>
      </c>
      <c r="AA29">
        <v>13.48</v>
      </c>
      <c r="AB29">
        <v>13.27</v>
      </c>
      <c r="AD29">
        <v>13.82</v>
      </c>
      <c r="AE29">
        <v>12.64</v>
      </c>
      <c r="AF29">
        <v>11.82</v>
      </c>
      <c r="AG29">
        <v>13.43</v>
      </c>
      <c r="AI29">
        <v>12.79</v>
      </c>
      <c r="AJ29">
        <v>12.58</v>
      </c>
      <c r="AL29">
        <v>12.27</v>
      </c>
      <c r="AN29">
        <v>13.35</v>
      </c>
    </row>
    <row r="30" spans="1:42" x14ac:dyDescent="0.4">
      <c r="A30" t="s">
        <v>29</v>
      </c>
      <c r="B30">
        <v>9.8699999999999992</v>
      </c>
      <c r="C30">
        <v>9.58</v>
      </c>
      <c r="D30">
        <v>9.5299999999999994</v>
      </c>
      <c r="E30">
        <v>9.69</v>
      </c>
      <c r="H30">
        <v>10.02</v>
      </c>
      <c r="J30">
        <v>9.8800000000000008</v>
      </c>
      <c r="L30">
        <v>8.93</v>
      </c>
      <c r="M30">
        <v>9.6199999999999992</v>
      </c>
      <c r="N30">
        <v>9.74</v>
      </c>
      <c r="O30">
        <v>9.85</v>
      </c>
      <c r="P30">
        <v>9.9499999999999993</v>
      </c>
      <c r="Q30">
        <v>9.58</v>
      </c>
      <c r="R30">
        <v>9.36</v>
      </c>
      <c r="S30">
        <v>9.9600000000000009</v>
      </c>
      <c r="T30">
        <v>10.119999999999999</v>
      </c>
      <c r="U30">
        <v>10.74</v>
      </c>
      <c r="V30">
        <v>10.45</v>
      </c>
      <c r="W30">
        <v>9.48</v>
      </c>
      <c r="X30">
        <v>10.89</v>
      </c>
      <c r="Y30">
        <v>9.84</v>
      </c>
      <c r="Z30">
        <v>10.14</v>
      </c>
      <c r="AA30">
        <v>10.32</v>
      </c>
      <c r="AB30">
        <v>10.18</v>
      </c>
      <c r="AD30">
        <v>10.17</v>
      </c>
      <c r="AG30">
        <v>9.81</v>
      </c>
      <c r="AI30">
        <v>10.210000000000001</v>
      </c>
      <c r="AJ30">
        <v>9.4700000000000006</v>
      </c>
      <c r="AK30">
        <v>9.59</v>
      </c>
      <c r="AL30">
        <v>9.6300000000000008</v>
      </c>
      <c r="AN30">
        <v>10.45</v>
      </c>
      <c r="AP30">
        <v>9.94</v>
      </c>
    </row>
    <row r="31" spans="1:42" x14ac:dyDescent="0.4">
      <c r="A31" t="s">
        <v>30</v>
      </c>
      <c r="B31">
        <v>10.23</v>
      </c>
      <c r="C31">
        <v>10.94</v>
      </c>
      <c r="D31">
        <v>9.24</v>
      </c>
      <c r="E31">
        <v>9.9499999999999993</v>
      </c>
      <c r="H31">
        <v>10.71</v>
      </c>
      <c r="J31">
        <v>9.92</v>
      </c>
      <c r="L31">
        <v>8.2799999999999994</v>
      </c>
      <c r="M31">
        <v>9.43</v>
      </c>
      <c r="N31">
        <v>10.62</v>
      </c>
      <c r="O31">
        <v>9.32</v>
      </c>
      <c r="P31">
        <v>8.91</v>
      </c>
      <c r="Q31">
        <v>10.119999999999999</v>
      </c>
      <c r="R31">
        <v>9.4600000000000009</v>
      </c>
      <c r="S31">
        <v>10.26</v>
      </c>
      <c r="T31">
        <v>10.039999999999999</v>
      </c>
      <c r="U31">
        <v>10.46</v>
      </c>
      <c r="V31">
        <v>8.61</v>
      </c>
      <c r="W31">
        <v>9.7899999999999991</v>
      </c>
      <c r="X31">
        <v>10.89</v>
      </c>
      <c r="Y31">
        <v>9.32</v>
      </c>
      <c r="Z31">
        <v>9.7799999999999994</v>
      </c>
      <c r="AA31">
        <v>9.33</v>
      </c>
      <c r="AB31">
        <v>9.9700000000000006</v>
      </c>
      <c r="AD31">
        <v>9.58</v>
      </c>
      <c r="AG31">
        <v>10.94</v>
      </c>
      <c r="AI31">
        <v>8.7899999999999991</v>
      </c>
      <c r="AJ31">
        <v>9.75</v>
      </c>
      <c r="AK31">
        <v>9.27</v>
      </c>
      <c r="AL31">
        <v>9.58</v>
      </c>
      <c r="AN31">
        <v>9.3699999999999992</v>
      </c>
      <c r="AP31">
        <v>9.66</v>
      </c>
    </row>
    <row r="32" spans="1:42" x14ac:dyDescent="0.4">
      <c r="A32" t="s">
        <v>31</v>
      </c>
      <c r="B32">
        <v>11.39</v>
      </c>
      <c r="C32">
        <v>11.35</v>
      </c>
      <c r="D32">
        <v>11.09</v>
      </c>
      <c r="E32">
        <v>11.19</v>
      </c>
      <c r="H32">
        <v>11.33</v>
      </c>
      <c r="J32">
        <v>11.31</v>
      </c>
      <c r="L32">
        <v>10.23</v>
      </c>
      <c r="M32">
        <v>11.04</v>
      </c>
      <c r="N32">
        <v>11.54</v>
      </c>
      <c r="O32">
        <v>10.83</v>
      </c>
      <c r="P32">
        <v>11.74</v>
      </c>
      <c r="Q32">
        <v>11.03</v>
      </c>
      <c r="R32">
        <v>11.49</v>
      </c>
      <c r="S32">
        <v>11.59</v>
      </c>
      <c r="T32">
        <v>11.47</v>
      </c>
      <c r="U32">
        <v>11.73</v>
      </c>
      <c r="V32">
        <v>11.29</v>
      </c>
      <c r="W32">
        <v>11.02</v>
      </c>
      <c r="X32">
        <v>12.21</v>
      </c>
      <c r="Y32">
        <v>11.72</v>
      </c>
      <c r="Z32">
        <v>12.21</v>
      </c>
      <c r="AA32">
        <v>11.44</v>
      </c>
      <c r="AD32">
        <v>11.51</v>
      </c>
      <c r="AG32">
        <v>11.67</v>
      </c>
      <c r="AI32">
        <v>10.94</v>
      </c>
      <c r="AJ32">
        <v>10.97</v>
      </c>
      <c r="AK32">
        <v>10.86</v>
      </c>
      <c r="AL32">
        <v>10.74</v>
      </c>
      <c r="AN32">
        <v>11.88</v>
      </c>
      <c r="AP32">
        <v>11.25</v>
      </c>
    </row>
    <row r="33" spans="1:42" x14ac:dyDescent="0.4">
      <c r="A33" t="s">
        <v>32</v>
      </c>
      <c r="B33">
        <v>10.56</v>
      </c>
      <c r="C33">
        <v>10.99</v>
      </c>
      <c r="D33">
        <v>11.02</v>
      </c>
      <c r="E33">
        <v>10.46</v>
      </c>
      <c r="H33">
        <v>11.28</v>
      </c>
      <c r="J33">
        <v>11.27</v>
      </c>
      <c r="L33">
        <v>10.24</v>
      </c>
      <c r="M33">
        <v>10.87</v>
      </c>
      <c r="N33">
        <v>11.71</v>
      </c>
      <c r="O33">
        <v>10.87</v>
      </c>
      <c r="P33">
        <v>10.82</v>
      </c>
      <c r="Q33">
        <v>11.25</v>
      </c>
      <c r="S33">
        <v>11.31</v>
      </c>
      <c r="T33">
        <v>11.56</v>
      </c>
      <c r="V33">
        <v>11.31</v>
      </c>
      <c r="W33">
        <v>11.03</v>
      </c>
      <c r="X33">
        <v>12.14</v>
      </c>
      <c r="Y33">
        <v>11.19</v>
      </c>
      <c r="Z33">
        <v>11.71</v>
      </c>
      <c r="AA33">
        <v>11.71</v>
      </c>
      <c r="AB33">
        <v>11.42</v>
      </c>
      <c r="AD33">
        <v>11.28</v>
      </c>
      <c r="AG33">
        <v>11.88</v>
      </c>
      <c r="AI33">
        <v>10.69</v>
      </c>
      <c r="AJ33">
        <v>10.66</v>
      </c>
      <c r="AK33">
        <v>9.91</v>
      </c>
      <c r="AL33">
        <v>10.43</v>
      </c>
      <c r="AN33">
        <v>11.29</v>
      </c>
      <c r="AP33">
        <v>11.14</v>
      </c>
    </row>
    <row r="34" spans="1:42" x14ac:dyDescent="0.4">
      <c r="A34" t="s">
        <v>33</v>
      </c>
      <c r="B34">
        <v>8.42</v>
      </c>
      <c r="C34">
        <v>8.14</v>
      </c>
      <c r="D34">
        <v>8.41</v>
      </c>
      <c r="E34">
        <v>8.52</v>
      </c>
      <c r="G34">
        <v>8.81</v>
      </c>
      <c r="H34">
        <v>9.0500000000000007</v>
      </c>
      <c r="J34">
        <v>8.75</v>
      </c>
      <c r="L34">
        <v>7.98</v>
      </c>
      <c r="M34">
        <v>8.6300000000000008</v>
      </c>
      <c r="N34">
        <v>8.73</v>
      </c>
      <c r="O34">
        <v>8.24</v>
      </c>
      <c r="P34">
        <v>9.31</v>
      </c>
      <c r="Q34">
        <v>8.4499999999999993</v>
      </c>
      <c r="R34">
        <v>8.52</v>
      </c>
      <c r="S34">
        <v>8.82</v>
      </c>
      <c r="T34">
        <v>8.9700000000000006</v>
      </c>
      <c r="U34">
        <v>9.36</v>
      </c>
      <c r="V34">
        <v>8.69</v>
      </c>
      <c r="W34">
        <v>8.5500000000000007</v>
      </c>
      <c r="X34">
        <v>9.2899999999999991</v>
      </c>
      <c r="Y34">
        <v>9.76</v>
      </c>
      <c r="Z34">
        <v>9.0299999999999994</v>
      </c>
      <c r="AA34">
        <v>9.89</v>
      </c>
      <c r="AB34">
        <v>9.2799999999999994</v>
      </c>
      <c r="AD34">
        <v>8.98</v>
      </c>
      <c r="AE34">
        <v>10.029999999999999</v>
      </c>
      <c r="AG34">
        <v>8.66</v>
      </c>
      <c r="AI34">
        <v>8.76</v>
      </c>
      <c r="AJ34">
        <v>9.11</v>
      </c>
      <c r="AK34">
        <v>8.2799999999999994</v>
      </c>
      <c r="AL34">
        <v>8.67</v>
      </c>
      <c r="AP34">
        <v>8.2799999999999994</v>
      </c>
    </row>
    <row r="35" spans="1:42" x14ac:dyDescent="0.4">
      <c r="A35" t="s">
        <v>34</v>
      </c>
      <c r="B35">
        <v>6.68</v>
      </c>
      <c r="C35">
        <v>7.16</v>
      </c>
      <c r="D35">
        <v>6.32</v>
      </c>
      <c r="E35">
        <v>7.24</v>
      </c>
      <c r="G35">
        <v>6.45</v>
      </c>
      <c r="H35">
        <v>7.42</v>
      </c>
      <c r="J35">
        <v>6.74</v>
      </c>
      <c r="L35">
        <v>5.96</v>
      </c>
      <c r="M35">
        <v>6.94</v>
      </c>
      <c r="N35">
        <v>6.57</v>
      </c>
      <c r="O35">
        <v>6.94</v>
      </c>
      <c r="P35">
        <v>6.43</v>
      </c>
      <c r="Q35">
        <v>6.92</v>
      </c>
      <c r="R35">
        <v>6.24</v>
      </c>
      <c r="S35">
        <v>7.77</v>
      </c>
      <c r="T35">
        <v>7.44</v>
      </c>
      <c r="U35">
        <v>7.47</v>
      </c>
      <c r="V35">
        <v>6.66</v>
      </c>
      <c r="W35">
        <v>7.52</v>
      </c>
      <c r="X35">
        <v>7.68</v>
      </c>
      <c r="Y35">
        <v>6.79</v>
      </c>
      <c r="Z35">
        <v>6.95</v>
      </c>
      <c r="AA35">
        <v>6.97</v>
      </c>
      <c r="AB35">
        <v>6.43</v>
      </c>
      <c r="AD35">
        <v>6.34</v>
      </c>
      <c r="AE35">
        <v>6.36</v>
      </c>
      <c r="AG35">
        <v>7.19</v>
      </c>
      <c r="AI35">
        <v>5.99</v>
      </c>
      <c r="AJ35">
        <v>7.12</v>
      </c>
      <c r="AK35">
        <v>5.91</v>
      </c>
      <c r="AL35">
        <v>6.75</v>
      </c>
      <c r="AP35">
        <v>6.26</v>
      </c>
    </row>
    <row r="36" spans="1:42" x14ac:dyDescent="0.4">
      <c r="A36" t="s">
        <v>35</v>
      </c>
      <c r="B36">
        <v>7.96</v>
      </c>
      <c r="C36">
        <v>7.58</v>
      </c>
      <c r="D36">
        <v>7.59</v>
      </c>
      <c r="G36">
        <v>7.74</v>
      </c>
      <c r="H36">
        <v>7.94</v>
      </c>
      <c r="J36">
        <v>8.1300000000000008</v>
      </c>
      <c r="L36">
        <v>6.83</v>
      </c>
      <c r="M36">
        <v>7.45</v>
      </c>
      <c r="N36">
        <v>8.2799999999999994</v>
      </c>
      <c r="O36">
        <v>7.36</v>
      </c>
      <c r="P36">
        <v>8.74</v>
      </c>
      <c r="Q36">
        <v>7.38</v>
      </c>
      <c r="R36">
        <v>8.16</v>
      </c>
      <c r="S36">
        <v>7.72</v>
      </c>
      <c r="T36">
        <v>7.79</v>
      </c>
      <c r="V36">
        <v>8.7100000000000009</v>
      </c>
      <c r="W36">
        <v>7.97</v>
      </c>
      <c r="X36">
        <v>8.2899999999999991</v>
      </c>
      <c r="Y36">
        <v>8.16</v>
      </c>
      <c r="Z36">
        <v>7.19</v>
      </c>
      <c r="AD36">
        <v>8.31</v>
      </c>
      <c r="AG36">
        <v>7.57</v>
      </c>
      <c r="AI36">
        <v>7.87</v>
      </c>
      <c r="AJ36">
        <v>7.83</v>
      </c>
      <c r="AK36">
        <v>6.99</v>
      </c>
      <c r="AL36">
        <v>7.16</v>
      </c>
      <c r="AP36">
        <v>7.17</v>
      </c>
    </row>
    <row r="37" spans="1:42" x14ac:dyDescent="0.4">
      <c r="A37" t="s">
        <v>36</v>
      </c>
      <c r="B37">
        <v>6.47</v>
      </c>
      <c r="C37">
        <v>7.05</v>
      </c>
      <c r="D37">
        <v>6.71</v>
      </c>
      <c r="G37">
        <v>5.97</v>
      </c>
      <c r="H37">
        <v>7.16</v>
      </c>
      <c r="J37">
        <v>7.18</v>
      </c>
      <c r="L37">
        <v>5.98</v>
      </c>
      <c r="M37">
        <v>6.43</v>
      </c>
      <c r="N37">
        <v>6.88</v>
      </c>
      <c r="O37">
        <v>6.84</v>
      </c>
      <c r="P37">
        <v>6.81</v>
      </c>
      <c r="Q37">
        <v>6.96</v>
      </c>
      <c r="R37">
        <v>6.82</v>
      </c>
      <c r="S37">
        <v>6.99</v>
      </c>
      <c r="T37">
        <v>7.15</v>
      </c>
      <c r="V37">
        <v>6.77</v>
      </c>
      <c r="W37">
        <v>6.78</v>
      </c>
      <c r="X37">
        <v>6.36</v>
      </c>
      <c r="Y37">
        <v>6.66</v>
      </c>
      <c r="Z37">
        <v>6.74</v>
      </c>
      <c r="AD37">
        <v>7.08</v>
      </c>
      <c r="AG37">
        <v>7.25</v>
      </c>
      <c r="AI37">
        <v>6.39</v>
      </c>
      <c r="AJ37">
        <v>7.13</v>
      </c>
      <c r="AK37">
        <v>6.42</v>
      </c>
      <c r="AL37">
        <v>6.13</v>
      </c>
      <c r="AP37">
        <v>6.62</v>
      </c>
    </row>
    <row r="38" spans="1:42" x14ac:dyDescent="0.4">
      <c r="A38" t="s">
        <v>37</v>
      </c>
      <c r="B38">
        <v>9.61</v>
      </c>
      <c r="L38">
        <v>8.7899999999999991</v>
      </c>
      <c r="M38">
        <v>8.19</v>
      </c>
      <c r="O38">
        <v>9.0500000000000007</v>
      </c>
      <c r="R38">
        <v>9.58</v>
      </c>
      <c r="W38">
        <v>8.76</v>
      </c>
      <c r="Z38">
        <v>9.2899999999999991</v>
      </c>
    </row>
    <row r="39" spans="1:42" x14ac:dyDescent="0.4">
      <c r="A39" t="s">
        <v>38</v>
      </c>
      <c r="B39">
        <v>7.62</v>
      </c>
      <c r="L39">
        <v>7.35</v>
      </c>
      <c r="M39">
        <v>7.25</v>
      </c>
      <c r="O39">
        <v>7.25</v>
      </c>
      <c r="R39">
        <v>7.98</v>
      </c>
      <c r="W39">
        <v>7.27</v>
      </c>
      <c r="Z39">
        <v>6.97</v>
      </c>
    </row>
    <row r="40" spans="1:42" x14ac:dyDescent="0.4">
      <c r="A40" t="s">
        <v>39</v>
      </c>
      <c r="B40">
        <v>7.88</v>
      </c>
      <c r="C40">
        <v>7.92</v>
      </c>
      <c r="G40">
        <v>7.54</v>
      </c>
      <c r="H40">
        <v>7.85</v>
      </c>
      <c r="J40">
        <v>7.96</v>
      </c>
      <c r="L40">
        <v>7.12</v>
      </c>
      <c r="W40">
        <v>6.92</v>
      </c>
      <c r="Z40">
        <v>7.59</v>
      </c>
    </row>
    <row r="41" spans="1:42" x14ac:dyDescent="0.4">
      <c r="A41" t="s">
        <v>40</v>
      </c>
      <c r="D41">
        <v>7.86</v>
      </c>
      <c r="E41">
        <v>9.09</v>
      </c>
      <c r="G41">
        <v>8.41</v>
      </c>
      <c r="H41">
        <v>8.82</v>
      </c>
      <c r="J41">
        <v>8.2799999999999994</v>
      </c>
      <c r="N41">
        <v>9.27</v>
      </c>
      <c r="P41">
        <v>9.06</v>
      </c>
      <c r="W41">
        <v>8.98</v>
      </c>
      <c r="Z41">
        <v>8.3699999999999992</v>
      </c>
      <c r="AJ41">
        <v>8.3699999999999992</v>
      </c>
    </row>
    <row r="42" spans="1:42" x14ac:dyDescent="0.4">
      <c r="A42" t="s">
        <v>41</v>
      </c>
      <c r="B42">
        <v>11.28</v>
      </c>
      <c r="C42">
        <v>9.94</v>
      </c>
      <c r="D42">
        <v>9.8800000000000008</v>
      </c>
      <c r="E42">
        <v>10.97</v>
      </c>
      <c r="F42">
        <v>10.78</v>
      </c>
      <c r="G42">
        <v>10.54</v>
      </c>
      <c r="H42">
        <v>10.99</v>
      </c>
      <c r="I42">
        <v>9.5500000000000007</v>
      </c>
      <c r="J42">
        <v>10.29</v>
      </c>
      <c r="L42">
        <v>9.56</v>
      </c>
      <c r="M42">
        <v>11.34</v>
      </c>
      <c r="N42">
        <v>11.27</v>
      </c>
      <c r="O42">
        <v>9.76</v>
      </c>
      <c r="P42">
        <v>10.48</v>
      </c>
      <c r="R42">
        <v>11.63</v>
      </c>
      <c r="S42">
        <v>10.35</v>
      </c>
      <c r="AC42">
        <v>10.46</v>
      </c>
      <c r="AH42">
        <v>10.19</v>
      </c>
      <c r="AM42">
        <v>10.46</v>
      </c>
      <c r="AO42">
        <v>10.130000000000001</v>
      </c>
    </row>
    <row r="43" spans="1:42" x14ac:dyDescent="0.4">
      <c r="A43" t="s">
        <v>42</v>
      </c>
      <c r="B43">
        <v>15.39</v>
      </c>
      <c r="C43">
        <v>16.489999999999998</v>
      </c>
      <c r="D43">
        <v>15.35</v>
      </c>
      <c r="E43">
        <v>15.72</v>
      </c>
      <c r="F43">
        <v>15.89</v>
      </c>
      <c r="G43">
        <v>15.36</v>
      </c>
      <c r="H43">
        <v>17.690000000000001</v>
      </c>
      <c r="I43">
        <v>14.43</v>
      </c>
      <c r="J43">
        <v>14.49</v>
      </c>
      <c r="L43">
        <v>13.92</v>
      </c>
      <c r="M43">
        <v>16.739999999999998</v>
      </c>
      <c r="N43">
        <v>16.84</v>
      </c>
      <c r="O43">
        <v>14.42</v>
      </c>
      <c r="P43">
        <v>14.68</v>
      </c>
      <c r="R43">
        <v>14.63</v>
      </c>
      <c r="S43">
        <v>14.71</v>
      </c>
      <c r="AC43">
        <v>14.88</v>
      </c>
      <c r="AH43">
        <v>15.45</v>
      </c>
      <c r="AM43">
        <v>15.33</v>
      </c>
      <c r="AO43">
        <v>15.52</v>
      </c>
    </row>
    <row r="44" spans="1:42" x14ac:dyDescent="0.4">
      <c r="A44" t="s">
        <v>43</v>
      </c>
      <c r="B44">
        <v>13.29</v>
      </c>
      <c r="C44">
        <v>12.88</v>
      </c>
      <c r="D44">
        <v>12.81</v>
      </c>
      <c r="E44">
        <v>12.63</v>
      </c>
      <c r="F44">
        <v>13.24</v>
      </c>
      <c r="G44">
        <v>12.31</v>
      </c>
      <c r="H44">
        <v>14.47</v>
      </c>
      <c r="I44">
        <v>12.26</v>
      </c>
      <c r="J44">
        <v>12.44</v>
      </c>
      <c r="L44">
        <v>12.04</v>
      </c>
      <c r="M44">
        <v>13.49</v>
      </c>
      <c r="N44">
        <v>13.41</v>
      </c>
      <c r="O44">
        <v>13.67</v>
      </c>
      <c r="P44">
        <v>12.62</v>
      </c>
      <c r="R44">
        <v>13.17</v>
      </c>
      <c r="S44">
        <v>13.13</v>
      </c>
      <c r="AC44">
        <v>12.93</v>
      </c>
      <c r="AH44">
        <v>12.82</v>
      </c>
      <c r="AM44">
        <v>13.15</v>
      </c>
      <c r="AO44">
        <v>12.31</v>
      </c>
    </row>
    <row r="45" spans="1:42" x14ac:dyDescent="0.4">
      <c r="A45" t="s">
        <v>44</v>
      </c>
      <c r="B45">
        <v>12.91</v>
      </c>
      <c r="C45">
        <v>12.11</v>
      </c>
      <c r="D45">
        <v>12.25</v>
      </c>
      <c r="E45">
        <v>12.65</v>
      </c>
      <c r="F45">
        <v>12.34</v>
      </c>
      <c r="G45">
        <v>12.61</v>
      </c>
      <c r="H45">
        <v>13.89</v>
      </c>
      <c r="I45">
        <v>11.66</v>
      </c>
      <c r="J45">
        <v>12.54</v>
      </c>
      <c r="L45">
        <v>11.96</v>
      </c>
      <c r="M45">
        <v>13.06</v>
      </c>
      <c r="N45">
        <v>13.51</v>
      </c>
      <c r="O45">
        <v>12.61</v>
      </c>
      <c r="P45">
        <v>12.53</v>
      </c>
      <c r="R45">
        <v>13.09</v>
      </c>
      <c r="S45">
        <v>12.21</v>
      </c>
      <c r="AC45">
        <v>12.42</v>
      </c>
      <c r="AH45">
        <v>12.36</v>
      </c>
      <c r="AM45">
        <v>12.58</v>
      </c>
      <c r="AO45">
        <v>12.39</v>
      </c>
    </row>
    <row r="46" spans="1:42" x14ac:dyDescent="0.4">
      <c r="A46" t="s">
        <v>45</v>
      </c>
      <c r="B46">
        <v>10.72</v>
      </c>
      <c r="C46">
        <v>9.61</v>
      </c>
      <c r="D46">
        <v>8.7799999999999994</v>
      </c>
      <c r="F46">
        <v>10.26</v>
      </c>
      <c r="G46">
        <v>10.07</v>
      </c>
      <c r="H46">
        <v>10.32</v>
      </c>
      <c r="I46">
        <v>9.41</v>
      </c>
      <c r="J46">
        <v>9.75</v>
      </c>
      <c r="L46">
        <v>8.8699999999999992</v>
      </c>
      <c r="O46">
        <v>9.8800000000000008</v>
      </c>
      <c r="P46">
        <v>10.35</v>
      </c>
      <c r="Q46">
        <v>10.15</v>
      </c>
      <c r="S46">
        <v>10.050000000000001</v>
      </c>
      <c r="AC46">
        <v>10.27</v>
      </c>
      <c r="AH46">
        <v>9.64</v>
      </c>
      <c r="AO46">
        <v>9.5500000000000007</v>
      </c>
    </row>
    <row r="47" spans="1:42" x14ac:dyDescent="0.4">
      <c r="A47" t="s">
        <v>46</v>
      </c>
      <c r="B47">
        <v>11.51</v>
      </c>
      <c r="C47">
        <v>11.59</v>
      </c>
      <c r="D47">
        <v>11.96</v>
      </c>
      <c r="F47">
        <v>11.83</v>
      </c>
      <c r="G47">
        <v>12.26</v>
      </c>
      <c r="H47">
        <v>12.24</v>
      </c>
      <c r="I47">
        <v>11.52</v>
      </c>
      <c r="J47">
        <v>12.17</v>
      </c>
      <c r="L47">
        <v>10.39</v>
      </c>
      <c r="O47">
        <v>10.87</v>
      </c>
      <c r="P47">
        <v>10.94</v>
      </c>
      <c r="Q47">
        <v>10.51</v>
      </c>
      <c r="S47">
        <v>12.42</v>
      </c>
      <c r="AC47">
        <v>11.65</v>
      </c>
      <c r="AH47">
        <v>11.65</v>
      </c>
      <c r="AO47">
        <v>11.21</v>
      </c>
    </row>
    <row r="48" spans="1:42" x14ac:dyDescent="0.4">
      <c r="A48" t="s">
        <v>47</v>
      </c>
      <c r="B48">
        <v>13.37</v>
      </c>
      <c r="C48">
        <v>12.02</v>
      </c>
      <c r="D48">
        <v>11.66</v>
      </c>
      <c r="G48">
        <v>12.66</v>
      </c>
      <c r="H48">
        <v>13.54</v>
      </c>
      <c r="I48">
        <v>12.35</v>
      </c>
      <c r="J48">
        <v>12.12</v>
      </c>
      <c r="L48">
        <v>11.65</v>
      </c>
      <c r="O48">
        <v>12.67</v>
      </c>
      <c r="P48">
        <v>12.33</v>
      </c>
      <c r="Q48">
        <v>11.97</v>
      </c>
      <c r="S48">
        <v>13.28</v>
      </c>
      <c r="AC48">
        <v>12.68</v>
      </c>
      <c r="AH48">
        <v>13.21</v>
      </c>
      <c r="AO48">
        <v>12.12</v>
      </c>
    </row>
    <row r="49" spans="1:41" x14ac:dyDescent="0.4">
      <c r="A49" t="s">
        <v>48</v>
      </c>
      <c r="B49">
        <v>13.52</v>
      </c>
      <c r="C49">
        <v>11.84</v>
      </c>
      <c r="D49">
        <v>11.87</v>
      </c>
      <c r="F49">
        <v>12.44</v>
      </c>
      <c r="G49">
        <v>12.55</v>
      </c>
      <c r="H49">
        <v>13.08</v>
      </c>
      <c r="I49">
        <v>11.84</v>
      </c>
      <c r="J49">
        <v>12.13</v>
      </c>
      <c r="L49">
        <v>11.38</v>
      </c>
      <c r="O49">
        <v>12.66</v>
      </c>
      <c r="P49">
        <v>12.36</v>
      </c>
      <c r="Q49">
        <v>12.57</v>
      </c>
      <c r="S49">
        <v>12.99</v>
      </c>
      <c r="AC49">
        <v>12.67</v>
      </c>
      <c r="AH49">
        <v>12.95</v>
      </c>
      <c r="AO49">
        <v>12.36</v>
      </c>
    </row>
    <row r="50" spans="1:41" x14ac:dyDescent="0.4">
      <c r="A50" t="s">
        <v>49</v>
      </c>
      <c r="B50">
        <v>8.4499999999999993</v>
      </c>
      <c r="C50">
        <v>7.67</v>
      </c>
      <c r="D50">
        <v>7.36</v>
      </c>
      <c r="E50">
        <v>7.82</v>
      </c>
      <c r="F50">
        <v>8.33</v>
      </c>
      <c r="G50">
        <v>7.97</v>
      </c>
      <c r="H50">
        <v>8.36</v>
      </c>
      <c r="I50">
        <v>7.51</v>
      </c>
      <c r="J50">
        <v>7.94</v>
      </c>
      <c r="L50">
        <v>7.08</v>
      </c>
      <c r="M50">
        <v>8.7200000000000006</v>
      </c>
      <c r="N50">
        <v>8.25</v>
      </c>
      <c r="O50">
        <v>7.89</v>
      </c>
      <c r="P50">
        <v>7.98</v>
      </c>
      <c r="Q50">
        <v>8.18</v>
      </c>
      <c r="S50">
        <v>7.96</v>
      </c>
      <c r="AC50">
        <v>8.08</v>
      </c>
      <c r="AH50">
        <v>8.36</v>
      </c>
      <c r="AM50">
        <v>8.16</v>
      </c>
      <c r="AO50">
        <v>7.52</v>
      </c>
    </row>
    <row r="51" spans="1:41" x14ac:dyDescent="0.4">
      <c r="A51" t="s">
        <v>50</v>
      </c>
      <c r="B51">
        <v>9.18</v>
      </c>
      <c r="C51">
        <v>9.65</v>
      </c>
      <c r="D51">
        <v>9.5299999999999994</v>
      </c>
      <c r="E51">
        <v>9.76</v>
      </c>
      <c r="F51">
        <v>9.74</v>
      </c>
      <c r="G51">
        <v>8.9499999999999993</v>
      </c>
      <c r="H51">
        <v>10.75</v>
      </c>
      <c r="I51">
        <v>9.2799999999999994</v>
      </c>
      <c r="J51">
        <v>9.9700000000000006</v>
      </c>
      <c r="L51">
        <v>8.59</v>
      </c>
      <c r="M51">
        <v>10.46</v>
      </c>
      <c r="N51">
        <v>10.77</v>
      </c>
      <c r="O51">
        <v>8.5399999999999991</v>
      </c>
      <c r="P51">
        <v>9.24</v>
      </c>
      <c r="Q51">
        <v>9.11</v>
      </c>
      <c r="S51">
        <v>10.75</v>
      </c>
      <c r="AC51">
        <v>9.59</v>
      </c>
      <c r="AH51">
        <v>9.44</v>
      </c>
      <c r="AM51">
        <v>10.63</v>
      </c>
      <c r="AO51">
        <v>9.6300000000000008</v>
      </c>
    </row>
    <row r="52" spans="1:41" x14ac:dyDescent="0.4">
      <c r="A52" t="s">
        <v>51</v>
      </c>
      <c r="B52">
        <v>10.51</v>
      </c>
      <c r="C52">
        <v>9.83</v>
      </c>
      <c r="D52">
        <v>10.18</v>
      </c>
      <c r="E52">
        <v>9.98</v>
      </c>
      <c r="G52">
        <v>10.56</v>
      </c>
      <c r="H52">
        <v>11.42</v>
      </c>
      <c r="I52">
        <v>10.27</v>
      </c>
      <c r="J52">
        <v>10.119999999999999</v>
      </c>
      <c r="L52">
        <v>9.42</v>
      </c>
      <c r="M52">
        <v>11.25</v>
      </c>
      <c r="N52">
        <v>11.43</v>
      </c>
      <c r="O52">
        <v>10.66</v>
      </c>
      <c r="P52">
        <v>10.56</v>
      </c>
      <c r="Q52">
        <v>10.83</v>
      </c>
      <c r="S52">
        <v>10.82</v>
      </c>
      <c r="AC52">
        <v>10.29</v>
      </c>
      <c r="AH52">
        <v>10.25</v>
      </c>
      <c r="AM52">
        <v>10.84</v>
      </c>
      <c r="AO52">
        <v>10.49</v>
      </c>
    </row>
    <row r="53" spans="1:41" x14ac:dyDescent="0.4">
      <c r="A53" t="s">
        <v>52</v>
      </c>
      <c r="B53">
        <v>10.79</v>
      </c>
      <c r="C53">
        <v>9.98</v>
      </c>
      <c r="D53">
        <v>10.29</v>
      </c>
      <c r="E53">
        <v>10.62</v>
      </c>
      <c r="F53">
        <v>10.52</v>
      </c>
      <c r="G53">
        <v>9.7799999999999994</v>
      </c>
      <c r="H53">
        <v>11.21</v>
      </c>
      <c r="I53">
        <v>10.25</v>
      </c>
      <c r="J53">
        <v>10.84</v>
      </c>
      <c r="L53">
        <v>9.67</v>
      </c>
      <c r="M53">
        <v>11.24</v>
      </c>
      <c r="N53">
        <v>11.18</v>
      </c>
      <c r="O53">
        <v>10.42</v>
      </c>
      <c r="P53">
        <v>10.37</v>
      </c>
      <c r="Q53">
        <v>10.59</v>
      </c>
      <c r="S53">
        <v>10.61</v>
      </c>
      <c r="AC53">
        <v>10.59</v>
      </c>
      <c r="AH53">
        <v>10.56</v>
      </c>
      <c r="AM53">
        <v>10.58</v>
      </c>
      <c r="AO53">
        <v>10.47</v>
      </c>
    </row>
    <row r="54" spans="1:41" x14ac:dyDescent="0.4">
      <c r="A54" t="s">
        <v>53</v>
      </c>
      <c r="B54">
        <v>7.53</v>
      </c>
      <c r="C54">
        <v>6.59</v>
      </c>
      <c r="D54">
        <v>6.54</v>
      </c>
      <c r="E54">
        <v>6.92</v>
      </c>
      <c r="F54">
        <v>7.15</v>
      </c>
      <c r="G54">
        <v>6.89</v>
      </c>
      <c r="H54">
        <v>7.29</v>
      </c>
      <c r="I54">
        <v>6.56</v>
      </c>
      <c r="J54">
        <v>6.84</v>
      </c>
      <c r="L54">
        <v>5.97</v>
      </c>
      <c r="O54">
        <v>6.58</v>
      </c>
      <c r="P54">
        <v>7.34</v>
      </c>
      <c r="Q54">
        <v>7.04</v>
      </c>
      <c r="AC54">
        <v>6.91</v>
      </c>
      <c r="AH54">
        <v>6.89</v>
      </c>
    </row>
    <row r="55" spans="1:41" x14ac:dyDescent="0.4">
      <c r="A55" t="s">
        <v>54</v>
      </c>
      <c r="B55">
        <v>7.85</v>
      </c>
      <c r="C55">
        <v>7.49</v>
      </c>
      <c r="D55">
        <v>7.77</v>
      </c>
      <c r="E55">
        <v>8.18</v>
      </c>
      <c r="F55">
        <v>7.82</v>
      </c>
      <c r="G55">
        <v>7.41</v>
      </c>
      <c r="H55">
        <v>7.84</v>
      </c>
      <c r="I55">
        <v>7.73</v>
      </c>
      <c r="J55">
        <v>8.27</v>
      </c>
      <c r="L55">
        <v>7.31</v>
      </c>
      <c r="O55">
        <v>7.53</v>
      </c>
      <c r="P55">
        <v>7.28</v>
      </c>
      <c r="Q55">
        <v>8.2799999999999994</v>
      </c>
      <c r="AC55">
        <v>7.58</v>
      </c>
      <c r="AH55">
        <v>7.43</v>
      </c>
    </row>
    <row r="56" spans="1:41" x14ac:dyDescent="0.4">
      <c r="A56" t="s">
        <v>55</v>
      </c>
      <c r="B56">
        <v>5.27</v>
      </c>
      <c r="C56">
        <v>4.9400000000000004</v>
      </c>
      <c r="D56">
        <v>4.7699999999999996</v>
      </c>
      <c r="E56">
        <v>4.87</v>
      </c>
      <c r="F56">
        <v>5.31</v>
      </c>
      <c r="H56">
        <v>5.56</v>
      </c>
      <c r="I56">
        <v>5.14</v>
      </c>
      <c r="J56">
        <v>5.49</v>
      </c>
      <c r="L56">
        <v>4.8499999999999996</v>
      </c>
      <c r="M56">
        <v>5.86</v>
      </c>
      <c r="N56">
        <v>5.28</v>
      </c>
      <c r="O56">
        <v>4.99</v>
      </c>
      <c r="P56">
        <v>5.68</v>
      </c>
      <c r="Q56">
        <v>5.13</v>
      </c>
      <c r="AC56">
        <v>5.44</v>
      </c>
      <c r="AH56">
        <v>5.27</v>
      </c>
      <c r="AO56">
        <v>5.26</v>
      </c>
    </row>
    <row r="57" spans="1:41" x14ac:dyDescent="0.4">
      <c r="A57" t="s">
        <v>56</v>
      </c>
      <c r="C57">
        <v>9.4499999999999993</v>
      </c>
      <c r="E57">
        <v>8.4499999999999993</v>
      </c>
      <c r="H57">
        <v>9.2200000000000006</v>
      </c>
      <c r="L57">
        <v>8.6199999999999992</v>
      </c>
      <c r="O57">
        <v>9.6300000000000008</v>
      </c>
      <c r="P57">
        <v>9.24</v>
      </c>
      <c r="AC57">
        <v>9.27</v>
      </c>
      <c r="AM57">
        <v>8.69</v>
      </c>
    </row>
    <row r="58" spans="1:41" x14ac:dyDescent="0.4">
      <c r="A58" t="s">
        <v>57</v>
      </c>
      <c r="C58">
        <v>6.38</v>
      </c>
      <c r="E58">
        <v>5.99</v>
      </c>
      <c r="H58">
        <v>5.65</v>
      </c>
      <c r="L58">
        <v>6.76</v>
      </c>
      <c r="O58">
        <v>6.63</v>
      </c>
      <c r="P58">
        <v>6.95</v>
      </c>
      <c r="AC58">
        <v>7.23</v>
      </c>
      <c r="AM58">
        <v>6.35</v>
      </c>
    </row>
    <row r="59" spans="1:41" x14ac:dyDescent="0.4">
      <c r="A59" t="s">
        <v>58</v>
      </c>
      <c r="E59">
        <v>6.94</v>
      </c>
      <c r="H59">
        <v>7.13</v>
      </c>
      <c r="L59">
        <v>6.82</v>
      </c>
      <c r="O59">
        <v>7.37</v>
      </c>
      <c r="P59">
        <v>8.02</v>
      </c>
      <c r="AC59">
        <v>8.1199999999999992</v>
      </c>
    </row>
    <row r="60" spans="1:41" x14ac:dyDescent="0.4">
      <c r="A60" t="s">
        <v>59</v>
      </c>
      <c r="E60">
        <v>7.57</v>
      </c>
      <c r="G60">
        <v>7.89</v>
      </c>
      <c r="H60">
        <v>7.49</v>
      </c>
      <c r="L60">
        <v>7.51</v>
      </c>
      <c r="O60">
        <v>8.09</v>
      </c>
      <c r="P60">
        <v>8.75</v>
      </c>
      <c r="AC60">
        <v>8.64</v>
      </c>
    </row>
    <row r="61" spans="1:41" x14ac:dyDescent="0.4">
      <c r="A61" t="s">
        <v>60</v>
      </c>
      <c r="B61">
        <v>11.55</v>
      </c>
      <c r="C61">
        <v>9.92</v>
      </c>
      <c r="D61">
        <v>9.9499999999999993</v>
      </c>
      <c r="E61">
        <v>10.98</v>
      </c>
      <c r="F61">
        <v>10.98</v>
      </c>
      <c r="G61">
        <v>10.52</v>
      </c>
      <c r="H61">
        <v>10.93</v>
      </c>
      <c r="I61">
        <v>10.119999999999999</v>
      </c>
      <c r="J61">
        <v>10.79</v>
      </c>
      <c r="L61">
        <v>9.7799999999999994</v>
      </c>
      <c r="M61">
        <v>12.15</v>
      </c>
      <c r="N61">
        <v>11.47</v>
      </c>
      <c r="O61">
        <v>10.08</v>
      </c>
      <c r="P61">
        <v>10.59</v>
      </c>
      <c r="R61">
        <v>11.75</v>
      </c>
      <c r="S61">
        <v>10.58</v>
      </c>
      <c r="AC61">
        <v>10.79</v>
      </c>
      <c r="AH61">
        <v>10.33</v>
      </c>
      <c r="AM61">
        <v>10.96</v>
      </c>
      <c r="AO61">
        <v>10.14</v>
      </c>
    </row>
    <row r="62" spans="1:41" x14ac:dyDescent="0.4">
      <c r="A62" t="s">
        <v>61</v>
      </c>
      <c r="B62">
        <v>15.67</v>
      </c>
      <c r="C62">
        <v>16.510000000000002</v>
      </c>
      <c r="D62">
        <v>15.57</v>
      </c>
      <c r="E62">
        <v>16.170000000000002</v>
      </c>
      <c r="F62">
        <v>16.47</v>
      </c>
      <c r="G62">
        <v>15.32</v>
      </c>
      <c r="H62">
        <v>17.510000000000002</v>
      </c>
      <c r="I62">
        <v>14.82</v>
      </c>
      <c r="J62">
        <v>14.18</v>
      </c>
      <c r="L62">
        <v>13.97</v>
      </c>
      <c r="M62">
        <v>17.350000000000001</v>
      </c>
      <c r="N62">
        <v>17.22</v>
      </c>
      <c r="O62">
        <v>14.42</v>
      </c>
      <c r="P62">
        <v>14.48</v>
      </c>
      <c r="R62">
        <v>14.48</v>
      </c>
      <c r="S62">
        <v>14.28</v>
      </c>
      <c r="AC62">
        <v>14.94</v>
      </c>
      <c r="AH62">
        <v>15.43</v>
      </c>
      <c r="AM62">
        <v>15.71</v>
      </c>
      <c r="AO62">
        <v>15.44</v>
      </c>
    </row>
    <row r="63" spans="1:41" x14ac:dyDescent="0.4">
      <c r="A63" t="s">
        <v>62</v>
      </c>
      <c r="B63">
        <v>13.46</v>
      </c>
      <c r="C63">
        <v>12.87</v>
      </c>
      <c r="D63">
        <v>12.65</v>
      </c>
      <c r="E63">
        <v>13.01</v>
      </c>
      <c r="F63">
        <v>12.94</v>
      </c>
      <c r="G63">
        <v>12.59</v>
      </c>
      <c r="H63">
        <v>13.97</v>
      </c>
      <c r="I63">
        <v>12.75</v>
      </c>
      <c r="J63">
        <v>12.77</v>
      </c>
      <c r="L63">
        <v>12.55</v>
      </c>
      <c r="M63">
        <v>13.93</v>
      </c>
      <c r="N63">
        <v>13.83</v>
      </c>
      <c r="O63">
        <v>14.16</v>
      </c>
      <c r="P63">
        <v>12.76</v>
      </c>
      <c r="R63">
        <v>13.62</v>
      </c>
      <c r="S63">
        <v>12.54</v>
      </c>
      <c r="AC63">
        <v>12.88</v>
      </c>
      <c r="AH63">
        <v>12.87</v>
      </c>
      <c r="AM63">
        <v>13.68</v>
      </c>
      <c r="AO63">
        <v>12.26</v>
      </c>
    </row>
    <row r="64" spans="1:41" x14ac:dyDescent="0.4">
      <c r="A64" t="s">
        <v>63</v>
      </c>
      <c r="B64">
        <v>13.31</v>
      </c>
      <c r="C64">
        <v>12.86</v>
      </c>
      <c r="D64">
        <v>12.81</v>
      </c>
      <c r="E64">
        <v>13.64</v>
      </c>
      <c r="F64">
        <v>13.24</v>
      </c>
      <c r="G64">
        <v>12.46</v>
      </c>
      <c r="H64">
        <v>13.12</v>
      </c>
      <c r="I64">
        <v>12.38</v>
      </c>
      <c r="J64">
        <v>12.53</v>
      </c>
      <c r="L64">
        <v>11.78</v>
      </c>
      <c r="M64">
        <v>12.96</v>
      </c>
      <c r="N64">
        <v>14.09</v>
      </c>
      <c r="O64">
        <v>13.59</v>
      </c>
      <c r="P64">
        <v>12.12</v>
      </c>
      <c r="R64">
        <v>13.82</v>
      </c>
      <c r="S64">
        <v>11.74</v>
      </c>
      <c r="AC64">
        <v>12.31</v>
      </c>
      <c r="AH64">
        <v>12.11</v>
      </c>
      <c r="AM64">
        <v>12.43</v>
      </c>
      <c r="AO64">
        <v>12.43</v>
      </c>
    </row>
    <row r="65" spans="1:41" x14ac:dyDescent="0.4">
      <c r="A65" t="s">
        <v>64</v>
      </c>
      <c r="B65">
        <v>10.96</v>
      </c>
      <c r="C65">
        <v>9.94</v>
      </c>
      <c r="D65">
        <v>9.2100000000000009</v>
      </c>
      <c r="F65">
        <v>10.28</v>
      </c>
      <c r="G65">
        <v>10.08</v>
      </c>
      <c r="H65">
        <v>10.57</v>
      </c>
      <c r="I65">
        <v>9.85</v>
      </c>
      <c r="J65">
        <v>9.94</v>
      </c>
      <c r="L65">
        <v>9.48</v>
      </c>
      <c r="O65">
        <v>10.08</v>
      </c>
      <c r="P65">
        <v>10.039999999999999</v>
      </c>
      <c r="Q65">
        <v>10.37</v>
      </c>
      <c r="S65">
        <v>10.44</v>
      </c>
      <c r="AC65">
        <v>10.29</v>
      </c>
      <c r="AH65">
        <v>9.99</v>
      </c>
      <c r="AO65">
        <v>9.67</v>
      </c>
    </row>
    <row r="66" spans="1:41" x14ac:dyDescent="0.4">
      <c r="A66" t="s">
        <v>65</v>
      </c>
      <c r="B66">
        <v>11.27</v>
      </c>
      <c r="C66">
        <v>10.97</v>
      </c>
      <c r="D66">
        <v>11.77</v>
      </c>
      <c r="F66">
        <v>11.07</v>
      </c>
      <c r="G66">
        <v>11.32</v>
      </c>
      <c r="H66">
        <v>12.35</v>
      </c>
      <c r="I66">
        <v>11.33</v>
      </c>
      <c r="J66">
        <v>12.17</v>
      </c>
      <c r="L66">
        <v>10.62</v>
      </c>
      <c r="O66">
        <v>10.66</v>
      </c>
      <c r="P66">
        <v>10.81</v>
      </c>
      <c r="Q66">
        <v>10.72</v>
      </c>
      <c r="S66">
        <v>11.54</v>
      </c>
      <c r="AC66">
        <v>11.53</v>
      </c>
      <c r="AH66">
        <v>11.68</v>
      </c>
      <c r="AO66">
        <v>11.66</v>
      </c>
    </row>
    <row r="67" spans="1:41" x14ac:dyDescent="0.4">
      <c r="A67" t="s">
        <v>66</v>
      </c>
      <c r="B67">
        <v>13.56</v>
      </c>
      <c r="C67">
        <v>12.05</v>
      </c>
      <c r="D67">
        <v>12.23</v>
      </c>
      <c r="F67">
        <v>12.38</v>
      </c>
      <c r="G67">
        <v>12.81</v>
      </c>
      <c r="H67">
        <v>13.72</v>
      </c>
      <c r="I67">
        <v>12.42</v>
      </c>
      <c r="J67">
        <v>12.33</v>
      </c>
      <c r="L67">
        <v>11.96</v>
      </c>
      <c r="O67">
        <v>12.48</v>
      </c>
      <c r="P67">
        <v>12.64</v>
      </c>
      <c r="Q67">
        <v>12.58</v>
      </c>
      <c r="S67">
        <v>13.47</v>
      </c>
      <c r="AC67">
        <v>12.69</v>
      </c>
      <c r="AH67">
        <v>13.22</v>
      </c>
      <c r="AO67">
        <v>12.39</v>
      </c>
    </row>
    <row r="68" spans="1:41" x14ac:dyDescent="0.4">
      <c r="A68" t="s">
        <v>67</v>
      </c>
      <c r="B68">
        <v>13.71</v>
      </c>
      <c r="C68">
        <v>12.45</v>
      </c>
      <c r="D68">
        <v>12.68</v>
      </c>
      <c r="F68">
        <v>12.94</v>
      </c>
      <c r="G68">
        <v>12.63</v>
      </c>
      <c r="H68">
        <v>13.68</v>
      </c>
      <c r="J68">
        <v>12.98</v>
      </c>
      <c r="L68">
        <v>12.18</v>
      </c>
      <c r="O68">
        <v>12.87</v>
      </c>
      <c r="P68">
        <v>12.45</v>
      </c>
      <c r="Q68">
        <v>12.49</v>
      </c>
      <c r="S68">
        <v>13.18</v>
      </c>
      <c r="AC68">
        <v>12.48</v>
      </c>
      <c r="AH68">
        <v>12.43</v>
      </c>
      <c r="AO68">
        <v>12.88</v>
      </c>
    </row>
    <row r="69" spans="1:41" x14ac:dyDescent="0.4">
      <c r="A69" t="s">
        <v>68</v>
      </c>
      <c r="B69">
        <v>8.48</v>
      </c>
      <c r="C69">
        <v>7.87</v>
      </c>
      <c r="D69">
        <v>7.64</v>
      </c>
      <c r="E69">
        <v>7.69</v>
      </c>
      <c r="F69">
        <v>8.39</v>
      </c>
      <c r="G69">
        <v>7.97</v>
      </c>
      <c r="H69">
        <v>8.4600000000000009</v>
      </c>
      <c r="I69">
        <v>7.85</v>
      </c>
      <c r="J69">
        <v>7.94</v>
      </c>
      <c r="L69">
        <v>7.24</v>
      </c>
      <c r="M69">
        <v>8.8800000000000008</v>
      </c>
      <c r="N69">
        <v>8.48</v>
      </c>
      <c r="O69">
        <v>8.4600000000000009</v>
      </c>
      <c r="P69">
        <v>8.19</v>
      </c>
      <c r="Q69">
        <v>8.2100000000000009</v>
      </c>
      <c r="S69">
        <v>7.84</v>
      </c>
      <c r="AC69">
        <v>8.32</v>
      </c>
      <c r="AH69">
        <v>8.33</v>
      </c>
      <c r="AM69">
        <v>8.18</v>
      </c>
      <c r="AO69">
        <v>7.77</v>
      </c>
    </row>
    <row r="70" spans="1:41" x14ac:dyDescent="0.4">
      <c r="A70" t="s">
        <v>69</v>
      </c>
      <c r="B70">
        <v>9.27</v>
      </c>
      <c r="C70">
        <v>9.33</v>
      </c>
      <c r="D70">
        <v>9.2100000000000009</v>
      </c>
      <c r="E70">
        <v>9.3699999999999992</v>
      </c>
      <c r="F70">
        <v>9.07</v>
      </c>
      <c r="G70">
        <v>8.8800000000000008</v>
      </c>
      <c r="H70">
        <v>10.48</v>
      </c>
      <c r="I70">
        <v>9.34</v>
      </c>
      <c r="J70">
        <v>9.8800000000000008</v>
      </c>
      <c r="L70">
        <v>8.56</v>
      </c>
      <c r="M70">
        <v>10.58</v>
      </c>
      <c r="N70">
        <v>10.55</v>
      </c>
      <c r="O70">
        <v>8.5299999999999994</v>
      </c>
      <c r="P70">
        <v>8.9700000000000006</v>
      </c>
      <c r="Q70">
        <v>9.11</v>
      </c>
      <c r="S70">
        <v>9.57</v>
      </c>
      <c r="AC70">
        <v>9.32</v>
      </c>
      <c r="AH70">
        <v>9.36</v>
      </c>
      <c r="AM70">
        <v>10.82</v>
      </c>
      <c r="AO70">
        <v>9.56</v>
      </c>
    </row>
    <row r="71" spans="1:41" x14ac:dyDescent="0.4">
      <c r="A71" t="s">
        <v>70</v>
      </c>
      <c r="B71">
        <v>11.42</v>
      </c>
      <c r="C71">
        <v>10.14</v>
      </c>
      <c r="D71">
        <v>10.38</v>
      </c>
      <c r="E71">
        <v>10.54</v>
      </c>
      <c r="F71">
        <v>11.02</v>
      </c>
      <c r="G71">
        <v>10.63</v>
      </c>
      <c r="H71">
        <v>11.73</v>
      </c>
      <c r="I71">
        <v>10.68</v>
      </c>
      <c r="J71">
        <v>10.82</v>
      </c>
      <c r="L71">
        <v>9.7899999999999991</v>
      </c>
      <c r="M71">
        <v>10.73</v>
      </c>
      <c r="N71">
        <v>11.72</v>
      </c>
      <c r="O71">
        <v>11.18</v>
      </c>
      <c r="P71">
        <v>10.46</v>
      </c>
      <c r="Q71">
        <v>10.72</v>
      </c>
      <c r="S71">
        <v>11.03</v>
      </c>
      <c r="AC71">
        <v>10.54</v>
      </c>
      <c r="AH71">
        <v>10.59</v>
      </c>
      <c r="AM71">
        <v>10.76</v>
      </c>
      <c r="AO71">
        <v>10.73</v>
      </c>
    </row>
    <row r="72" spans="1:41" x14ac:dyDescent="0.4">
      <c r="A72" t="s">
        <v>71</v>
      </c>
      <c r="B72">
        <v>11.19</v>
      </c>
      <c r="C72">
        <v>10.48</v>
      </c>
      <c r="D72">
        <v>10.46</v>
      </c>
      <c r="E72">
        <v>10.77</v>
      </c>
      <c r="F72">
        <v>11.86</v>
      </c>
      <c r="G72">
        <v>10.25</v>
      </c>
      <c r="H72">
        <v>11.57</v>
      </c>
      <c r="I72">
        <v>10.45</v>
      </c>
      <c r="J72">
        <v>10.97</v>
      </c>
      <c r="L72">
        <v>9.7100000000000009</v>
      </c>
      <c r="M72">
        <v>11.34</v>
      </c>
      <c r="N72">
        <v>11.92</v>
      </c>
      <c r="O72">
        <v>11.11</v>
      </c>
      <c r="P72">
        <v>10.45</v>
      </c>
      <c r="Q72">
        <v>10.95</v>
      </c>
      <c r="S72">
        <v>11.19</v>
      </c>
      <c r="AC72">
        <v>10.68</v>
      </c>
      <c r="AH72">
        <v>10.58</v>
      </c>
      <c r="AM72">
        <v>10.98</v>
      </c>
      <c r="AO72">
        <v>10.72</v>
      </c>
    </row>
    <row r="73" spans="1:41" x14ac:dyDescent="0.4">
      <c r="A73" t="s">
        <v>72</v>
      </c>
      <c r="B73">
        <v>7.63</v>
      </c>
      <c r="C73">
        <v>6.61</v>
      </c>
      <c r="D73">
        <v>6.85</v>
      </c>
      <c r="E73">
        <v>6.89</v>
      </c>
      <c r="F73">
        <v>7.16</v>
      </c>
      <c r="G73">
        <v>7.44</v>
      </c>
      <c r="H73">
        <v>7.29</v>
      </c>
      <c r="I73">
        <v>6.78</v>
      </c>
      <c r="J73">
        <v>6.84</v>
      </c>
      <c r="L73">
        <v>6.23</v>
      </c>
      <c r="O73">
        <v>6.75</v>
      </c>
      <c r="P73">
        <v>7.42</v>
      </c>
      <c r="Q73">
        <v>6.98</v>
      </c>
      <c r="AC73">
        <v>6.99</v>
      </c>
      <c r="AH73">
        <v>6.76</v>
      </c>
    </row>
    <row r="74" spans="1:41" x14ac:dyDescent="0.4">
      <c r="A74" t="s">
        <v>73</v>
      </c>
      <c r="B74">
        <v>8.1300000000000008</v>
      </c>
      <c r="C74">
        <v>8.3699999999999992</v>
      </c>
      <c r="D74">
        <v>7.37</v>
      </c>
      <c r="E74">
        <v>7.87</v>
      </c>
      <c r="F74">
        <v>8.39</v>
      </c>
      <c r="G74">
        <v>7.07</v>
      </c>
      <c r="H74">
        <v>7.87</v>
      </c>
      <c r="I74">
        <v>7.41</v>
      </c>
      <c r="J74">
        <v>8.11</v>
      </c>
      <c r="L74">
        <v>6.81</v>
      </c>
      <c r="O74">
        <v>7.96</v>
      </c>
      <c r="P74">
        <v>7.21</v>
      </c>
      <c r="Q74">
        <v>7.77</v>
      </c>
      <c r="AC74">
        <v>7.31</v>
      </c>
      <c r="AH74">
        <v>7.45</v>
      </c>
    </row>
    <row r="75" spans="1:41" x14ac:dyDescent="0.4">
      <c r="A75" t="s">
        <v>74</v>
      </c>
      <c r="B75">
        <v>5.34</v>
      </c>
      <c r="C75">
        <v>5.15</v>
      </c>
      <c r="D75">
        <v>4.83</v>
      </c>
      <c r="E75">
        <v>5.19</v>
      </c>
      <c r="F75">
        <v>5.41</v>
      </c>
      <c r="G75">
        <v>5.22</v>
      </c>
      <c r="H75">
        <v>5.61</v>
      </c>
      <c r="I75">
        <v>5.07</v>
      </c>
      <c r="J75">
        <v>5.55</v>
      </c>
      <c r="L75">
        <v>4.6900000000000004</v>
      </c>
      <c r="M75">
        <v>5.87</v>
      </c>
      <c r="N75">
        <v>5.23</v>
      </c>
      <c r="O75">
        <v>4.91</v>
      </c>
      <c r="P75">
        <v>5.73</v>
      </c>
      <c r="Q75">
        <v>5.08</v>
      </c>
      <c r="AC75">
        <v>5.37</v>
      </c>
      <c r="AH75">
        <v>5.13</v>
      </c>
      <c r="AO75">
        <v>5.28</v>
      </c>
    </row>
    <row r="76" spans="1:41" x14ac:dyDescent="0.4">
      <c r="A76" t="s">
        <v>75</v>
      </c>
      <c r="C76">
        <v>9.64</v>
      </c>
      <c r="E76">
        <v>8.32</v>
      </c>
      <c r="H76">
        <v>8.7200000000000006</v>
      </c>
      <c r="L76">
        <v>8.9700000000000006</v>
      </c>
      <c r="O76">
        <v>9.86</v>
      </c>
      <c r="P76">
        <v>9.5299999999999994</v>
      </c>
      <c r="AC76">
        <v>9.9600000000000009</v>
      </c>
      <c r="AM76">
        <v>8.67</v>
      </c>
    </row>
    <row r="77" spans="1:41" x14ac:dyDescent="0.4">
      <c r="A77" t="s">
        <v>76</v>
      </c>
      <c r="C77">
        <v>6.84</v>
      </c>
      <c r="E77">
        <v>6.15</v>
      </c>
      <c r="H77">
        <v>5.78</v>
      </c>
      <c r="L77">
        <v>6.26</v>
      </c>
      <c r="O77">
        <v>6.62</v>
      </c>
      <c r="P77">
        <v>6.51</v>
      </c>
      <c r="AC77">
        <v>7.91</v>
      </c>
      <c r="AM77">
        <v>6.86</v>
      </c>
    </row>
    <row r="78" spans="1:41" x14ac:dyDescent="0.4">
      <c r="A78" t="s">
        <v>77</v>
      </c>
      <c r="E78">
        <v>6.93</v>
      </c>
      <c r="H78">
        <v>6.46</v>
      </c>
      <c r="L78">
        <v>7.19</v>
      </c>
      <c r="O78">
        <v>7.59</v>
      </c>
      <c r="P78">
        <v>7.92</v>
      </c>
      <c r="AC78">
        <v>7.94</v>
      </c>
    </row>
    <row r="79" spans="1:41" x14ac:dyDescent="0.4">
      <c r="A79" t="s">
        <v>78</v>
      </c>
      <c r="E79">
        <v>7.57</v>
      </c>
      <c r="G79">
        <v>7.73</v>
      </c>
      <c r="H79">
        <v>7.29</v>
      </c>
      <c r="L79">
        <v>7.33</v>
      </c>
      <c r="O79">
        <v>8.3699999999999992</v>
      </c>
      <c r="P79">
        <v>8.77</v>
      </c>
      <c r="AC79">
        <v>8.35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Transposed data</vt:lpstr>
      <vt:lpstr>Error calculations</vt:lpstr>
      <vt:lpstr>Tooth status</vt:lpstr>
      <vt:lpstr>Tooth row length</vt:lpstr>
      <vt:lpstr>Descriptive stats</vt:lpstr>
      <vt:lpstr>ME</vt:lpstr>
      <vt:lpstr>ME2</vt:lpstr>
      <vt:lpstr>Charts</vt:lpstr>
      <vt:lpstr>Excluded teeth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Kara HOOVER</cp:lastModifiedBy>
  <dcterms:created xsi:type="dcterms:W3CDTF">2013-04-03T13:35:12Z</dcterms:created>
  <dcterms:modified xsi:type="dcterms:W3CDTF">2019-07-03T19:07:19Z</dcterms:modified>
</cp:coreProperties>
</file>